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-3證券公司\5.富蘭德林證券股份有限公司\05.公開申報資料\201812月報表\"/>
    </mc:Choice>
  </mc:AlternateContent>
  <xr:revisionPtr revIDLastSave="0" documentId="13_ncr:1_{BF339C06-E788-41B9-B5CD-A927558C86B3}" xr6:coauthVersionLast="40" xr6:coauthVersionMax="40" xr10:uidLastSave="{00000000-0000-0000-0000-000000000000}"/>
  <bookViews>
    <workbookView xWindow="0" yWindow="0" windowWidth="24000" windowHeight="90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J14" i="1"/>
  <c r="J13" i="1" l="1"/>
  <c r="F13" i="1"/>
  <c r="J12" i="1" l="1"/>
  <c r="F12" i="1"/>
  <c r="F7" i="1" l="1"/>
  <c r="F8" i="1"/>
  <c r="F6" i="1" l="1"/>
</calcChain>
</file>

<file path=xl/sharedStrings.xml><?xml version="1.0" encoding="utf-8"?>
<sst xmlns="http://schemas.openxmlformats.org/spreadsheetml/2006/main" count="33" uniqueCount="33">
  <si>
    <t>本資料由證券商自行申報，其正確性由證券商自行負責。</t>
  </si>
  <si>
    <t>資料時間</t>
    <phoneticPr fontId="3" type="noConversion"/>
  </si>
  <si>
    <t>資本適足比率</t>
  </si>
  <si>
    <t>第一類資本</t>
  </si>
  <si>
    <t>第二類資本</t>
  </si>
  <si>
    <t>扣減資產</t>
  </si>
  <si>
    <t>合格自有資本淨額</t>
  </si>
  <si>
    <t>市場風險約當金額</t>
  </si>
  <si>
    <t>信用風險約當金額</t>
    <phoneticPr fontId="3" type="noConversion"/>
  </si>
  <si>
    <t>作業風險約當金額</t>
    <phoneticPr fontId="3" type="noConversion"/>
  </si>
  <si>
    <t>經營風險約當金額</t>
  </si>
  <si>
    <t>證券商代號及名稱：0220 富蘭德林</t>
    <phoneticPr fontId="2" type="noConversion"/>
  </si>
  <si>
    <r>
      <t>專營證券承銷商資本適足比率資料表</t>
    </r>
    <r>
      <rPr>
        <b/>
        <sz val="14"/>
        <color indexed="8"/>
        <rFont val="標楷體"/>
        <family val="4"/>
        <charset val="136"/>
      </rPr>
      <t xml:space="preserve">                                                                                             </t>
    </r>
    <phoneticPr fontId="3" type="noConversion"/>
  </si>
  <si>
    <t>103年第1季</t>
    <phoneticPr fontId="3" type="noConversion"/>
  </si>
  <si>
    <t>103年第2季</t>
    <phoneticPr fontId="3" type="noConversion"/>
  </si>
  <si>
    <t>103年第3季</t>
    <phoneticPr fontId="3" type="noConversion"/>
  </si>
  <si>
    <t>103年第4季</t>
    <phoneticPr fontId="3" type="noConversion"/>
  </si>
  <si>
    <t>104年第1季</t>
    <phoneticPr fontId="3" type="noConversion"/>
  </si>
  <si>
    <t>104年第2季</t>
    <phoneticPr fontId="3" type="noConversion"/>
  </si>
  <si>
    <t>104年第3季</t>
    <phoneticPr fontId="3" type="noConversion"/>
  </si>
  <si>
    <t>104年第4季</t>
    <phoneticPr fontId="3" type="noConversion"/>
  </si>
  <si>
    <t>105年第1季</t>
    <phoneticPr fontId="3" type="noConversion"/>
  </si>
  <si>
    <t>105年第2季</t>
    <phoneticPr fontId="3" type="noConversion"/>
  </si>
  <si>
    <t>105年第3季</t>
    <phoneticPr fontId="3" type="noConversion"/>
  </si>
  <si>
    <t>105年第4季</t>
    <phoneticPr fontId="3" type="noConversion"/>
  </si>
  <si>
    <t>106年第1季</t>
    <phoneticPr fontId="3" type="noConversion"/>
  </si>
  <si>
    <t>106年第2季</t>
    <phoneticPr fontId="3" type="noConversion"/>
  </si>
  <si>
    <t>106年第3季</t>
    <phoneticPr fontId="3" type="noConversion"/>
  </si>
  <si>
    <t>106年第4季</t>
    <phoneticPr fontId="3" type="noConversion"/>
  </si>
  <si>
    <t>107年第1季</t>
    <phoneticPr fontId="3" type="noConversion"/>
  </si>
  <si>
    <t>107年第2季</t>
    <phoneticPr fontId="3" type="noConversion"/>
  </si>
  <si>
    <t>107年第3季</t>
    <phoneticPr fontId="3" type="noConversion"/>
  </si>
  <si>
    <t>107年第4季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</si>
</sst>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\(#,##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9" fontId="5" fillId="0" borderId="1" xfId="0" applyNumberFormat="1" applyFont="1" applyFill="1" applyBorder="1" applyAlignment="1">
      <alignment horizontal="center"/>
    </xf>
    <xf numFmtId="176" fontId="5" fillId="0" borderId="1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4" workbookViewId="0">
      <selection activeCell="E32" sqref="E32"/>
    </sheetView>
  </sheetViews>
  <sheetFormatPr defaultRowHeight="16.5" x14ac:dyDescent="0.25"/>
  <cols>
    <col min="1" max="1" width="12.875" customWidth="1"/>
    <col min="2" max="2" width="9.875" customWidth="1"/>
    <col min="3" max="3" width="16.75" bestFit="1" customWidth="1"/>
    <col min="4" max="4" width="12.625" bestFit="1" customWidth="1"/>
    <col min="5" max="5" width="15.5" bestFit="1" customWidth="1"/>
    <col min="6" max="10" width="18.25" customWidth="1"/>
  </cols>
  <sheetData>
    <row r="1" spans="1:11" ht="29.25" customHeight="1" x14ac:dyDescent="0.3">
      <c r="A1" s="13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.75" customHeight="1" x14ac:dyDescent="0.25">
      <c r="A3" s="15" t="s">
        <v>11</v>
      </c>
      <c r="B3" s="15"/>
      <c r="C3" s="16"/>
      <c r="D3" s="16"/>
      <c r="E3" s="16"/>
      <c r="F3" s="16"/>
      <c r="G3" s="16"/>
      <c r="H3" s="16"/>
      <c r="I3" s="16"/>
      <c r="J3" s="16"/>
      <c r="K3" s="16"/>
    </row>
    <row r="4" spans="1:11" ht="26.25" customHeight="1" x14ac:dyDescent="0.25">
      <c r="A4" s="1" t="s">
        <v>0</v>
      </c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ht="33.75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2"/>
    </row>
    <row r="6" spans="1:11" ht="21.95" customHeight="1" x14ac:dyDescent="0.25">
      <c r="A6" s="7" t="s">
        <v>13</v>
      </c>
      <c r="B6" s="8">
        <v>202.97980000000001</v>
      </c>
      <c r="C6" s="9">
        <v>465847805</v>
      </c>
      <c r="D6" s="9">
        <v>0</v>
      </c>
      <c r="E6" s="9">
        <v>52104823</v>
      </c>
      <c r="F6" s="9">
        <f>C6-E6</f>
        <v>413742982</v>
      </c>
      <c r="G6" s="9">
        <v>0</v>
      </c>
      <c r="H6" s="9">
        <v>0</v>
      </c>
      <c r="I6" s="9">
        <v>2038346</v>
      </c>
      <c r="J6" s="9">
        <v>2038346</v>
      </c>
      <c r="K6" s="2"/>
    </row>
    <row r="7" spans="1:11" s="12" customFormat="1" ht="21.95" customHeight="1" x14ac:dyDescent="0.25">
      <c r="A7" s="7" t="s">
        <v>14</v>
      </c>
      <c r="B7" s="8">
        <v>193.8374</v>
      </c>
      <c r="C7" s="9">
        <v>451505899</v>
      </c>
      <c r="D7" s="9">
        <v>0</v>
      </c>
      <c r="E7" s="9">
        <v>56398199</v>
      </c>
      <c r="F7" s="9">
        <f t="shared" ref="F7:F8" si="0">C7-E7</f>
        <v>395107700</v>
      </c>
      <c r="G7" s="9">
        <v>0</v>
      </c>
      <c r="H7" s="9">
        <v>0</v>
      </c>
      <c r="I7" s="9">
        <v>2038346</v>
      </c>
      <c r="J7" s="9">
        <v>2038346</v>
      </c>
      <c r="K7" s="2"/>
    </row>
    <row r="8" spans="1:11" ht="21.95" customHeight="1" x14ac:dyDescent="0.25">
      <c r="A8" s="7" t="s">
        <v>15</v>
      </c>
      <c r="B8" s="8">
        <v>181.64949999999999</v>
      </c>
      <c r="C8" s="9">
        <v>427023356</v>
      </c>
      <c r="D8" s="9">
        <v>0</v>
      </c>
      <c r="E8" s="9">
        <v>56758746</v>
      </c>
      <c r="F8" s="9">
        <f t="shared" si="0"/>
        <v>370264610</v>
      </c>
      <c r="G8" s="9">
        <v>0</v>
      </c>
      <c r="H8" s="9">
        <v>0</v>
      </c>
      <c r="I8" s="9">
        <v>2038346</v>
      </c>
      <c r="J8" s="9">
        <v>2038346</v>
      </c>
      <c r="K8" s="10"/>
    </row>
    <row r="9" spans="1:11" ht="21.95" customHeight="1" x14ac:dyDescent="0.25">
      <c r="A9" s="7" t="s">
        <v>16</v>
      </c>
      <c r="B9" s="8">
        <v>168.58260000000001</v>
      </c>
      <c r="C9" s="9">
        <v>405624075</v>
      </c>
      <c r="D9" s="9">
        <v>0</v>
      </c>
      <c r="E9" s="9">
        <v>61994341</v>
      </c>
      <c r="F9" s="9">
        <v>343629734</v>
      </c>
      <c r="G9" s="9">
        <v>0</v>
      </c>
      <c r="H9" s="9">
        <v>0</v>
      </c>
      <c r="I9" s="9">
        <v>2038346</v>
      </c>
      <c r="J9" s="9">
        <v>2038346</v>
      </c>
      <c r="K9" s="10"/>
    </row>
    <row r="10" spans="1:11" ht="21.95" customHeight="1" x14ac:dyDescent="0.25">
      <c r="A10" s="7" t="s">
        <v>17</v>
      </c>
      <c r="B10" s="8">
        <v>13.508261216695283</v>
      </c>
      <c r="C10" s="9">
        <v>364118377</v>
      </c>
      <c r="D10" s="9">
        <v>0</v>
      </c>
      <c r="E10" s="9">
        <v>61641456</v>
      </c>
      <c r="F10" s="9">
        <v>302476921</v>
      </c>
      <c r="G10" s="9">
        <v>0</v>
      </c>
      <c r="H10" s="9">
        <v>0</v>
      </c>
      <c r="I10" s="9">
        <v>22391995.25</v>
      </c>
      <c r="J10" s="9">
        <v>22391995.25</v>
      </c>
      <c r="K10" s="10"/>
    </row>
    <row r="11" spans="1:11" ht="21.95" customHeight="1" x14ac:dyDescent="0.25">
      <c r="A11" s="7" t="s">
        <v>18</v>
      </c>
      <c r="B11" s="8">
        <v>12.786</v>
      </c>
      <c r="C11" s="9">
        <v>346322765</v>
      </c>
      <c r="D11" s="9">
        <v>0</v>
      </c>
      <c r="E11" s="9">
        <v>60018714</v>
      </c>
      <c r="F11" s="9">
        <v>286304051</v>
      </c>
      <c r="G11" s="9">
        <v>0</v>
      </c>
      <c r="H11" s="9">
        <v>0</v>
      </c>
      <c r="I11" s="9">
        <v>22391995.25</v>
      </c>
      <c r="J11" s="9">
        <v>22391995.25</v>
      </c>
      <c r="K11" s="2"/>
    </row>
    <row r="12" spans="1:11" ht="21.95" customHeight="1" x14ac:dyDescent="0.25">
      <c r="A12" s="7" t="s">
        <v>19</v>
      </c>
      <c r="B12" s="8">
        <v>8.4687000000000001</v>
      </c>
      <c r="C12" s="9">
        <v>327448481</v>
      </c>
      <c r="D12" s="9">
        <v>0</v>
      </c>
      <c r="E12" s="9">
        <v>60074876</v>
      </c>
      <c r="F12" s="9">
        <f>C12+D12-E12</f>
        <v>267373605</v>
      </c>
      <c r="G12" s="9">
        <v>9180000</v>
      </c>
      <c r="H12" s="9">
        <v>0</v>
      </c>
      <c r="I12" s="9">
        <v>22391995.25</v>
      </c>
      <c r="J12" s="9">
        <f>G12+H12+I12</f>
        <v>31571995.25</v>
      </c>
      <c r="K12" s="2"/>
    </row>
    <row r="13" spans="1:11" ht="21.95" customHeight="1" x14ac:dyDescent="0.25">
      <c r="A13" s="7" t="s">
        <v>20</v>
      </c>
      <c r="B13" s="8">
        <v>7.2026000000000003</v>
      </c>
      <c r="C13" s="9">
        <v>287277260</v>
      </c>
      <c r="D13" s="9">
        <v>0</v>
      </c>
      <c r="E13" s="9">
        <v>57901032</v>
      </c>
      <c r="F13" s="9">
        <f>C13+D13-E13</f>
        <v>229376228</v>
      </c>
      <c r="G13" s="9">
        <v>9454500</v>
      </c>
      <c r="H13" s="9">
        <v>0</v>
      </c>
      <c r="I13" s="9">
        <v>22391995</v>
      </c>
      <c r="J13" s="9">
        <f>G13+H13+I13</f>
        <v>31846495</v>
      </c>
      <c r="K13" s="2"/>
    </row>
    <row r="14" spans="1:11" ht="21.95" customHeight="1" x14ac:dyDescent="0.25">
      <c r="A14" s="7" t="s">
        <v>21</v>
      </c>
      <c r="B14" s="8">
        <v>7.7988999999999997</v>
      </c>
      <c r="C14" s="9">
        <v>302708912</v>
      </c>
      <c r="D14" s="9">
        <v>0</v>
      </c>
      <c r="E14" s="9">
        <v>56350542</v>
      </c>
      <c r="F14" s="9">
        <f>C14+D14-E14</f>
        <v>246358370</v>
      </c>
      <c r="G14" s="9">
        <v>0</v>
      </c>
      <c r="H14" s="9">
        <v>0</v>
      </c>
      <c r="I14" s="9">
        <v>31588939</v>
      </c>
      <c r="J14" s="9">
        <f>G14+H14+I14</f>
        <v>31588939</v>
      </c>
      <c r="K14" s="2"/>
    </row>
    <row r="15" spans="1:11" ht="21.95" customHeight="1" x14ac:dyDescent="0.25">
      <c r="A15" s="7" t="s">
        <v>22</v>
      </c>
      <c r="B15" s="8">
        <v>7.2771999999999997</v>
      </c>
      <c r="C15" s="9">
        <v>284776335</v>
      </c>
      <c r="D15" s="9">
        <v>0</v>
      </c>
      <c r="E15" s="9">
        <v>54896694</v>
      </c>
      <c r="F15" s="9">
        <v>229879641</v>
      </c>
      <c r="G15" s="9">
        <v>0</v>
      </c>
      <c r="H15" s="9">
        <v>0</v>
      </c>
      <c r="I15" s="9">
        <v>31588939</v>
      </c>
      <c r="J15" s="9">
        <v>31588939</v>
      </c>
      <c r="K15" s="2"/>
    </row>
    <row r="16" spans="1:11" ht="21.95" customHeight="1" x14ac:dyDescent="0.25">
      <c r="A16" s="7" t="s">
        <v>23</v>
      </c>
      <c r="B16" s="8">
        <v>6.58</v>
      </c>
      <c r="C16" s="9">
        <v>261888793</v>
      </c>
      <c r="D16" s="9">
        <v>0</v>
      </c>
      <c r="E16" s="9">
        <v>54186256</v>
      </c>
      <c r="F16" s="9">
        <v>207702537</v>
      </c>
      <c r="G16" s="9">
        <v>0</v>
      </c>
      <c r="H16" s="9">
        <v>0</v>
      </c>
      <c r="I16" s="9">
        <v>31588939</v>
      </c>
      <c r="J16" s="9">
        <v>31588939</v>
      </c>
      <c r="K16" s="2"/>
    </row>
    <row r="17" spans="1:11" s="12" customFormat="1" ht="21.95" customHeight="1" x14ac:dyDescent="0.25">
      <c r="A17" s="7" t="s">
        <v>24</v>
      </c>
      <c r="B17" s="8">
        <v>5.99</v>
      </c>
      <c r="C17" s="9">
        <v>242561428</v>
      </c>
      <c r="D17" s="9">
        <v>0</v>
      </c>
      <c r="E17" s="9">
        <v>53243512</v>
      </c>
      <c r="F17" s="9">
        <v>189317916</v>
      </c>
      <c r="G17" s="9">
        <v>0</v>
      </c>
      <c r="H17" s="9">
        <v>0</v>
      </c>
      <c r="I17" s="9">
        <v>31588939</v>
      </c>
      <c r="J17" s="9">
        <v>31588939</v>
      </c>
      <c r="K17" s="2"/>
    </row>
    <row r="18" spans="1:11" ht="21.95" customHeight="1" x14ac:dyDescent="0.25">
      <c r="A18" s="7" t="s">
        <v>25</v>
      </c>
      <c r="B18" s="8">
        <v>6.2431000000000001</v>
      </c>
      <c r="C18" s="9">
        <v>220068781</v>
      </c>
      <c r="D18" s="9">
        <v>0</v>
      </c>
      <c r="E18" s="9">
        <v>51340146</v>
      </c>
      <c r="F18" s="9">
        <v>168728635</v>
      </c>
      <c r="G18" s="9">
        <v>0</v>
      </c>
      <c r="H18" s="9">
        <v>0</v>
      </c>
      <c r="I18" s="9">
        <v>27026278</v>
      </c>
      <c r="J18" s="9">
        <v>27026278</v>
      </c>
      <c r="K18" s="2"/>
    </row>
    <row r="19" spans="1:11" ht="21.95" customHeight="1" x14ac:dyDescent="0.25">
      <c r="A19" s="7" t="s">
        <v>26</v>
      </c>
      <c r="B19" s="8">
        <v>5.5221999999999998</v>
      </c>
      <c r="C19" s="9">
        <v>198950474</v>
      </c>
      <c r="D19" s="9">
        <v>0</v>
      </c>
      <c r="E19" s="9">
        <v>49706501</v>
      </c>
      <c r="F19" s="9">
        <v>149243973</v>
      </c>
      <c r="G19" s="9">
        <v>0</v>
      </c>
      <c r="H19" s="9">
        <v>0</v>
      </c>
      <c r="I19" s="9">
        <v>27026278</v>
      </c>
      <c r="J19" s="9">
        <v>27026278</v>
      </c>
      <c r="K19" s="2"/>
    </row>
    <row r="20" spans="1:11" ht="21.95" customHeight="1" x14ac:dyDescent="0.25">
      <c r="A20" s="7" t="s">
        <v>27</v>
      </c>
      <c r="B20" s="8">
        <v>4.9177</v>
      </c>
      <c r="C20" s="9">
        <v>182013883</v>
      </c>
      <c r="D20" s="9">
        <v>0</v>
      </c>
      <c r="E20" s="9">
        <v>49106506</v>
      </c>
      <c r="F20" s="9">
        <v>132907377</v>
      </c>
      <c r="G20" s="9">
        <v>0</v>
      </c>
      <c r="H20" s="9">
        <v>0</v>
      </c>
      <c r="I20" s="9">
        <v>27026278</v>
      </c>
      <c r="J20" s="9">
        <v>27026278</v>
      </c>
      <c r="K20" s="2"/>
    </row>
    <row r="21" spans="1:11" ht="21.95" customHeight="1" x14ac:dyDescent="0.25">
      <c r="A21" s="7" t="s">
        <v>28</v>
      </c>
      <c r="B21" s="8">
        <v>4.68</v>
      </c>
      <c r="C21" s="9">
        <v>175512137</v>
      </c>
      <c r="D21" s="9">
        <v>0</v>
      </c>
      <c r="E21" s="9">
        <v>49095448</v>
      </c>
      <c r="F21" s="9">
        <v>126416689</v>
      </c>
      <c r="G21" s="9">
        <v>0</v>
      </c>
      <c r="H21" s="9">
        <v>0</v>
      </c>
      <c r="I21" s="9">
        <v>27026278</v>
      </c>
      <c r="J21" s="9">
        <v>27026278</v>
      </c>
      <c r="K21" s="2"/>
    </row>
    <row r="22" spans="1:11" ht="21.95" customHeight="1" x14ac:dyDescent="0.25">
      <c r="A22" s="7" t="s">
        <v>29</v>
      </c>
      <c r="B22" s="8">
        <v>4.9255000000000004</v>
      </c>
      <c r="C22" s="9">
        <v>152244489</v>
      </c>
      <c r="D22" s="9">
        <v>0</v>
      </c>
      <c r="E22" s="9">
        <v>46956336</v>
      </c>
      <c r="F22" s="9">
        <v>105288153</v>
      </c>
      <c r="G22" s="9">
        <v>0</v>
      </c>
      <c r="H22" s="9">
        <v>0</v>
      </c>
      <c r="I22" s="9">
        <v>21376259</v>
      </c>
      <c r="J22" s="9">
        <v>21376259</v>
      </c>
      <c r="K22" s="2"/>
    </row>
    <row r="23" spans="1:11" ht="21.95" customHeight="1" x14ac:dyDescent="0.25">
      <c r="A23" s="7" t="s">
        <v>30</v>
      </c>
      <c r="B23" s="8">
        <v>3.0379999999999998</v>
      </c>
      <c r="C23" s="9">
        <v>152157352</v>
      </c>
      <c r="D23" s="9">
        <v>0</v>
      </c>
      <c r="E23" s="9">
        <v>45932745</v>
      </c>
      <c r="F23" s="9">
        <v>106224607</v>
      </c>
      <c r="G23" s="9">
        <v>13589000</v>
      </c>
      <c r="H23" s="9">
        <v>0</v>
      </c>
      <c r="I23" s="9">
        <v>21376259</v>
      </c>
      <c r="J23" s="9">
        <v>34965259</v>
      </c>
      <c r="K23" s="2"/>
    </row>
    <row r="24" spans="1:11" ht="21.95" customHeight="1" x14ac:dyDescent="0.25">
      <c r="A24" s="7" t="s">
        <v>31</v>
      </c>
      <c r="B24" s="8">
        <v>3.1065</v>
      </c>
      <c r="C24" s="9">
        <v>145680901</v>
      </c>
      <c r="D24" s="9">
        <v>0</v>
      </c>
      <c r="E24" s="9">
        <v>45351876</v>
      </c>
      <c r="F24" s="9">
        <v>100329025</v>
      </c>
      <c r="G24" s="9">
        <v>10920000</v>
      </c>
      <c r="H24" s="9">
        <v>0</v>
      </c>
      <c r="I24" s="9">
        <v>21376259</v>
      </c>
      <c r="J24" s="9">
        <v>32296259</v>
      </c>
      <c r="K24" s="2"/>
    </row>
    <row r="25" spans="1:11" ht="21.95" customHeight="1" x14ac:dyDescent="0.25">
      <c r="A25" s="7" t="s">
        <v>32</v>
      </c>
      <c r="B25" s="8">
        <v>2.6284000000000001</v>
      </c>
      <c r="C25" s="9">
        <v>126844468</v>
      </c>
      <c r="D25" s="9">
        <v>0</v>
      </c>
      <c r="E25" s="9">
        <v>43506576</v>
      </c>
      <c r="F25" s="9">
        <v>83337892</v>
      </c>
      <c r="G25" s="9">
        <v>10330125</v>
      </c>
      <c r="H25" s="9">
        <v>0</v>
      </c>
      <c r="I25" s="9">
        <v>21376259</v>
      </c>
      <c r="J25" s="9">
        <v>31706384</v>
      </c>
      <c r="K25" s="2"/>
    </row>
    <row r="26" spans="1:1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2">
    <mergeCell ref="A1:K1"/>
    <mergeCell ref="A3:K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lulu</cp:lastModifiedBy>
  <dcterms:created xsi:type="dcterms:W3CDTF">2014-03-26T09:20:53Z</dcterms:created>
  <dcterms:modified xsi:type="dcterms:W3CDTF">2019-01-02T11:24:43Z</dcterms:modified>
</cp:coreProperties>
</file>