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外國有價證券\專營財報\"/>
    </mc:Choice>
  </mc:AlternateContent>
  <xr:revisionPtr revIDLastSave="0" documentId="13_ncr:1_{84C12CA5-4186-4049-B55E-DA37EC3B56E2}" xr6:coauthVersionLast="47" xr6:coauthVersionMax="47" xr10:uidLastSave="{00000000-0000-0000-0000-000000000000}"/>
  <bookViews>
    <workbookView xWindow="-110" yWindow="-110" windowWidth="19420" windowHeight="10420" tabRatio="156" xr2:uid="{00000000-000D-0000-FFFF-FFFF00000000}"/>
  </bookViews>
  <sheets>
    <sheet name="資本適足比率" sheetId="5" r:id="rId1"/>
  </sheets>
  <definedNames>
    <definedName name="_xlnm.Print_Area" localSheetId="0">資本適足比率!$A$1:$J$7</definedName>
  </definedNames>
  <calcPr calcId="191029" calcMode="manual" calcCompleted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5" l="1"/>
  <c r="F21" i="5"/>
  <c r="B21" i="5"/>
</calcChain>
</file>

<file path=xl/sharedStrings.xml><?xml version="1.0" encoding="utf-8"?>
<sst xmlns="http://schemas.openxmlformats.org/spreadsheetml/2006/main" count="61" uniqueCount="19">
  <si>
    <t>證券商</t>
  </si>
  <si>
    <t>第一類資本</t>
  </si>
  <si>
    <t>第二類資本</t>
  </si>
  <si>
    <t>扣減資產</t>
  </si>
  <si>
    <t>合格自有資本淨額</t>
  </si>
  <si>
    <t>市場風險約當金額</t>
  </si>
  <si>
    <t>經營風險約當金額</t>
  </si>
  <si>
    <t>資本適足比率</t>
  </si>
  <si>
    <t>本資料由證券商自行申報，其正確性由證券商自行負責。</t>
  </si>
  <si>
    <t>信用風險約當金額</t>
    <phoneticPr fontId="2" type="noConversion"/>
  </si>
  <si>
    <t>作業風險約當金額</t>
    <phoneticPr fontId="2" type="noConversion"/>
  </si>
  <si>
    <t>0200 - 遠智</t>
    <phoneticPr fontId="2" type="noConversion"/>
  </si>
  <si>
    <t>0250 - 基富通證券</t>
    <phoneticPr fontId="2" type="noConversion"/>
  </si>
  <si>
    <t>0290 - 巴克萊證券</t>
    <phoneticPr fontId="2" type="noConversion"/>
  </si>
  <si>
    <t>113年度全部專營受託買賣外國有價證券證券商資本適足比率資料表</t>
    <phoneticPr fontId="2" type="noConversion"/>
  </si>
  <si>
    <t>113年第1季</t>
    <phoneticPr fontId="2" type="noConversion"/>
  </si>
  <si>
    <t>113年第2季</t>
    <phoneticPr fontId="2" type="noConversion"/>
  </si>
  <si>
    <t>113年第3季</t>
    <phoneticPr fontId="2" type="noConversion"/>
  </si>
  <si>
    <t>113年第4季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</si>
</sst>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);[Red]\(#,##0\)"/>
    <numFmt numFmtId="177" formatCode="#,##0_ "/>
  </numFmts>
  <fonts count="29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6"/>
      <name val="微軟正黑體"/>
      <family val="2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6"/>
      <name val="微軟正黑體"/>
      <family val="2"/>
      <charset val="136"/>
    </font>
    <font>
      <b/>
      <sz val="14"/>
      <name val="微軟正黑體"/>
      <family val="2"/>
      <charset val="136"/>
    </font>
    <font>
      <sz val="14"/>
      <name val="微軟正黑體"/>
      <family val="2"/>
      <charset val="136"/>
    </font>
    <font>
      <sz val="10"/>
      <name val="Arial"/>
      <family val="2"/>
    </font>
    <font>
      <sz val="12"/>
      <color theme="1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11"/>
      <color theme="1"/>
      <name val="新細明體"/>
      <family val="2"/>
      <charset val="136"/>
      <scheme val="minor"/>
    </font>
    <font>
      <b/>
      <sz val="16"/>
      <color indexed="62"/>
      <name val="微軟正黑體"/>
      <family val="2"/>
      <charset val="136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8" fillId="21" borderId="2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23" borderId="7" applyNumberFormat="0" applyFont="0" applyAlignment="0" applyProtection="0">
      <alignment vertical="center"/>
    </xf>
    <xf numFmtId="0" fontId="17" fillId="20" borderId="8" applyNumberFormat="0" applyAlignment="0" applyProtection="0">
      <alignment vertical="center"/>
    </xf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/>
    <xf numFmtId="0" fontId="26" fillId="0" borderId="0"/>
    <xf numFmtId="0" fontId="26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>
      <alignment vertical="center"/>
    </xf>
    <xf numFmtId="0" fontId="27" fillId="0" borderId="0">
      <alignment vertical="center"/>
    </xf>
  </cellStyleXfs>
  <cellXfs count="25">
    <xf numFmtId="0" fontId="0" fillId="0" borderId="0" xfId="0"/>
    <xf numFmtId="10" fontId="22" fillId="0" borderId="0" xfId="0" applyNumberFormat="1" applyFont="1" applyAlignment="1">
      <alignment horizontal="right" vertical="center" wrapText="1"/>
    </xf>
    <xf numFmtId="41" fontId="22" fillId="0" borderId="0" xfId="0" applyNumberFormat="1" applyFont="1" applyAlignment="1">
      <alignment vertical="center" wrapText="1"/>
    </xf>
    <xf numFmtId="10" fontId="23" fillId="0" borderId="0" xfId="0" applyNumberFormat="1" applyFont="1" applyAlignment="1">
      <alignment horizontal="right" vertical="center" wrapText="1"/>
    </xf>
    <xf numFmtId="41" fontId="2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/>
    </xf>
    <xf numFmtId="9" fontId="22" fillId="0" borderId="14" xfId="0" applyNumberFormat="1" applyFont="1" applyBorder="1" applyAlignment="1">
      <alignment horizontal="right" vertical="center" wrapText="1"/>
    </xf>
    <xf numFmtId="41" fontId="22" fillId="0" borderId="14" xfId="0" applyNumberFormat="1" applyFont="1" applyBorder="1" applyAlignment="1">
      <alignment vertical="center" wrapText="1"/>
    </xf>
    <xf numFmtId="177" fontId="22" fillId="0" borderId="14" xfId="0" applyNumberFormat="1" applyFont="1" applyBorder="1" applyAlignment="1">
      <alignment vertical="center" wrapText="1"/>
    </xf>
    <xf numFmtId="10" fontId="22" fillId="0" borderId="14" xfId="0" applyNumberFormat="1" applyFont="1" applyBorder="1" applyAlignment="1">
      <alignment horizontal="right" vertical="center" wrapText="1"/>
    </xf>
    <xf numFmtId="0" fontId="23" fillId="0" borderId="0" xfId="0" applyFont="1"/>
    <xf numFmtId="10" fontId="23" fillId="0" borderId="0" xfId="0" applyNumberFormat="1" applyFont="1"/>
    <xf numFmtId="0" fontId="23" fillId="0" borderId="0" xfId="0" applyFont="1" applyAlignment="1">
      <alignment horizontal="center"/>
    </xf>
    <xf numFmtId="0" fontId="22" fillId="24" borderId="10" xfId="0" applyFont="1" applyFill="1" applyBorder="1" applyAlignment="1">
      <alignment horizontal="center" vertical="center" wrapText="1"/>
    </xf>
    <xf numFmtId="0" fontId="22" fillId="24" borderId="11" xfId="0" applyFont="1" applyFill="1" applyBorder="1" applyAlignment="1">
      <alignment horizontal="center" vertical="center" wrapText="1"/>
    </xf>
    <xf numFmtId="0" fontId="22" fillId="24" borderId="12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176" fontId="22" fillId="0" borderId="13" xfId="0" applyNumberFormat="1" applyFont="1" applyBorder="1" applyAlignment="1">
      <alignment vertical="center" wrapText="1"/>
    </xf>
    <xf numFmtId="176" fontId="22" fillId="0" borderId="0" xfId="0" applyNumberFormat="1" applyFont="1" applyAlignment="1">
      <alignment vertical="center" wrapText="1"/>
    </xf>
    <xf numFmtId="9" fontId="23" fillId="0" borderId="0" xfId="52" applyFont="1" applyAlignment="1">
      <alignment horizontal="center" vertical="center" wrapText="1"/>
    </xf>
    <xf numFmtId="37" fontId="23" fillId="0" borderId="0" xfId="0" applyNumberFormat="1" applyFont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21" fillId="0" borderId="0" xfId="0" applyFont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56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 3" xfId="37" xr:uid="{00000000-0005-0000-0000-000024000000}"/>
    <cellStyle name="Normal_Sheet1" xfId="38" xr:uid="{00000000-0005-0000-0000-000025000000}"/>
    <cellStyle name="Note" xfId="39" xr:uid="{00000000-0005-0000-0000-000026000000}"/>
    <cellStyle name="Output" xfId="40" xr:uid="{00000000-0005-0000-0000-000027000000}"/>
    <cellStyle name="Percent 2" xfId="41" xr:uid="{00000000-0005-0000-0000-000028000000}"/>
    <cellStyle name="Title" xfId="42" xr:uid="{00000000-0005-0000-0000-000029000000}"/>
    <cellStyle name="Total" xfId="43" xr:uid="{00000000-0005-0000-0000-00002A000000}"/>
    <cellStyle name="Warning Text" xfId="44" xr:uid="{00000000-0005-0000-0000-00002B000000}"/>
    <cellStyle name="一般" xfId="0" builtinId="0"/>
    <cellStyle name="一般 2" xfId="45" xr:uid="{00000000-0005-0000-0000-00002D000000}"/>
    <cellStyle name="一般 2 2" xfId="46" xr:uid="{00000000-0005-0000-0000-00002E000000}"/>
    <cellStyle name="一般 3" xfId="47" xr:uid="{00000000-0005-0000-0000-00002F000000}"/>
    <cellStyle name="一般 4" xfId="48" xr:uid="{00000000-0005-0000-0000-000030000000}"/>
    <cellStyle name="一般 5" xfId="49" xr:uid="{00000000-0005-0000-0000-000031000000}"/>
    <cellStyle name="一般 6" xfId="50" xr:uid="{00000000-0005-0000-0000-000032000000}"/>
    <cellStyle name="一般 7" xfId="51" xr:uid="{00000000-0005-0000-0000-000033000000}"/>
    <cellStyle name="一般 8" xfId="55" xr:uid="{00000000-0005-0000-0000-000034000000}"/>
    <cellStyle name="百分比" xfId="52" builtinId="5"/>
    <cellStyle name="百分比 2" xfId="53" xr:uid="{00000000-0005-0000-0000-000036000000}"/>
    <cellStyle name="百分比 2 2" xfId="54" xr:uid="{00000000-0005-0000-0000-00003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J59"/>
  <sheetViews>
    <sheetView tabSelected="1" topLeftCell="A17" zoomScale="75" workbookViewId="0">
      <selection activeCell="D24" sqref="D24:G24"/>
    </sheetView>
  </sheetViews>
  <sheetFormatPr defaultColWidth="8.81640625" defaultRowHeight="18" x14ac:dyDescent="0.4"/>
  <cols>
    <col min="1" max="1" width="22.90625" style="10" customWidth="1"/>
    <col min="2" max="2" width="15.90625" style="10" customWidth="1"/>
    <col min="3" max="3" width="21.81640625" style="10" bestFit="1" customWidth="1"/>
    <col min="4" max="4" width="16.26953125" style="10" bestFit="1" customWidth="1"/>
    <col min="5" max="5" width="19.36328125" style="10" bestFit="1" customWidth="1"/>
    <col min="6" max="6" width="19.90625" style="10" customWidth="1"/>
    <col min="7" max="7" width="20" style="10" customWidth="1"/>
    <col min="8" max="8" width="26.453125" style="10" customWidth="1"/>
    <col min="9" max="9" width="20.26953125" style="10" bestFit="1" customWidth="1"/>
    <col min="10" max="10" width="21.1796875" style="10" customWidth="1"/>
    <col min="11" max="11" width="17.54296875" style="10" customWidth="1"/>
    <col min="12" max="16384" width="8.81640625" style="10"/>
  </cols>
  <sheetData>
    <row r="1" spans="1:10" ht="22.25" customHeight="1" x14ac:dyDescent="0.45">
      <c r="A1" s="5" t="s">
        <v>14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x14ac:dyDescent="0.4">
      <c r="B2" s="12"/>
      <c r="C2" s="12"/>
      <c r="D2" s="12"/>
      <c r="E2" s="12"/>
      <c r="F2" s="12"/>
      <c r="G2" s="12"/>
    </row>
    <row r="3" spans="1:10" ht="20.5" x14ac:dyDescent="0.45">
      <c r="D3" s="23" t="s">
        <v>15</v>
      </c>
      <c r="E3" s="23"/>
      <c r="F3" s="23"/>
      <c r="G3" s="23"/>
    </row>
    <row r="4" spans="1:10" x14ac:dyDescent="0.4">
      <c r="A4" s="10" t="s">
        <v>8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s="16" customFormat="1" ht="36.65" customHeight="1" x14ac:dyDescent="0.4">
      <c r="A5" s="13" t="s">
        <v>0</v>
      </c>
      <c r="B5" s="14" t="s">
        <v>7</v>
      </c>
      <c r="C5" s="15" t="s">
        <v>1</v>
      </c>
      <c r="D5" s="15" t="s">
        <v>2</v>
      </c>
      <c r="E5" s="15" t="s">
        <v>3</v>
      </c>
      <c r="F5" s="15" t="s">
        <v>4</v>
      </c>
      <c r="G5" s="15" t="s">
        <v>5</v>
      </c>
      <c r="H5" s="15" t="s">
        <v>9</v>
      </c>
      <c r="I5" s="15" t="s">
        <v>10</v>
      </c>
      <c r="J5" s="15" t="s">
        <v>6</v>
      </c>
    </row>
    <row r="6" spans="1:10" s="16" customFormat="1" ht="31.25" customHeight="1" x14ac:dyDescent="0.4">
      <c r="A6" s="17" t="s">
        <v>11</v>
      </c>
      <c r="B6" s="6">
        <v>4.18</v>
      </c>
      <c r="C6" s="7">
        <v>417085743</v>
      </c>
      <c r="D6" s="8">
        <v>0</v>
      </c>
      <c r="E6" s="7">
        <v>198694317</v>
      </c>
      <c r="F6" s="7">
        <v>218391426</v>
      </c>
      <c r="G6" s="7">
        <v>1875184</v>
      </c>
      <c r="H6" s="7">
        <v>1996083</v>
      </c>
      <c r="I6" s="7">
        <v>48422605</v>
      </c>
      <c r="J6" s="7">
        <v>52293872</v>
      </c>
    </row>
    <row r="7" spans="1:10" s="16" customFormat="1" ht="31.25" customHeight="1" x14ac:dyDescent="0.4">
      <c r="A7" s="17" t="s">
        <v>12</v>
      </c>
      <c r="B7" s="9">
        <v>9.4419000000000004</v>
      </c>
      <c r="C7" s="7">
        <v>1042538569</v>
      </c>
      <c r="D7" s="8">
        <v>0</v>
      </c>
      <c r="E7" s="7">
        <v>228603076</v>
      </c>
      <c r="F7" s="7">
        <v>813935493</v>
      </c>
      <c r="G7" s="8">
        <v>0</v>
      </c>
      <c r="H7" s="8">
        <v>0</v>
      </c>
      <c r="I7" s="7">
        <v>86204609.75</v>
      </c>
      <c r="J7" s="7">
        <v>86204609.75</v>
      </c>
    </row>
    <row r="8" spans="1:10" s="16" customFormat="1" ht="31.25" customHeight="1" x14ac:dyDescent="0.4">
      <c r="A8" s="17" t="s">
        <v>13</v>
      </c>
      <c r="B8" s="9">
        <v>27.175077667970616</v>
      </c>
      <c r="C8" s="7">
        <v>1296581.301</v>
      </c>
      <c r="D8" s="8">
        <v>0</v>
      </c>
      <c r="E8" s="7">
        <v>212453.861</v>
      </c>
      <c r="F8" s="7">
        <v>1084127.44</v>
      </c>
      <c r="G8" s="8">
        <v>2708.4670000000001</v>
      </c>
      <c r="H8" s="8">
        <v>0</v>
      </c>
      <c r="I8" s="7">
        <v>37185.713000000003</v>
      </c>
      <c r="J8" s="7">
        <v>39894.18</v>
      </c>
    </row>
    <row r="9" spans="1:10" s="16" customFormat="1" ht="31.25" customHeight="1" x14ac:dyDescent="0.4">
      <c r="A9" s="18"/>
      <c r="B9" s="19"/>
      <c r="C9" s="20"/>
      <c r="D9" s="20"/>
      <c r="E9" s="20"/>
      <c r="F9" s="20"/>
      <c r="G9" s="20"/>
      <c r="H9" s="20"/>
      <c r="I9" s="20"/>
      <c r="J9" s="20"/>
    </row>
    <row r="10" spans="1:10" s="16" customFormat="1" ht="20.5" x14ac:dyDescent="0.4">
      <c r="D10" s="24" t="s">
        <v>16</v>
      </c>
      <c r="E10" s="24"/>
      <c r="F10" s="24"/>
      <c r="G10" s="24"/>
    </row>
    <row r="11" spans="1:10" s="16" customFormat="1" x14ac:dyDescent="0.4">
      <c r="A11" s="16" t="s">
        <v>8</v>
      </c>
      <c r="B11" s="21"/>
      <c r="C11" s="21"/>
      <c r="D11" s="21"/>
      <c r="E11" s="21"/>
      <c r="F11" s="21"/>
      <c r="G11" s="21"/>
      <c r="H11" s="21"/>
      <c r="I11" s="21"/>
      <c r="J11" s="21"/>
    </row>
    <row r="12" spans="1:10" s="16" customFormat="1" ht="36.65" customHeight="1" x14ac:dyDescent="0.4">
      <c r="A12" s="13" t="s">
        <v>0</v>
      </c>
      <c r="B12" s="14" t="s">
        <v>7</v>
      </c>
      <c r="C12" s="15" t="s">
        <v>1</v>
      </c>
      <c r="D12" s="15" t="s">
        <v>2</v>
      </c>
      <c r="E12" s="15" t="s">
        <v>3</v>
      </c>
      <c r="F12" s="15" t="s">
        <v>4</v>
      </c>
      <c r="G12" s="15" t="s">
        <v>5</v>
      </c>
      <c r="H12" s="15" t="s">
        <v>9</v>
      </c>
      <c r="I12" s="15" t="s">
        <v>10</v>
      </c>
      <c r="J12" s="15" t="s">
        <v>6</v>
      </c>
    </row>
    <row r="13" spans="1:10" s="16" customFormat="1" ht="31.25" customHeight="1" x14ac:dyDescent="0.4">
      <c r="A13" s="17" t="s">
        <v>11</v>
      </c>
      <c r="B13" s="9">
        <v>2.97</v>
      </c>
      <c r="C13" s="7">
        <v>422407035</v>
      </c>
      <c r="D13" s="8">
        <v>0</v>
      </c>
      <c r="E13" s="7">
        <v>188432947</v>
      </c>
      <c r="F13" s="7">
        <v>233974088</v>
      </c>
      <c r="G13" s="8">
        <v>2269287</v>
      </c>
      <c r="H13" s="8">
        <v>3774668</v>
      </c>
      <c r="I13" s="7">
        <v>72633908</v>
      </c>
      <c r="J13" s="7">
        <v>78677863</v>
      </c>
    </row>
    <row r="14" spans="1:10" s="16" customFormat="1" ht="31.25" customHeight="1" x14ac:dyDescent="0.4">
      <c r="A14" s="17" t="s">
        <v>12</v>
      </c>
      <c r="B14" s="9">
        <v>8.1181000000000001</v>
      </c>
      <c r="C14" s="7">
        <v>929655745</v>
      </c>
      <c r="D14" s="8">
        <v>0</v>
      </c>
      <c r="E14" s="7">
        <v>229834309</v>
      </c>
      <c r="F14" s="7">
        <v>699821436</v>
      </c>
      <c r="G14" s="8">
        <v>0</v>
      </c>
      <c r="H14" s="8">
        <v>0</v>
      </c>
      <c r="I14" s="7">
        <v>86204609.75</v>
      </c>
      <c r="J14" s="7">
        <v>86204609.75</v>
      </c>
    </row>
    <row r="15" spans="1:10" s="16" customFormat="1" ht="31.25" customHeight="1" x14ac:dyDescent="0.4">
      <c r="A15" s="17" t="s">
        <v>13</v>
      </c>
      <c r="B15" s="9">
        <v>28.768074689790396</v>
      </c>
      <c r="C15" s="7">
        <v>1274931.0859999999</v>
      </c>
      <c r="D15" s="8">
        <v>0</v>
      </c>
      <c r="E15" s="7">
        <v>202224.38399999999</v>
      </c>
      <c r="F15" s="7">
        <v>1072706.7019999998</v>
      </c>
      <c r="G15" s="8">
        <v>102.38200000000001</v>
      </c>
      <c r="H15" s="8">
        <v>0</v>
      </c>
      <c r="I15" s="7">
        <v>37185.713000000003</v>
      </c>
      <c r="J15" s="7">
        <v>37288.095000000001</v>
      </c>
    </row>
    <row r="16" spans="1:10" s="16" customFormat="1" ht="31.25" customHeight="1" x14ac:dyDescent="0.4">
      <c r="A16" s="18"/>
      <c r="B16" s="1"/>
      <c r="C16" s="2"/>
      <c r="D16" s="2"/>
      <c r="E16" s="2"/>
      <c r="F16" s="2"/>
      <c r="G16" s="2"/>
      <c r="H16" s="2"/>
      <c r="I16" s="2"/>
      <c r="J16" s="2"/>
    </row>
    <row r="17" spans="1:10" s="16" customFormat="1" ht="20.5" x14ac:dyDescent="0.4">
      <c r="D17" s="24" t="s">
        <v>17</v>
      </c>
      <c r="E17" s="24"/>
      <c r="F17" s="24"/>
      <c r="G17" s="24"/>
    </row>
    <row r="18" spans="1:10" s="16" customFormat="1" x14ac:dyDescent="0.4">
      <c r="A18" s="16" t="s">
        <v>8</v>
      </c>
      <c r="B18" s="21"/>
      <c r="C18" s="21"/>
      <c r="D18" s="21"/>
      <c r="E18" s="21"/>
      <c r="F18" s="21"/>
      <c r="G18" s="21"/>
      <c r="H18" s="21"/>
      <c r="I18" s="21"/>
      <c r="J18" s="21"/>
    </row>
    <row r="19" spans="1:10" s="16" customFormat="1" ht="36.65" customHeight="1" x14ac:dyDescent="0.4">
      <c r="A19" s="13" t="s">
        <v>0</v>
      </c>
      <c r="B19" s="14" t="s">
        <v>7</v>
      </c>
      <c r="C19" s="15" t="s">
        <v>1</v>
      </c>
      <c r="D19" s="15" t="s">
        <v>2</v>
      </c>
      <c r="E19" s="15" t="s">
        <v>3</v>
      </c>
      <c r="F19" s="15" t="s">
        <v>4</v>
      </c>
      <c r="G19" s="15" t="s">
        <v>5</v>
      </c>
      <c r="H19" s="15" t="s">
        <v>9</v>
      </c>
      <c r="I19" s="15" t="s">
        <v>10</v>
      </c>
      <c r="J19" s="15" t="s">
        <v>6</v>
      </c>
    </row>
    <row r="20" spans="1:10" s="16" customFormat="1" ht="31.25" customHeight="1" x14ac:dyDescent="0.4">
      <c r="A20" s="17" t="s">
        <v>11</v>
      </c>
      <c r="B20" s="9">
        <v>4.75</v>
      </c>
      <c r="C20" s="7">
        <v>427201938</v>
      </c>
      <c r="D20" s="8">
        <v>0</v>
      </c>
      <c r="E20" s="7">
        <v>180464136</v>
      </c>
      <c r="F20" s="7">
        <v>246737802</v>
      </c>
      <c r="G20" s="8">
        <v>2172226</v>
      </c>
      <c r="H20" s="8">
        <v>1395976</v>
      </c>
      <c r="I20" s="7">
        <v>48422605</v>
      </c>
      <c r="J20" s="7">
        <v>51990807</v>
      </c>
    </row>
    <row r="21" spans="1:10" s="16" customFormat="1" ht="31.25" customHeight="1" x14ac:dyDescent="0.4">
      <c r="A21" s="17" t="s">
        <v>12</v>
      </c>
      <c r="B21" s="9">
        <f>ROUND(F21/J21,4)</f>
        <v>9.7315000000000005</v>
      </c>
      <c r="C21" s="7">
        <v>1081319147</v>
      </c>
      <c r="D21" s="8">
        <v>0</v>
      </c>
      <c r="E21" s="7">
        <v>242422839</v>
      </c>
      <c r="F21" s="7">
        <f>SUM(C21:D21)-E21</f>
        <v>838896308</v>
      </c>
      <c r="G21" s="8">
        <v>0</v>
      </c>
      <c r="H21" s="8">
        <v>0</v>
      </c>
      <c r="I21" s="7">
        <v>86204609.75</v>
      </c>
      <c r="J21" s="7">
        <f>SUM(G21:I21)</f>
        <v>86204609.75</v>
      </c>
    </row>
    <row r="22" spans="1:10" s="16" customFormat="1" ht="31.25" customHeight="1" x14ac:dyDescent="0.4">
      <c r="A22" s="17" t="s">
        <v>13</v>
      </c>
      <c r="B22" s="9">
        <v>28.566134687890798</v>
      </c>
      <c r="C22" s="7">
        <v>1279233</v>
      </c>
      <c r="D22" s="8">
        <v>0</v>
      </c>
      <c r="E22" s="7">
        <v>203412</v>
      </c>
      <c r="F22" s="7">
        <v>1075821</v>
      </c>
      <c r="G22" s="8">
        <v>475</v>
      </c>
      <c r="H22" s="8">
        <v>0</v>
      </c>
      <c r="I22" s="7">
        <v>37185.713000000003</v>
      </c>
      <c r="J22" s="7">
        <v>37660.713000000003</v>
      </c>
    </row>
    <row r="23" spans="1:10" s="16" customFormat="1" ht="31.25" customHeight="1" x14ac:dyDescent="0.4">
      <c r="A23" s="18"/>
      <c r="B23" s="3"/>
      <c r="C23" s="4"/>
      <c r="D23" s="4"/>
      <c r="E23" s="4"/>
      <c r="F23" s="4"/>
      <c r="G23" s="4"/>
      <c r="H23" s="4"/>
      <c r="I23" s="4"/>
      <c r="J23" s="4"/>
    </row>
    <row r="24" spans="1:10" s="16" customFormat="1" ht="20.5" x14ac:dyDescent="0.4">
      <c r="D24" s="24" t="s">
        <v>18</v>
      </c>
      <c r="E24" s="24"/>
      <c r="F24" s="24"/>
      <c r="G24" s="24"/>
    </row>
    <row r="25" spans="1:10" s="16" customFormat="1" x14ac:dyDescent="0.4">
      <c r="A25" s="16" t="s">
        <v>8</v>
      </c>
      <c r="B25" s="21"/>
      <c r="C25" s="21"/>
      <c r="D25" s="21"/>
      <c r="E25" s="21"/>
      <c r="F25" s="21"/>
      <c r="G25" s="21"/>
      <c r="H25" s="21"/>
      <c r="I25" s="21"/>
      <c r="J25" s="21"/>
    </row>
    <row r="26" spans="1:10" s="16" customFormat="1" ht="36.65" customHeight="1" x14ac:dyDescent="0.4">
      <c r="A26" s="13" t="s">
        <v>0</v>
      </c>
      <c r="B26" s="14" t="s">
        <v>7</v>
      </c>
      <c r="C26" s="15" t="s">
        <v>1</v>
      </c>
      <c r="D26" s="15" t="s">
        <v>2</v>
      </c>
      <c r="E26" s="15" t="s">
        <v>3</v>
      </c>
      <c r="F26" s="15" t="s">
        <v>4</v>
      </c>
      <c r="G26" s="15" t="s">
        <v>5</v>
      </c>
      <c r="H26" s="15" t="s">
        <v>9</v>
      </c>
      <c r="I26" s="15" t="s">
        <v>10</v>
      </c>
      <c r="J26" s="15" t="s">
        <v>6</v>
      </c>
    </row>
    <row r="27" spans="1:10" s="16" customFormat="1" ht="31.25" customHeight="1" x14ac:dyDescent="0.4">
      <c r="A27" s="17" t="s">
        <v>11</v>
      </c>
      <c r="B27" s="9">
        <v>4.8</v>
      </c>
      <c r="C27" s="7">
        <v>422965102</v>
      </c>
      <c r="D27" s="8">
        <v>0</v>
      </c>
      <c r="E27" s="7">
        <v>173719111</v>
      </c>
      <c r="F27" s="7">
        <v>249245991</v>
      </c>
      <c r="G27" s="8">
        <v>1902763</v>
      </c>
      <c r="H27" s="8">
        <v>1571988</v>
      </c>
      <c r="I27" s="7">
        <v>48422605</v>
      </c>
      <c r="J27" s="7">
        <v>51897356</v>
      </c>
    </row>
    <row r="28" spans="1:10" s="16" customFormat="1" ht="31.25" customHeight="1" x14ac:dyDescent="0.4">
      <c r="A28" s="17" t="s">
        <v>12</v>
      </c>
      <c r="B28" s="9">
        <v>10.2187</v>
      </c>
      <c r="C28" s="7">
        <v>1134677125</v>
      </c>
      <c r="D28" s="8">
        <v>0</v>
      </c>
      <c r="E28" s="7">
        <v>253779737</v>
      </c>
      <c r="F28" s="7">
        <v>880897388</v>
      </c>
      <c r="G28" s="8">
        <v>0</v>
      </c>
      <c r="H28" s="8">
        <v>0</v>
      </c>
      <c r="I28" s="7">
        <v>86204609.75</v>
      </c>
      <c r="J28" s="7">
        <v>86204609.75</v>
      </c>
    </row>
    <row r="29" spans="1:10" s="16" customFormat="1" ht="31.25" customHeight="1" x14ac:dyDescent="0.4">
      <c r="A29" s="17" t="s">
        <v>13</v>
      </c>
      <c r="B29" s="9">
        <v>30.180096944377492</v>
      </c>
      <c r="C29" s="7">
        <v>1324223</v>
      </c>
      <c r="D29" s="8"/>
      <c r="E29" s="7">
        <v>197268</v>
      </c>
      <c r="F29" s="7">
        <v>1126955</v>
      </c>
      <c r="G29" s="8">
        <v>155</v>
      </c>
      <c r="H29" s="8">
        <v>0</v>
      </c>
      <c r="I29" s="7">
        <v>37186</v>
      </c>
      <c r="J29" s="7">
        <v>37341</v>
      </c>
    </row>
    <row r="37" spans="1:1" x14ac:dyDescent="0.4">
      <c r="A37" s="11"/>
    </row>
    <row r="38" spans="1:1" x14ac:dyDescent="0.4">
      <c r="A38" s="11"/>
    </row>
    <row r="39" spans="1:1" x14ac:dyDescent="0.4">
      <c r="A39" s="11"/>
    </row>
    <row r="40" spans="1:1" x14ac:dyDescent="0.4">
      <c r="A40" s="11"/>
    </row>
    <row r="41" spans="1:1" x14ac:dyDescent="0.4">
      <c r="A41" s="11"/>
    </row>
    <row r="42" spans="1:1" x14ac:dyDescent="0.4">
      <c r="A42" s="11"/>
    </row>
    <row r="43" spans="1:1" x14ac:dyDescent="0.4">
      <c r="A43" s="11"/>
    </row>
    <row r="44" spans="1:1" x14ac:dyDescent="0.4">
      <c r="A44" s="11"/>
    </row>
    <row r="45" spans="1:1" x14ac:dyDescent="0.4">
      <c r="A45" s="11"/>
    </row>
    <row r="46" spans="1:1" x14ac:dyDescent="0.4">
      <c r="A46" s="11"/>
    </row>
    <row r="47" spans="1:1" x14ac:dyDescent="0.4">
      <c r="A47" s="11"/>
    </row>
    <row r="48" spans="1:1" x14ac:dyDescent="0.4">
      <c r="A48" s="11"/>
    </row>
    <row r="52" spans="1:1" x14ac:dyDescent="0.4">
      <c r="A52" s="11"/>
    </row>
    <row r="53" spans="1:1" x14ac:dyDescent="0.4">
      <c r="A53" s="11"/>
    </row>
    <row r="54" spans="1:1" x14ac:dyDescent="0.4">
      <c r="A54" s="11"/>
    </row>
    <row r="55" spans="1:1" x14ac:dyDescent="0.4">
      <c r="A55" s="11"/>
    </row>
    <row r="56" spans="1:1" x14ac:dyDescent="0.4">
      <c r="A56" s="11"/>
    </row>
    <row r="57" spans="1:1" x14ac:dyDescent="0.4">
      <c r="A57" s="11"/>
    </row>
    <row r="58" spans="1:1" x14ac:dyDescent="0.4">
      <c r="A58" s="11"/>
    </row>
    <row r="59" spans="1:1" x14ac:dyDescent="0.4">
      <c r="A59" s="11"/>
    </row>
  </sheetData>
  <mergeCells count="5">
    <mergeCell ref="D24:G24"/>
    <mergeCell ref="A1:J1"/>
    <mergeCell ref="D3:G3"/>
    <mergeCell ref="D10:G10"/>
    <mergeCell ref="D17:G17"/>
  </mergeCells>
  <phoneticPr fontId="2" type="noConversion"/>
  <pageMargins left="0.75" right="0.75" top="0.51" bottom="0.46" header="0.5" footer="0.5"/>
  <pageSetup paperSize="9" scale="69" fitToHeight="2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資本適足比率</vt:lpstr>
      <vt:lpstr>資本適足比率!Print_Area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賴育新</dc:creator>
  <cp:lastModifiedBy>賴育新</cp:lastModifiedBy>
  <cp:lastPrinted>2008-07-24T05:39:09Z</cp:lastPrinted>
  <dcterms:created xsi:type="dcterms:W3CDTF">2005-04-21T06:46:32Z</dcterms:created>
  <dcterms:modified xsi:type="dcterms:W3CDTF">2025-03-17T03:17:21Z</dcterms:modified>
</cp:coreProperties>
</file>