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31" yWindow="65431" windowWidth="12120" windowHeight="8955" activeTab="0"/>
  </bookViews>
  <sheets>
    <sheet name="93年度" sheetId="1" r:id="rId1"/>
  </sheets>
  <definedNames>
    <definedName name="_xlnm.Print_Area" localSheetId="0">'93年度'!$A$1:$O$135</definedName>
    <definedName name="_xlnm.Print_Titles" localSheetId="0">'93年度'!$1:$1</definedName>
  </definedNames>
  <calcPr fullCalcOnLoad="1"/>
</workbook>
</file>

<file path=xl/sharedStrings.xml><?xml version="1.0" encoding="utf-8"?>
<sst xmlns="http://schemas.openxmlformats.org/spreadsheetml/2006/main" count="799" uniqueCount="457">
  <si>
    <t>金像電子</t>
  </si>
  <si>
    <t>93.05.12</t>
  </si>
  <si>
    <t>93.05.17</t>
  </si>
  <si>
    <t>93.05.18</t>
  </si>
  <si>
    <t>93.05.24</t>
  </si>
  <si>
    <t>93.04.09</t>
  </si>
  <si>
    <t>93.04.12</t>
  </si>
  <si>
    <t>榮群電訊</t>
  </si>
  <si>
    <t>93.04.14</t>
  </si>
  <si>
    <t>台灣奧斯特</t>
  </si>
  <si>
    <t>93.04.13</t>
  </si>
  <si>
    <t>93.04.16</t>
  </si>
  <si>
    <t>中華映管</t>
  </si>
  <si>
    <t>93.04.19</t>
  </si>
  <si>
    <t>元大京華</t>
  </si>
  <si>
    <t>台灣蠟品</t>
  </si>
  <si>
    <t>93.04.22</t>
  </si>
  <si>
    <t>勁永國際</t>
  </si>
  <si>
    <t>93.04.27</t>
  </si>
  <si>
    <t>93.04.30</t>
  </si>
  <si>
    <t>93.05.03</t>
  </si>
  <si>
    <t>93.05.06</t>
  </si>
  <si>
    <t>93.05.04</t>
  </si>
  <si>
    <t>93.05.07</t>
  </si>
  <si>
    <t>前鼎光電</t>
  </si>
  <si>
    <t>93.03.15</t>
  </si>
  <si>
    <t>晶宇生物科技實業</t>
  </si>
  <si>
    <t>93.03.18</t>
  </si>
  <si>
    <t>聚和國際</t>
  </si>
  <si>
    <t>93.03.16</t>
  </si>
  <si>
    <t>93.03.19</t>
  </si>
  <si>
    <t>羅昇企業</t>
  </si>
  <si>
    <t>93.03.17</t>
  </si>
  <si>
    <t>93.03.22</t>
  </si>
  <si>
    <t>富鼎先進電子</t>
  </si>
  <si>
    <t>93.03.24</t>
  </si>
  <si>
    <t>冠郝企業</t>
  </si>
  <si>
    <t>華義國際數位娛樂</t>
  </si>
  <si>
    <t>93.03.02</t>
  </si>
  <si>
    <t>93.03.05</t>
  </si>
  <si>
    <t>台灣工銀</t>
  </si>
  <si>
    <t>大同世界科技</t>
  </si>
  <si>
    <t>台証證券</t>
  </si>
  <si>
    <t>久元電子</t>
  </si>
  <si>
    <t>全科科技</t>
  </si>
  <si>
    <t>精華光學</t>
  </si>
  <si>
    <t>93.03.03</t>
  </si>
  <si>
    <t>93.03.08</t>
  </si>
  <si>
    <t>安泰商業銀行</t>
  </si>
  <si>
    <t>富強鑫精密工業</t>
  </si>
  <si>
    <t>93.03.10</t>
  </si>
  <si>
    <t>寶來證券</t>
  </si>
  <si>
    <t>惠光化學</t>
  </si>
  <si>
    <t>93.02.24</t>
  </si>
  <si>
    <t>93.02.27</t>
  </si>
  <si>
    <t>全達國際</t>
  </si>
  <si>
    <t>好德科技</t>
  </si>
  <si>
    <t>93.03.01</t>
  </si>
  <si>
    <t>上市增資</t>
  </si>
  <si>
    <t>元京證券</t>
  </si>
  <si>
    <t>閎暉實業</t>
  </si>
  <si>
    <t>初次上市</t>
  </si>
  <si>
    <t>93.02.10</t>
  </si>
  <si>
    <t>93.02.13</t>
  </si>
  <si>
    <t>巨虹電子</t>
  </si>
  <si>
    <t>93.02.12</t>
  </si>
  <si>
    <t>93.02.17</t>
  </si>
  <si>
    <t>帝寶工業</t>
  </si>
  <si>
    <t>93.02.20</t>
  </si>
  <si>
    <t>富邦證券</t>
  </si>
  <si>
    <t>萬國通路</t>
  </si>
  <si>
    <t>93.01.27</t>
  </si>
  <si>
    <t>93.01.30</t>
  </si>
  <si>
    <t>德士通科技</t>
  </si>
  <si>
    <t>93.01.29</t>
  </si>
  <si>
    <t>93.02.02</t>
  </si>
  <si>
    <t>一銀證券</t>
  </si>
  <si>
    <t>品安科技</t>
  </si>
  <si>
    <t>93.02.05</t>
  </si>
  <si>
    <t>聯茂電子</t>
  </si>
  <si>
    <t>93.02.03</t>
  </si>
  <si>
    <t>93.02.06</t>
  </si>
  <si>
    <t>鴻松精密科技</t>
  </si>
  <si>
    <t>倍利國際</t>
  </si>
  <si>
    <t>展茂光電</t>
  </si>
  <si>
    <t>福華電子</t>
  </si>
  <si>
    <t>久大資訊網路</t>
  </si>
  <si>
    <t>上櫃增資</t>
  </si>
  <si>
    <t>元富證券</t>
  </si>
  <si>
    <t>抽籤日期</t>
  </si>
  <si>
    <t>承銷張數</t>
  </si>
  <si>
    <t xml:space="preserve">承銷價(元) </t>
  </si>
  <si>
    <t>主辦券商</t>
  </si>
  <si>
    <t>中籤率</t>
  </si>
  <si>
    <t>元</t>
  </si>
  <si>
    <t>大華證券</t>
  </si>
  <si>
    <t>中國信託</t>
  </si>
  <si>
    <t>初次上櫃</t>
  </si>
  <si>
    <t>建華證券</t>
  </si>
  <si>
    <t>台灣表面黏著科技</t>
  </si>
  <si>
    <t>中信證券</t>
  </si>
  <si>
    <t>日盛證券</t>
  </si>
  <si>
    <t>華冠通訊</t>
  </si>
  <si>
    <t>93.08.27</t>
  </si>
  <si>
    <t>93.08.26</t>
  </si>
  <si>
    <t>93.09.02</t>
  </si>
  <si>
    <t>93.09.29</t>
  </si>
  <si>
    <t>93.10.06</t>
  </si>
  <si>
    <t>93.10.07</t>
  </si>
  <si>
    <t>93.10.12</t>
  </si>
  <si>
    <t>93.11.03</t>
  </si>
  <si>
    <t>93.11.24</t>
  </si>
  <si>
    <t>93.11.25</t>
  </si>
  <si>
    <t>93.11.30</t>
  </si>
  <si>
    <t>93.12.03</t>
  </si>
  <si>
    <t>證券名稱</t>
  </si>
  <si>
    <t>代　號</t>
  </si>
  <si>
    <t>發行性質</t>
  </si>
  <si>
    <t>申購開始日</t>
  </si>
  <si>
    <t>申購結束日</t>
  </si>
  <si>
    <t>申購張數</t>
  </si>
  <si>
    <t>總承銷金額(元)</t>
  </si>
  <si>
    <t>總合格件</t>
  </si>
  <si>
    <t>繳款件數</t>
  </si>
  <si>
    <t>93.01.02(五)</t>
  </si>
  <si>
    <t>宏全國際</t>
  </si>
  <si>
    <t>上市增資</t>
  </si>
  <si>
    <t>92.12.24</t>
  </si>
  <si>
    <t>92.12.29</t>
  </si>
  <si>
    <t>大華證券</t>
  </si>
  <si>
    <t>迪戎國際</t>
  </si>
  <si>
    <t>初次上櫃</t>
  </si>
  <si>
    <t>92.12.25</t>
  </si>
  <si>
    <t>新壽證券</t>
  </si>
  <si>
    <t>93.01.05(一)</t>
  </si>
  <si>
    <t>沛亨半導體</t>
  </si>
  <si>
    <t>92.12.30</t>
  </si>
  <si>
    <t>金鼎證券</t>
  </si>
  <si>
    <t>93.01.06(二)</t>
  </si>
  <si>
    <t>建暐精密科技</t>
  </si>
  <si>
    <t>92.12.26</t>
  </si>
  <si>
    <t>92.12.31</t>
  </si>
  <si>
    <t>中信證券</t>
  </si>
  <si>
    <t>93.01.08(四)</t>
  </si>
  <si>
    <t>晶采光電科技</t>
  </si>
  <si>
    <t>92.01.05</t>
  </si>
  <si>
    <t>建華證券</t>
  </si>
  <si>
    <t>93.01.13(二)</t>
  </si>
  <si>
    <t>至上電子</t>
  </si>
  <si>
    <t>93.01.05</t>
  </si>
  <si>
    <t>93.01.08</t>
  </si>
  <si>
    <t>星雲電腦</t>
  </si>
  <si>
    <t>日盛證券</t>
  </si>
  <si>
    <t>93.01.14(三)</t>
  </si>
  <si>
    <t>矽格</t>
  </si>
  <si>
    <t>93.01.06</t>
  </si>
  <si>
    <t>93.01.09</t>
  </si>
  <si>
    <t>93.01.15(四)</t>
  </si>
  <si>
    <t>太平洋醫材</t>
  </si>
  <si>
    <t>93.01.12</t>
  </si>
  <si>
    <t>富邦證券</t>
  </si>
  <si>
    <t>93.01.16(五)</t>
  </si>
  <si>
    <t>立碁電子工業</t>
  </si>
  <si>
    <t>93.01.13</t>
  </si>
  <si>
    <t>統一證券</t>
  </si>
  <si>
    <t>中國農民銀行</t>
  </si>
  <si>
    <t>台灣工銀</t>
  </si>
  <si>
    <t>93.02.04(三)</t>
  </si>
  <si>
    <t>華鎂光碟科技</t>
  </si>
  <si>
    <t>93.01.27</t>
  </si>
  <si>
    <t>93.01.30</t>
  </si>
  <si>
    <t>93.02.05(四)</t>
  </si>
  <si>
    <t>93.02.10(二)</t>
  </si>
  <si>
    <t>93.02.11(三)</t>
  </si>
  <si>
    <t>93.02.18(三)</t>
  </si>
  <si>
    <t>93.02.20(五)</t>
  </si>
  <si>
    <t>93.02.25(三)</t>
  </si>
  <si>
    <t>93.02.26(四)</t>
  </si>
  <si>
    <t>安茂微電子</t>
  </si>
  <si>
    <t>93.02.18</t>
  </si>
  <si>
    <t>93.02.23</t>
  </si>
  <si>
    <t>93.03.02(二)</t>
  </si>
  <si>
    <t>倚強科技</t>
  </si>
  <si>
    <t>93.02.26</t>
  </si>
  <si>
    <t>倍利證券</t>
  </si>
  <si>
    <t>93.03.03(三)</t>
  </si>
  <si>
    <t>台灣金山電子工業</t>
  </si>
  <si>
    <t>93.02.24</t>
  </si>
  <si>
    <t>93.02.27</t>
  </si>
  <si>
    <t>華南永昌</t>
  </si>
  <si>
    <t>93.03.08(一)</t>
  </si>
  <si>
    <t>93.03.10(三)</t>
  </si>
  <si>
    <t>瀚荃</t>
  </si>
  <si>
    <t>93.03.02</t>
  </si>
  <si>
    <t>93.03.05</t>
  </si>
  <si>
    <t>93.03.11(四)</t>
  </si>
  <si>
    <t>元太科技工業</t>
  </si>
  <si>
    <t>93.03.15(一)</t>
  </si>
  <si>
    <t>93.03.18(四)</t>
  </si>
  <si>
    <t>93.03.23(二)</t>
  </si>
  <si>
    <t>93.03.24(三)</t>
  </si>
  <si>
    <t>93.03.25(四)</t>
  </si>
  <si>
    <t>93.03.29(一)</t>
  </si>
  <si>
    <t>93.04.02(五)</t>
  </si>
  <si>
    <t>志旭國際</t>
  </si>
  <si>
    <t>93.03.25</t>
  </si>
  <si>
    <t>93.03.30</t>
  </si>
  <si>
    <t>93.04.12(一)</t>
  </si>
  <si>
    <t>泰詠電子</t>
  </si>
  <si>
    <t>93.04.04</t>
  </si>
  <si>
    <t>93.04.07</t>
  </si>
  <si>
    <t>93.04.13(二)</t>
  </si>
  <si>
    <t>優群科技</t>
  </si>
  <si>
    <t>93.04.05</t>
  </si>
  <si>
    <t>93.04.08</t>
  </si>
  <si>
    <t>台証證券</t>
  </si>
  <si>
    <t>93.04.15(四)</t>
  </si>
  <si>
    <t>杏輝藥品工業</t>
  </si>
  <si>
    <t>93.04.19(一)</t>
  </si>
  <si>
    <t>93.04.21(三)</t>
  </si>
  <si>
    <t>93.04.22(四)</t>
  </si>
  <si>
    <t>93.04.27(二)</t>
  </si>
  <si>
    <t>93.05.05(三)</t>
  </si>
  <si>
    <t>93.05.11(二)</t>
  </si>
  <si>
    <t>力特光電科技</t>
  </si>
  <si>
    <t>93.05.12(三)</t>
  </si>
  <si>
    <t>臺灣中小企業銀行</t>
  </si>
  <si>
    <t>寶來證券</t>
  </si>
  <si>
    <t>93.05.17(一)</t>
  </si>
  <si>
    <t>三顧</t>
  </si>
  <si>
    <t>93.05.07</t>
  </si>
  <si>
    <t>93.05.12</t>
  </si>
  <si>
    <t>元富證券</t>
  </si>
  <si>
    <t>93.05.19(三)</t>
  </si>
  <si>
    <t>泰偉電子</t>
  </si>
  <si>
    <t>93.05.11</t>
  </si>
  <si>
    <t>93.05.14</t>
  </si>
  <si>
    <t>93.05.20(四)</t>
  </si>
  <si>
    <t>允強實業</t>
  </si>
  <si>
    <t>93.05.17</t>
  </si>
  <si>
    <t>中國信託</t>
  </si>
  <si>
    <t>太萊晶體科技</t>
  </si>
  <si>
    <t>93.05.26(三)</t>
  </si>
  <si>
    <t>至寶電腦興業</t>
  </si>
  <si>
    <t>93.06.04(五)</t>
  </si>
  <si>
    <t>翔名科技</t>
  </si>
  <si>
    <t>93.05.27</t>
  </si>
  <si>
    <t>93.06.01</t>
  </si>
  <si>
    <t>93.06.09(三)</t>
  </si>
  <si>
    <t>佳邦科技</t>
  </si>
  <si>
    <t>93.06.04</t>
  </si>
  <si>
    <t>倍利國際</t>
  </si>
  <si>
    <t>品安科技</t>
  </si>
  <si>
    <t>上櫃增資</t>
  </si>
  <si>
    <t>93.06.10(四)</t>
  </si>
  <si>
    <t>初次上市</t>
  </si>
  <si>
    <t>93.06.03</t>
  </si>
  <si>
    <t>93.06.07</t>
  </si>
  <si>
    <t>93.06.23(三)</t>
  </si>
  <si>
    <t>帝寶工業</t>
  </si>
  <si>
    <t>93.06.14</t>
  </si>
  <si>
    <t>93.06.17</t>
  </si>
  <si>
    <t>93.06.24(四)</t>
  </si>
  <si>
    <t>擎亞國際科技</t>
  </si>
  <si>
    <t>93.06.15</t>
  </si>
  <si>
    <t>93.06.18</t>
  </si>
  <si>
    <t>93.06.30(三)</t>
  </si>
  <si>
    <t>宏億國際</t>
  </si>
  <si>
    <t>93.06.21</t>
  </si>
  <si>
    <t>93.06.25</t>
  </si>
  <si>
    <t>93.07.05(一)</t>
  </si>
  <si>
    <t>遠茂光電</t>
  </si>
  <si>
    <t>93.06.30</t>
  </si>
  <si>
    <t>93.07.29(三)</t>
  </si>
  <si>
    <t>日盛金融控股</t>
  </si>
  <si>
    <t>93.07.20</t>
  </si>
  <si>
    <t>93.07.23</t>
  </si>
  <si>
    <t>台灣工銀證券</t>
  </si>
  <si>
    <t>93.08.11(三)</t>
  </si>
  <si>
    <t>致新科技</t>
  </si>
  <si>
    <t>93.08.03</t>
  </si>
  <si>
    <t>93.08.06</t>
  </si>
  <si>
    <t>93.08.16(一)</t>
  </si>
  <si>
    <t>福登精密工業</t>
  </si>
  <si>
    <t>93.08.11</t>
  </si>
  <si>
    <t>中信證券</t>
  </si>
  <si>
    <t>93.08.18(三)</t>
  </si>
  <si>
    <t>洪氏英科技</t>
  </si>
  <si>
    <t>93.08.10</t>
  </si>
  <si>
    <t>93.08.13</t>
  </si>
  <si>
    <t>93.08.20(五)</t>
  </si>
  <si>
    <t>千附實業</t>
  </si>
  <si>
    <t>93.08.12</t>
  </si>
  <si>
    <t>93.08.17</t>
  </si>
  <si>
    <t>統一綜合證券</t>
  </si>
  <si>
    <t>93.08.26(四)</t>
  </si>
  <si>
    <t>訊嘉科技</t>
  </si>
  <si>
    <t>93.08.20</t>
  </si>
  <si>
    <t>群益證券</t>
  </si>
  <si>
    <t>93.08.30(一)</t>
  </si>
  <si>
    <t>天馳科技</t>
  </si>
  <si>
    <t>93.08.19</t>
  </si>
  <si>
    <t>93.08.26</t>
  </si>
  <si>
    <t>力成科技</t>
  </si>
  <si>
    <t>93.08.25</t>
  </si>
  <si>
    <t>元大京華證券</t>
  </si>
  <si>
    <t>93.08.31(二)</t>
  </si>
  <si>
    <t>凌巨科技</t>
  </si>
  <si>
    <t>93.08.23</t>
  </si>
  <si>
    <t>科橋電子</t>
  </si>
  <si>
    <t>93.09.02(四)</t>
  </si>
  <si>
    <t>瑞穎公司</t>
  </si>
  <si>
    <t>93.08.30</t>
  </si>
  <si>
    <t>93.09.03(五)</t>
  </si>
  <si>
    <t>宏連國際科技</t>
  </si>
  <si>
    <t>93.08.31</t>
  </si>
  <si>
    <t>93.09.06(一)</t>
  </si>
  <si>
    <t>工信工程</t>
  </si>
  <si>
    <t>93.09.01</t>
  </si>
  <si>
    <t>93.09.07(二)</t>
  </si>
  <si>
    <t>台虹科技</t>
  </si>
  <si>
    <t>93.09.09(四)</t>
  </si>
  <si>
    <t>聯合骨科器材</t>
  </si>
  <si>
    <t>93.09.06</t>
  </si>
  <si>
    <t>基泰營造</t>
  </si>
  <si>
    <t>建華證券</t>
  </si>
  <si>
    <t>精碟科技</t>
  </si>
  <si>
    <t>93.09.03</t>
  </si>
  <si>
    <t>93.09.13(一)</t>
  </si>
  <si>
    <t>茂訊電腦</t>
  </si>
  <si>
    <t>93.09.08</t>
  </si>
  <si>
    <t>長榮航空</t>
  </si>
  <si>
    <t>93.09.05</t>
  </si>
  <si>
    <t>93.09.16(四)</t>
  </si>
  <si>
    <t>威剛科技</t>
  </si>
  <si>
    <t>93.09.13</t>
  </si>
  <si>
    <t>93.09.24(五)</t>
  </si>
  <si>
    <t>弘如洋生技</t>
  </si>
  <si>
    <t>93.09.16</t>
  </si>
  <si>
    <t>93.09.21</t>
  </si>
  <si>
    <t>93.09.30(四)</t>
  </si>
  <si>
    <t>泰林科技</t>
  </si>
  <si>
    <t>93.09.24</t>
  </si>
  <si>
    <t>93.10.06(三)</t>
  </si>
  <si>
    <t>大豐有線電視</t>
  </si>
  <si>
    <t>93.09.28</t>
  </si>
  <si>
    <t>93.10.01</t>
  </si>
  <si>
    <t>93.10.07(四)</t>
  </si>
  <si>
    <t>奇鋐科技</t>
  </si>
  <si>
    <t>93.10.04</t>
  </si>
  <si>
    <t>93.10.13(三)</t>
  </si>
  <si>
    <t>昱捷公司</t>
  </si>
  <si>
    <t>93.10.05</t>
  </si>
  <si>
    <t>93.10.08</t>
  </si>
  <si>
    <t>中日新科技</t>
  </si>
  <si>
    <t>景碩科技</t>
  </si>
  <si>
    <t>富邦綜合證券</t>
  </si>
  <si>
    <t>93.10.14(四)</t>
  </si>
  <si>
    <t>耀勝電子</t>
  </si>
  <si>
    <t>93.10.11</t>
  </si>
  <si>
    <t>93.10.15(五)</t>
  </si>
  <si>
    <t>建興電子科技</t>
  </si>
  <si>
    <t>93.10.20(三)</t>
  </si>
  <si>
    <t>安國國際科技</t>
  </si>
  <si>
    <t>93.10.12</t>
  </si>
  <si>
    <t>93.10.15</t>
  </si>
  <si>
    <t>93.10.21(四)</t>
  </si>
  <si>
    <t>中央再保險</t>
  </si>
  <si>
    <t>93.10.13</t>
  </si>
  <si>
    <t>93.10.18</t>
  </si>
  <si>
    <t>亞東證券</t>
  </si>
  <si>
    <t>順達科技</t>
  </si>
  <si>
    <t>康和綜合證券</t>
  </si>
  <si>
    <t>寶碩財務科技</t>
  </si>
  <si>
    <t>93.10.27(三)</t>
  </si>
  <si>
    <t>合作金庫銀行</t>
  </si>
  <si>
    <t>93.10.19</t>
  </si>
  <si>
    <t>93.10.22</t>
  </si>
  <si>
    <t>93.11.04(四)</t>
  </si>
  <si>
    <t>元砷光電科技</t>
  </si>
  <si>
    <t>93.10.27</t>
  </si>
  <si>
    <t>93.11.01</t>
  </si>
  <si>
    <t>93.11.10(三)</t>
  </si>
  <si>
    <t>大學光學科技</t>
  </si>
  <si>
    <t>93.11.02</t>
  </si>
  <si>
    <t>93.11.05</t>
  </si>
  <si>
    <t>93.11.11(四)</t>
  </si>
  <si>
    <t>千如電機工業</t>
  </si>
  <si>
    <t>93.11.08</t>
  </si>
  <si>
    <t>華南永昌證券</t>
  </si>
  <si>
    <t>93.11.15(一)</t>
  </si>
  <si>
    <t>李洲科技</t>
  </si>
  <si>
    <t>93.11.07</t>
  </si>
  <si>
    <t>93.11.10</t>
  </si>
  <si>
    <t>93.11.17(三)</t>
  </si>
  <si>
    <t>邁達康網路事業</t>
  </si>
  <si>
    <t>93.11.09</t>
  </si>
  <si>
    <t>93.11.12</t>
  </si>
  <si>
    <t>冠華科技</t>
  </si>
  <si>
    <t>信億科技</t>
  </si>
  <si>
    <t>群聯電子</t>
  </si>
  <si>
    <t>一銀證券</t>
  </si>
  <si>
    <t>93.11.22(一)</t>
  </si>
  <si>
    <t>中國農民銀行</t>
  </si>
  <si>
    <t>93.11.17</t>
  </si>
  <si>
    <t>93.11.25(四)</t>
  </si>
  <si>
    <t>聯瞻科技</t>
  </si>
  <si>
    <t>93.11.22</t>
  </si>
  <si>
    <t>93.12.01(三)</t>
  </si>
  <si>
    <t>明泰科技</t>
  </si>
  <si>
    <t>93.11.23</t>
  </si>
  <si>
    <t>93.11.26</t>
  </si>
  <si>
    <t>93.12.02(四)</t>
  </si>
  <si>
    <t>元山科技工業</t>
  </si>
  <si>
    <t>93.11.29</t>
  </si>
  <si>
    <t>尖點科技</t>
  </si>
  <si>
    <t>初次上櫃(現增)</t>
  </si>
  <si>
    <t>裕隆日產汽車</t>
  </si>
  <si>
    <t>93.12.03(五)</t>
  </si>
  <si>
    <t>福葆電子</t>
  </si>
  <si>
    <t>新揚科技</t>
  </si>
  <si>
    <t>93.12.07(二)</t>
  </si>
  <si>
    <t>合世生醫科技</t>
  </si>
  <si>
    <t>93.12.02</t>
  </si>
  <si>
    <t>宜特科技</t>
  </si>
  <si>
    <t>93.12.08(三)</t>
  </si>
  <si>
    <t>商丞科技</t>
  </si>
  <si>
    <t>日盛證券</t>
  </si>
  <si>
    <t>93.12.09(四)</t>
  </si>
  <si>
    <t>協禧電機</t>
  </si>
  <si>
    <t>93.12.01</t>
  </si>
  <si>
    <t>93.12.06</t>
  </si>
  <si>
    <t>崇貿科技</t>
  </si>
  <si>
    <t>初次上市(現增)</t>
  </si>
  <si>
    <t>93.12.03</t>
  </si>
  <si>
    <t>93.12.15(三)</t>
  </si>
  <si>
    <t>英格爾科技</t>
  </si>
  <si>
    <t>93.12.07</t>
  </si>
  <si>
    <t>93.12.10</t>
  </si>
  <si>
    <t>保銳科技</t>
  </si>
  <si>
    <t>93.12.16(四)</t>
  </si>
  <si>
    <t>欣銓科技</t>
  </si>
  <si>
    <t>93.12.08</t>
  </si>
  <si>
    <t>93.12.13</t>
  </si>
  <si>
    <t>大華證券</t>
  </si>
  <si>
    <t>93.12.23(四)</t>
  </si>
  <si>
    <t>宇環科技</t>
  </si>
  <si>
    <t>93.12.15</t>
  </si>
  <si>
    <t>93.12.20</t>
  </si>
  <si>
    <t>93.12.29(三)</t>
  </si>
  <si>
    <t>雷虎科技</t>
  </si>
  <si>
    <t>93.12.21</t>
  </si>
  <si>
    <t>93.12.24</t>
  </si>
  <si>
    <t>承銷總金額累計：</t>
  </si>
  <si>
    <t>承銷合格件數 ：</t>
  </si>
  <si>
    <t>筆</t>
  </si>
  <si>
    <t>資料來源：臺灣證券交易所網站(http://www.tse.com.tw/docs1/data01/trading/public_html/SUMMARIES.xls)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</si>
</sst>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_ "/>
    <numFmt numFmtId="178" formatCode="0.0"/>
    <numFmt numFmtId="179" formatCode="_-* #,##0.0_-;\-* #,##0.0_-;_-* &quot;-&quot;??_-;_-@_-"/>
    <numFmt numFmtId="180" formatCode="#,##0_ ;[Red]\-#,##0\ "/>
  </numFmts>
  <fonts count="7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0"/>
      <name val="新細明體"/>
      <family val="1"/>
    </font>
    <font>
      <u val="single"/>
      <sz val="7.2"/>
      <color indexed="12"/>
      <name val="新細明體"/>
      <family val="1"/>
    </font>
    <font>
      <u val="single"/>
      <sz val="7.2"/>
      <color indexed="36"/>
      <name val="新細明體"/>
      <family val="1"/>
    </font>
    <font>
      <sz val="14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distributed" vertical="center"/>
    </xf>
    <xf numFmtId="2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0" fontId="3" fillId="0" borderId="1" xfId="0" applyFont="1" applyFill="1" applyBorder="1" applyAlignment="1">
      <alignment horizontal="distributed" vertical="center" wrapText="1"/>
    </xf>
    <xf numFmtId="176" fontId="3" fillId="0" borderId="0" xfId="15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176" fontId="3" fillId="0" borderId="0" xfId="15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176" fontId="3" fillId="0" borderId="1" xfId="15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vertical="center"/>
    </xf>
    <xf numFmtId="10" fontId="3" fillId="0" borderId="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0" fontId="3" fillId="0" borderId="1" xfId="0" applyNumberFormat="1" applyFont="1" applyBorder="1" applyAlignment="1">
      <alignment vertical="center"/>
    </xf>
    <xf numFmtId="176" fontId="3" fillId="0" borderId="2" xfId="15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176" fontId="3" fillId="2" borderId="1" xfId="15" applyNumberFormat="1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77" fontId="3" fillId="0" borderId="1" xfId="15" applyNumberFormat="1" applyFont="1" applyFill="1" applyBorder="1" applyAlignment="1">
      <alignment horizontal="right" vertical="center"/>
    </xf>
    <xf numFmtId="177" fontId="3" fillId="0" borderId="1" xfId="0" applyNumberFormat="1" applyFont="1" applyFill="1" applyBorder="1" applyAlignment="1">
      <alignment vertical="center"/>
    </xf>
    <xf numFmtId="177" fontId="3" fillId="0" borderId="1" xfId="15" applyNumberFormat="1" applyFont="1" applyFill="1" applyBorder="1" applyAlignment="1">
      <alignment horizontal="right" vertical="center"/>
    </xf>
    <xf numFmtId="176" fontId="3" fillId="0" borderId="1" xfId="15" applyNumberFormat="1" applyFont="1" applyFill="1" applyBorder="1" applyAlignment="1">
      <alignment horizontal="center" vertical="center" wrapText="1"/>
    </xf>
    <xf numFmtId="177" fontId="3" fillId="0" borderId="1" xfId="0" applyNumberFormat="1" applyFont="1" applyBorder="1" applyAlignment="1">
      <alignment/>
    </xf>
    <xf numFmtId="10" fontId="3" fillId="0" borderId="1" xfId="0" applyNumberFormat="1" applyFont="1" applyBorder="1" applyAlignment="1">
      <alignment/>
    </xf>
    <xf numFmtId="177" fontId="3" fillId="0" borderId="1" xfId="0" applyNumberFormat="1" applyFont="1" applyBorder="1" applyAlignment="1">
      <alignment horizontal="right"/>
    </xf>
    <xf numFmtId="177" fontId="3" fillId="0" borderId="0" xfId="0" applyNumberFormat="1" applyFont="1" applyFill="1" applyBorder="1" applyAlignment="1">
      <alignment vertical="center"/>
    </xf>
    <xf numFmtId="176" fontId="0" fillId="0" borderId="4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"/>
  <sheetViews>
    <sheetView tabSelected="1" zoomScale="75" zoomScaleNormal="75" workbookViewId="0" topLeftCell="C103">
      <selection activeCell="O121" sqref="O121"/>
    </sheetView>
  </sheetViews>
  <sheetFormatPr defaultColWidth="9.00390625" defaultRowHeight="16.5"/>
  <cols>
    <col min="1" max="1" width="4.75390625" style="2" customWidth="1"/>
    <col min="2" max="2" width="12.00390625" style="6" customWidth="1"/>
    <col min="3" max="3" width="16.125" style="2" customWidth="1"/>
    <col min="4" max="4" width="6.50390625" style="6" customWidth="1"/>
    <col min="5" max="5" width="12.00390625" style="2" customWidth="1"/>
    <col min="6" max="6" width="7.75390625" style="2" customWidth="1"/>
    <col min="7" max="7" width="7.50390625" style="2" customWidth="1"/>
    <col min="8" max="8" width="8.375" style="2" customWidth="1"/>
    <col min="9" max="9" width="6.50390625" style="12" customWidth="1"/>
    <col min="10" max="10" width="11.875" style="2" customWidth="1"/>
    <col min="11" max="11" width="4.125" style="2" customWidth="1"/>
    <col min="12" max="12" width="14.875" style="2" customWidth="1"/>
    <col min="13" max="13" width="13.00390625" style="2" customWidth="1"/>
    <col min="14" max="14" width="7.375" style="2" customWidth="1"/>
    <col min="15" max="15" width="9.875" style="14" customWidth="1"/>
    <col min="16" max="16384" width="9.00390625" style="2" customWidth="1"/>
  </cols>
  <sheetData>
    <row r="1" spans="1:15" s="1" customFormat="1" ht="33" customHeight="1">
      <c r="A1" s="3"/>
      <c r="B1" s="7" t="s">
        <v>89</v>
      </c>
      <c r="C1" s="7" t="s">
        <v>115</v>
      </c>
      <c r="D1" s="7" t="s">
        <v>116</v>
      </c>
      <c r="E1" s="7" t="s">
        <v>117</v>
      </c>
      <c r="F1" s="35" t="s">
        <v>118</v>
      </c>
      <c r="G1" s="35" t="s">
        <v>119</v>
      </c>
      <c r="H1" s="7" t="s">
        <v>90</v>
      </c>
      <c r="I1" s="10" t="s">
        <v>91</v>
      </c>
      <c r="J1" s="7" t="s">
        <v>92</v>
      </c>
      <c r="K1" s="13" t="s">
        <v>120</v>
      </c>
      <c r="L1" s="9" t="s">
        <v>121</v>
      </c>
      <c r="M1" s="7" t="s">
        <v>122</v>
      </c>
      <c r="N1" s="7" t="s">
        <v>93</v>
      </c>
      <c r="O1" s="40" t="s">
        <v>123</v>
      </c>
    </row>
    <row r="2" spans="1:15" s="21" customFormat="1" ht="16.5" customHeight="1">
      <c r="A2" s="8">
        <v>1</v>
      </c>
      <c r="B2" s="7" t="s">
        <v>124</v>
      </c>
      <c r="C2" s="8" t="s">
        <v>125</v>
      </c>
      <c r="D2" s="7">
        <v>9939</v>
      </c>
      <c r="E2" s="8" t="s">
        <v>126</v>
      </c>
      <c r="F2" s="17" t="s">
        <v>127</v>
      </c>
      <c r="G2" s="8" t="s">
        <v>128</v>
      </c>
      <c r="H2" s="18">
        <v>1275</v>
      </c>
      <c r="I2" s="19">
        <v>36</v>
      </c>
      <c r="J2" s="8" t="s">
        <v>129</v>
      </c>
      <c r="K2" s="8">
        <v>1</v>
      </c>
      <c r="L2" s="18">
        <f aca="true" t="shared" si="0" ref="L2:L8">H2*I2*1000</f>
        <v>45900000</v>
      </c>
      <c r="M2" s="33">
        <v>138717</v>
      </c>
      <c r="N2" s="20">
        <v>0.0091</v>
      </c>
      <c r="O2" s="37">
        <v>1270</v>
      </c>
    </row>
    <row r="3" spans="1:15" s="21" customFormat="1" ht="16.5" customHeight="1">
      <c r="A3" s="8">
        <v>2</v>
      </c>
      <c r="B3" s="7" t="s">
        <v>124</v>
      </c>
      <c r="C3" s="8" t="s">
        <v>130</v>
      </c>
      <c r="D3" s="7">
        <v>6262</v>
      </c>
      <c r="E3" s="8" t="s">
        <v>131</v>
      </c>
      <c r="F3" s="8" t="s">
        <v>132</v>
      </c>
      <c r="G3" s="8" t="s">
        <v>128</v>
      </c>
      <c r="H3" s="18">
        <v>2775</v>
      </c>
      <c r="I3" s="19">
        <v>23</v>
      </c>
      <c r="J3" s="8" t="s">
        <v>133</v>
      </c>
      <c r="K3" s="8">
        <v>1</v>
      </c>
      <c r="L3" s="18">
        <f t="shared" si="0"/>
        <v>63825000</v>
      </c>
      <c r="M3" s="33">
        <v>4070</v>
      </c>
      <c r="N3" s="20">
        <v>0.6818</v>
      </c>
      <c r="O3" s="37">
        <v>566</v>
      </c>
    </row>
    <row r="4" spans="1:15" s="21" customFormat="1" ht="16.5" customHeight="1">
      <c r="A4" s="8">
        <v>3</v>
      </c>
      <c r="B4" s="7" t="s">
        <v>134</v>
      </c>
      <c r="C4" s="8" t="s">
        <v>135</v>
      </c>
      <c r="D4" s="7">
        <v>6291</v>
      </c>
      <c r="E4" s="8" t="s">
        <v>131</v>
      </c>
      <c r="F4" s="17" t="s">
        <v>132</v>
      </c>
      <c r="G4" s="8" t="s">
        <v>136</v>
      </c>
      <c r="H4" s="18">
        <v>2303</v>
      </c>
      <c r="I4" s="19">
        <v>28</v>
      </c>
      <c r="J4" s="8" t="s">
        <v>137</v>
      </c>
      <c r="K4" s="8">
        <v>1</v>
      </c>
      <c r="L4" s="18">
        <f t="shared" si="0"/>
        <v>64484000</v>
      </c>
      <c r="M4" s="33">
        <v>193199</v>
      </c>
      <c r="N4" s="20">
        <v>0.0119</v>
      </c>
      <c r="O4" s="37">
        <v>2293</v>
      </c>
    </row>
    <row r="5" spans="1:15" s="21" customFormat="1" ht="16.5" customHeight="1">
      <c r="A5" s="8">
        <v>4</v>
      </c>
      <c r="B5" s="7" t="s">
        <v>138</v>
      </c>
      <c r="C5" s="8" t="s">
        <v>139</v>
      </c>
      <c r="D5" s="7">
        <v>8092</v>
      </c>
      <c r="E5" s="8" t="s">
        <v>131</v>
      </c>
      <c r="F5" s="8" t="s">
        <v>140</v>
      </c>
      <c r="G5" s="8" t="s">
        <v>141</v>
      </c>
      <c r="H5" s="18">
        <v>2910</v>
      </c>
      <c r="I5" s="19">
        <v>28</v>
      </c>
      <c r="J5" s="8" t="s">
        <v>142</v>
      </c>
      <c r="K5" s="8">
        <v>1</v>
      </c>
      <c r="L5" s="18">
        <f t="shared" si="0"/>
        <v>81480000</v>
      </c>
      <c r="M5" s="33">
        <v>193065</v>
      </c>
      <c r="N5" s="20">
        <v>0.015</v>
      </c>
      <c r="O5" s="37">
        <v>2900</v>
      </c>
    </row>
    <row r="6" spans="1:15" s="21" customFormat="1" ht="16.5" customHeight="1">
      <c r="A6" s="8">
        <v>5</v>
      </c>
      <c r="B6" s="7" t="s">
        <v>143</v>
      </c>
      <c r="C6" s="8" t="s">
        <v>144</v>
      </c>
      <c r="D6" s="7">
        <v>8049</v>
      </c>
      <c r="E6" s="8" t="s">
        <v>131</v>
      </c>
      <c r="F6" s="17" t="s">
        <v>136</v>
      </c>
      <c r="G6" s="8" t="s">
        <v>145</v>
      </c>
      <c r="H6" s="18">
        <v>3039</v>
      </c>
      <c r="I6" s="19">
        <v>17</v>
      </c>
      <c r="J6" s="8" t="s">
        <v>146</v>
      </c>
      <c r="K6" s="8">
        <v>1</v>
      </c>
      <c r="L6" s="18">
        <f t="shared" si="0"/>
        <v>51663000</v>
      </c>
      <c r="M6" s="33">
        <v>271072</v>
      </c>
      <c r="N6" s="20">
        <v>0.0112</v>
      </c>
      <c r="O6" s="37">
        <v>3018</v>
      </c>
    </row>
    <row r="7" spans="1:15" s="21" customFormat="1" ht="16.5" customHeight="1">
      <c r="A7" s="8">
        <v>6</v>
      </c>
      <c r="B7" s="7" t="s">
        <v>147</v>
      </c>
      <c r="C7" s="8" t="s">
        <v>148</v>
      </c>
      <c r="D7" s="7">
        <v>8112</v>
      </c>
      <c r="E7" s="8" t="s">
        <v>131</v>
      </c>
      <c r="F7" s="17" t="s">
        <v>149</v>
      </c>
      <c r="G7" s="17" t="s">
        <v>150</v>
      </c>
      <c r="H7" s="18">
        <v>5310</v>
      </c>
      <c r="I7" s="19">
        <v>27.2</v>
      </c>
      <c r="J7" s="8" t="s">
        <v>137</v>
      </c>
      <c r="K7" s="8">
        <v>1</v>
      </c>
      <c r="L7" s="18">
        <f t="shared" si="0"/>
        <v>144432000</v>
      </c>
      <c r="M7" s="33">
        <v>63949</v>
      </c>
      <c r="N7" s="20">
        <v>0.083</v>
      </c>
      <c r="O7" s="37">
        <v>4907</v>
      </c>
    </row>
    <row r="8" spans="1:15" s="21" customFormat="1" ht="16.5" customHeight="1">
      <c r="A8" s="8">
        <v>7</v>
      </c>
      <c r="B8" s="7" t="s">
        <v>147</v>
      </c>
      <c r="C8" s="8" t="s">
        <v>151</v>
      </c>
      <c r="D8" s="7">
        <v>8047</v>
      </c>
      <c r="E8" s="8" t="s">
        <v>131</v>
      </c>
      <c r="F8" s="17" t="s">
        <v>149</v>
      </c>
      <c r="G8" s="17" t="s">
        <v>150</v>
      </c>
      <c r="H8" s="18">
        <v>2029</v>
      </c>
      <c r="I8" s="19">
        <v>36</v>
      </c>
      <c r="J8" s="8" t="s">
        <v>152</v>
      </c>
      <c r="K8" s="8">
        <v>1</v>
      </c>
      <c r="L8" s="18">
        <f t="shared" si="0"/>
        <v>73044000</v>
      </c>
      <c r="M8" s="33">
        <v>61541</v>
      </c>
      <c r="N8" s="20">
        <v>0.0329</v>
      </c>
      <c r="O8" s="37">
        <v>1979</v>
      </c>
    </row>
    <row r="9" spans="1:15" s="21" customFormat="1" ht="16.5" customHeight="1">
      <c r="A9" s="8">
        <v>8</v>
      </c>
      <c r="B9" s="7" t="s">
        <v>153</v>
      </c>
      <c r="C9" s="8" t="s">
        <v>154</v>
      </c>
      <c r="D9" s="7">
        <v>6257</v>
      </c>
      <c r="E9" s="8" t="s">
        <v>126</v>
      </c>
      <c r="F9" s="17" t="s">
        <v>155</v>
      </c>
      <c r="G9" s="17" t="s">
        <v>156</v>
      </c>
      <c r="H9" s="18">
        <v>850</v>
      </c>
      <c r="I9" s="19">
        <v>38</v>
      </c>
      <c r="J9" s="8" t="s">
        <v>129</v>
      </c>
      <c r="K9" s="8">
        <v>1</v>
      </c>
      <c r="L9" s="18">
        <f>H9*I9*1000</f>
        <v>32300000</v>
      </c>
      <c r="M9" s="33">
        <v>113903</v>
      </c>
      <c r="N9" s="20">
        <v>0.0074</v>
      </c>
      <c r="O9" s="37">
        <v>846</v>
      </c>
    </row>
    <row r="10" spans="1:15" s="21" customFormat="1" ht="16.5" customHeight="1">
      <c r="A10" s="8">
        <v>9</v>
      </c>
      <c r="B10" s="7" t="s">
        <v>157</v>
      </c>
      <c r="C10" s="8" t="s">
        <v>158</v>
      </c>
      <c r="D10" s="7">
        <v>4126</v>
      </c>
      <c r="E10" s="8" t="s">
        <v>131</v>
      </c>
      <c r="F10" s="17" t="s">
        <v>156</v>
      </c>
      <c r="G10" s="17" t="s">
        <v>159</v>
      </c>
      <c r="H10" s="18">
        <v>1827</v>
      </c>
      <c r="I10" s="19">
        <v>25</v>
      </c>
      <c r="J10" s="8" t="s">
        <v>160</v>
      </c>
      <c r="K10" s="8">
        <v>1</v>
      </c>
      <c r="L10" s="18">
        <f>H10*I10*1000</f>
        <v>45675000</v>
      </c>
      <c r="M10" s="33">
        <v>141021</v>
      </c>
      <c r="N10" s="20">
        <v>0.0129</v>
      </c>
      <c r="O10" s="37">
        <v>1814</v>
      </c>
    </row>
    <row r="11" spans="1:15" s="21" customFormat="1" ht="16.5" customHeight="1">
      <c r="A11" s="8">
        <v>10</v>
      </c>
      <c r="B11" s="7" t="s">
        <v>161</v>
      </c>
      <c r="C11" s="8" t="s">
        <v>162</v>
      </c>
      <c r="D11" s="7">
        <v>8111</v>
      </c>
      <c r="E11" s="8" t="s">
        <v>131</v>
      </c>
      <c r="F11" s="17" t="s">
        <v>150</v>
      </c>
      <c r="G11" s="17" t="s">
        <v>163</v>
      </c>
      <c r="H11" s="18">
        <v>2591</v>
      </c>
      <c r="I11" s="19">
        <v>38</v>
      </c>
      <c r="J11" s="8" t="s">
        <v>164</v>
      </c>
      <c r="K11" s="8">
        <v>1</v>
      </c>
      <c r="L11" s="18">
        <f>H11*I11*1000</f>
        <v>98458000</v>
      </c>
      <c r="M11" s="33">
        <v>146041</v>
      </c>
      <c r="N11" s="20">
        <v>0.0177</v>
      </c>
      <c r="O11" s="37">
        <v>2573</v>
      </c>
    </row>
    <row r="12" spans="1:15" s="21" customFormat="1" ht="16.5" customHeight="1">
      <c r="A12" s="8">
        <v>11</v>
      </c>
      <c r="B12" s="7" t="s">
        <v>161</v>
      </c>
      <c r="C12" s="8" t="s">
        <v>165</v>
      </c>
      <c r="D12" s="7">
        <v>2822</v>
      </c>
      <c r="E12" s="8" t="s">
        <v>126</v>
      </c>
      <c r="F12" s="17" t="s">
        <v>156</v>
      </c>
      <c r="G12" s="17" t="s">
        <v>163</v>
      </c>
      <c r="H12" s="18">
        <v>108465</v>
      </c>
      <c r="I12" s="19">
        <v>10</v>
      </c>
      <c r="J12" s="8" t="s">
        <v>166</v>
      </c>
      <c r="K12" s="8">
        <v>5</v>
      </c>
      <c r="L12" s="18">
        <v>1084650000</v>
      </c>
      <c r="M12" s="33">
        <v>361606</v>
      </c>
      <c r="N12" s="20">
        <v>0.0599</v>
      </c>
      <c r="O12" s="37">
        <v>21639</v>
      </c>
    </row>
    <row r="13" spans="1:15" s="21" customFormat="1" ht="16.5" customHeight="1">
      <c r="A13" s="8">
        <v>12</v>
      </c>
      <c r="B13" s="7" t="s">
        <v>167</v>
      </c>
      <c r="C13" s="8" t="s">
        <v>168</v>
      </c>
      <c r="D13" s="7">
        <v>8087</v>
      </c>
      <c r="E13" s="8" t="s">
        <v>131</v>
      </c>
      <c r="F13" s="17" t="s">
        <v>169</v>
      </c>
      <c r="G13" s="17" t="s">
        <v>170</v>
      </c>
      <c r="H13" s="18">
        <v>1742</v>
      </c>
      <c r="I13" s="19">
        <v>33.5</v>
      </c>
      <c r="J13" s="8" t="s">
        <v>152</v>
      </c>
      <c r="K13" s="8">
        <v>1</v>
      </c>
      <c r="L13" s="18">
        <v>58357000</v>
      </c>
      <c r="M13" s="34">
        <v>48495</v>
      </c>
      <c r="N13" s="22">
        <v>0.0359</v>
      </c>
      <c r="O13" s="37">
        <v>1682</v>
      </c>
    </row>
    <row r="14" spans="1:15" s="21" customFormat="1" ht="16.5" customHeight="1">
      <c r="A14" s="8">
        <v>13</v>
      </c>
      <c r="B14" s="7" t="s">
        <v>167</v>
      </c>
      <c r="C14" s="8" t="s">
        <v>70</v>
      </c>
      <c r="D14" s="7">
        <v>9950</v>
      </c>
      <c r="E14" s="8" t="s">
        <v>97</v>
      </c>
      <c r="F14" s="17" t="s">
        <v>71</v>
      </c>
      <c r="G14" s="17" t="s">
        <v>72</v>
      </c>
      <c r="H14" s="18">
        <v>3222</v>
      </c>
      <c r="I14" s="19">
        <v>12</v>
      </c>
      <c r="J14" s="8" t="s">
        <v>98</v>
      </c>
      <c r="K14" s="8">
        <v>1</v>
      </c>
      <c r="L14" s="18">
        <v>38664000</v>
      </c>
      <c r="M14" s="34">
        <v>11194</v>
      </c>
      <c r="N14" s="22">
        <v>0.2878</v>
      </c>
      <c r="O14" s="37">
        <v>2837</v>
      </c>
    </row>
    <row r="15" spans="1:15" s="21" customFormat="1" ht="16.5" customHeight="1">
      <c r="A15" s="8">
        <v>14</v>
      </c>
      <c r="B15" s="7" t="s">
        <v>171</v>
      </c>
      <c r="C15" s="8" t="s">
        <v>73</v>
      </c>
      <c r="D15" s="7">
        <v>6264</v>
      </c>
      <c r="E15" s="8" t="s">
        <v>97</v>
      </c>
      <c r="F15" s="17" t="s">
        <v>74</v>
      </c>
      <c r="G15" s="17" t="s">
        <v>75</v>
      </c>
      <c r="H15" s="18">
        <v>2358</v>
      </c>
      <c r="I15" s="19">
        <v>103</v>
      </c>
      <c r="J15" s="8" t="s">
        <v>76</v>
      </c>
      <c r="K15" s="8">
        <v>1</v>
      </c>
      <c r="L15" s="18">
        <v>242874000</v>
      </c>
      <c r="M15" s="34">
        <v>231836</v>
      </c>
      <c r="N15" s="22">
        <v>0.0101</v>
      </c>
      <c r="O15" s="37">
        <v>2352</v>
      </c>
    </row>
    <row r="16" spans="1:15" s="21" customFormat="1" ht="16.5" customHeight="1">
      <c r="A16" s="8">
        <v>15</v>
      </c>
      <c r="B16" s="7" t="s">
        <v>172</v>
      </c>
      <c r="C16" s="8" t="s">
        <v>77</v>
      </c>
      <c r="D16" s="7">
        <v>8088</v>
      </c>
      <c r="E16" s="8" t="s">
        <v>97</v>
      </c>
      <c r="F16" s="17" t="s">
        <v>75</v>
      </c>
      <c r="G16" s="17" t="s">
        <v>78</v>
      </c>
      <c r="H16" s="18">
        <v>2000</v>
      </c>
      <c r="I16" s="19">
        <v>37.5</v>
      </c>
      <c r="J16" s="8" t="s">
        <v>95</v>
      </c>
      <c r="K16" s="8">
        <v>1</v>
      </c>
      <c r="L16" s="18">
        <v>75000000</v>
      </c>
      <c r="M16" s="34">
        <v>220971</v>
      </c>
      <c r="N16" s="22">
        <v>0.009</v>
      </c>
      <c r="O16" s="37">
        <v>1968</v>
      </c>
    </row>
    <row r="17" spans="1:15" s="21" customFormat="1" ht="16.5" customHeight="1">
      <c r="A17" s="8">
        <v>16</v>
      </c>
      <c r="B17" s="7" t="s">
        <v>173</v>
      </c>
      <c r="C17" s="8" t="s">
        <v>79</v>
      </c>
      <c r="D17" s="7">
        <v>6213</v>
      </c>
      <c r="E17" s="8" t="s">
        <v>87</v>
      </c>
      <c r="F17" s="17" t="s">
        <v>80</v>
      </c>
      <c r="G17" s="17" t="s">
        <v>81</v>
      </c>
      <c r="H17" s="18">
        <v>850</v>
      </c>
      <c r="I17" s="19">
        <v>18</v>
      </c>
      <c r="J17" s="8" t="s">
        <v>96</v>
      </c>
      <c r="K17" s="8">
        <v>1</v>
      </c>
      <c r="L17" s="18">
        <v>15300000</v>
      </c>
      <c r="M17" s="34">
        <v>87447</v>
      </c>
      <c r="N17" s="22">
        <v>0.0097</v>
      </c>
      <c r="O17" s="37">
        <v>845</v>
      </c>
    </row>
    <row r="18" spans="1:15" s="21" customFormat="1" ht="16.5" customHeight="1">
      <c r="A18" s="8">
        <v>17</v>
      </c>
      <c r="B18" s="7" t="s">
        <v>173</v>
      </c>
      <c r="C18" s="8" t="s">
        <v>82</v>
      </c>
      <c r="D18" s="7">
        <v>8097</v>
      </c>
      <c r="E18" s="8" t="s">
        <v>97</v>
      </c>
      <c r="F18" s="17" t="s">
        <v>80</v>
      </c>
      <c r="G18" s="17" t="s">
        <v>81</v>
      </c>
      <c r="H18" s="18">
        <v>2123</v>
      </c>
      <c r="I18" s="19">
        <v>28</v>
      </c>
      <c r="J18" s="8" t="s">
        <v>83</v>
      </c>
      <c r="K18" s="8">
        <v>1</v>
      </c>
      <c r="L18" s="18">
        <v>59444000</v>
      </c>
      <c r="M18" s="34">
        <v>90162</v>
      </c>
      <c r="N18" s="22">
        <v>0.0235</v>
      </c>
      <c r="O18" s="37">
        <v>2116</v>
      </c>
    </row>
    <row r="19" spans="1:15" s="21" customFormat="1" ht="16.5" customHeight="1">
      <c r="A19" s="8">
        <v>18</v>
      </c>
      <c r="B19" s="7" t="s">
        <v>173</v>
      </c>
      <c r="C19" s="8" t="s">
        <v>84</v>
      </c>
      <c r="D19" s="7">
        <v>8017</v>
      </c>
      <c r="E19" s="8" t="s">
        <v>97</v>
      </c>
      <c r="F19" s="17" t="s">
        <v>80</v>
      </c>
      <c r="G19" s="17" t="s">
        <v>81</v>
      </c>
      <c r="H19" s="18">
        <v>5625</v>
      </c>
      <c r="I19" s="19">
        <v>14.8</v>
      </c>
      <c r="J19" s="8" t="s">
        <v>83</v>
      </c>
      <c r="K19" s="8">
        <v>1</v>
      </c>
      <c r="L19" s="18">
        <v>83250000</v>
      </c>
      <c r="M19" s="34">
        <v>285290</v>
      </c>
      <c r="N19" s="22">
        <v>0.0197</v>
      </c>
      <c r="O19" s="37">
        <v>5604</v>
      </c>
    </row>
    <row r="20" spans="1:15" s="21" customFormat="1" ht="16.5" customHeight="1">
      <c r="A20" s="8">
        <v>19</v>
      </c>
      <c r="B20" s="7" t="s">
        <v>173</v>
      </c>
      <c r="C20" s="8" t="s">
        <v>85</v>
      </c>
      <c r="D20" s="7">
        <v>8085</v>
      </c>
      <c r="E20" s="8" t="s">
        <v>97</v>
      </c>
      <c r="F20" s="17" t="s">
        <v>80</v>
      </c>
      <c r="G20" s="17" t="s">
        <v>81</v>
      </c>
      <c r="H20" s="18">
        <v>10800</v>
      </c>
      <c r="I20" s="19">
        <v>16</v>
      </c>
      <c r="J20" s="8" t="s">
        <v>96</v>
      </c>
      <c r="K20" s="8">
        <v>2</v>
      </c>
      <c r="L20" s="18">
        <v>172800000</v>
      </c>
      <c r="M20" s="34">
        <v>253745</v>
      </c>
      <c r="N20" s="22">
        <v>0.0212</v>
      </c>
      <c r="O20" s="37">
        <v>5368</v>
      </c>
    </row>
    <row r="21" spans="1:15" s="21" customFormat="1" ht="16.5" customHeight="1">
      <c r="A21" s="8">
        <v>20</v>
      </c>
      <c r="B21" s="7" t="s">
        <v>173</v>
      </c>
      <c r="C21" s="8" t="s">
        <v>86</v>
      </c>
      <c r="D21" s="7">
        <v>3085</v>
      </c>
      <c r="E21" s="8" t="s">
        <v>97</v>
      </c>
      <c r="F21" s="17" t="s">
        <v>80</v>
      </c>
      <c r="G21" s="17" t="s">
        <v>81</v>
      </c>
      <c r="H21" s="18">
        <v>1713</v>
      </c>
      <c r="I21" s="19">
        <v>17.5</v>
      </c>
      <c r="J21" s="8" t="s">
        <v>88</v>
      </c>
      <c r="K21" s="8">
        <v>1</v>
      </c>
      <c r="L21" s="18">
        <v>29977500</v>
      </c>
      <c r="M21" s="34">
        <v>118974</v>
      </c>
      <c r="N21" s="22">
        <v>0.0143</v>
      </c>
      <c r="O21" s="37">
        <v>1708</v>
      </c>
    </row>
    <row r="22" spans="1:15" s="21" customFormat="1" ht="16.5" customHeight="1">
      <c r="A22" s="8">
        <v>21</v>
      </c>
      <c r="B22" s="7" t="s">
        <v>174</v>
      </c>
      <c r="C22" s="8" t="s">
        <v>60</v>
      </c>
      <c r="D22" s="7">
        <v>3311</v>
      </c>
      <c r="E22" s="8" t="s">
        <v>61</v>
      </c>
      <c r="F22" s="17" t="s">
        <v>62</v>
      </c>
      <c r="G22" s="17" t="s">
        <v>63</v>
      </c>
      <c r="H22" s="18">
        <v>5855</v>
      </c>
      <c r="I22" s="19">
        <v>78</v>
      </c>
      <c r="J22" s="8" t="s">
        <v>69</v>
      </c>
      <c r="K22" s="8">
        <v>1</v>
      </c>
      <c r="L22" s="18">
        <v>456690000</v>
      </c>
      <c r="M22" s="34">
        <v>241611</v>
      </c>
      <c r="N22" s="22">
        <v>0.0242</v>
      </c>
      <c r="O22" s="37">
        <v>5837</v>
      </c>
    </row>
    <row r="23" spans="1:15" s="21" customFormat="1" ht="16.5" customHeight="1">
      <c r="A23" s="8">
        <v>22</v>
      </c>
      <c r="B23" s="7" t="s">
        <v>174</v>
      </c>
      <c r="C23" s="8" t="s">
        <v>64</v>
      </c>
      <c r="D23" s="7">
        <v>8084</v>
      </c>
      <c r="E23" s="8" t="s">
        <v>97</v>
      </c>
      <c r="F23" s="17" t="s">
        <v>62</v>
      </c>
      <c r="G23" s="17" t="s">
        <v>63</v>
      </c>
      <c r="H23" s="18">
        <v>1718</v>
      </c>
      <c r="I23" s="19">
        <v>20</v>
      </c>
      <c r="J23" s="8" t="s">
        <v>96</v>
      </c>
      <c r="K23" s="8">
        <v>1</v>
      </c>
      <c r="L23" s="18">
        <v>34360000</v>
      </c>
      <c r="M23" s="34">
        <v>34705</v>
      </c>
      <c r="N23" s="22">
        <v>0.0495</v>
      </c>
      <c r="O23" s="37">
        <v>1703</v>
      </c>
    </row>
    <row r="24" spans="1:15" s="21" customFormat="1" ht="16.5" customHeight="1">
      <c r="A24" s="8">
        <v>23</v>
      </c>
      <c r="B24" s="7" t="s">
        <v>175</v>
      </c>
      <c r="C24" s="8" t="s">
        <v>99</v>
      </c>
      <c r="D24" s="7">
        <v>6278</v>
      </c>
      <c r="E24" s="8" t="s">
        <v>97</v>
      </c>
      <c r="F24" s="17" t="s">
        <v>65</v>
      </c>
      <c r="G24" s="17" t="s">
        <v>66</v>
      </c>
      <c r="H24" s="18">
        <v>4133</v>
      </c>
      <c r="I24" s="19">
        <v>25</v>
      </c>
      <c r="J24" s="8" t="s">
        <v>83</v>
      </c>
      <c r="K24" s="8">
        <v>1</v>
      </c>
      <c r="L24" s="18">
        <v>103325000</v>
      </c>
      <c r="M24" s="34">
        <v>79084</v>
      </c>
      <c r="N24" s="22">
        <v>0.0522</v>
      </c>
      <c r="O24" s="37">
        <v>3871</v>
      </c>
    </row>
    <row r="25" spans="1:15" s="21" customFormat="1" ht="16.5" customHeight="1">
      <c r="A25" s="8">
        <v>24</v>
      </c>
      <c r="B25" s="7" t="s">
        <v>176</v>
      </c>
      <c r="C25" s="8" t="s">
        <v>67</v>
      </c>
      <c r="D25" s="7">
        <v>6605</v>
      </c>
      <c r="E25" s="8" t="s">
        <v>61</v>
      </c>
      <c r="F25" s="17" t="s">
        <v>66</v>
      </c>
      <c r="G25" s="17" t="s">
        <v>68</v>
      </c>
      <c r="H25" s="18">
        <v>7879</v>
      </c>
      <c r="I25" s="19">
        <v>86</v>
      </c>
      <c r="J25" s="8" t="s">
        <v>98</v>
      </c>
      <c r="K25" s="8">
        <v>1</v>
      </c>
      <c r="L25" s="18">
        <v>677594000</v>
      </c>
      <c r="M25" s="34">
        <v>297355</v>
      </c>
      <c r="N25" s="22">
        <v>0.0264</v>
      </c>
      <c r="O25" s="37">
        <v>7855</v>
      </c>
    </row>
    <row r="26" spans="1:15" s="21" customFormat="1" ht="16.5" customHeight="1">
      <c r="A26" s="8">
        <v>25</v>
      </c>
      <c r="B26" s="7" t="s">
        <v>177</v>
      </c>
      <c r="C26" s="8" t="s">
        <v>178</v>
      </c>
      <c r="D26" s="7">
        <v>3188</v>
      </c>
      <c r="E26" s="8" t="s">
        <v>131</v>
      </c>
      <c r="F26" s="17" t="s">
        <v>179</v>
      </c>
      <c r="G26" s="17" t="s">
        <v>180</v>
      </c>
      <c r="H26" s="18">
        <v>1829</v>
      </c>
      <c r="I26" s="19">
        <v>68</v>
      </c>
      <c r="J26" s="8" t="s">
        <v>129</v>
      </c>
      <c r="K26" s="8">
        <v>1</v>
      </c>
      <c r="L26" s="18">
        <f>H26*I26*1000</f>
        <v>124372000</v>
      </c>
      <c r="M26" s="34">
        <v>234571</v>
      </c>
      <c r="N26" s="22">
        <v>0.0077</v>
      </c>
      <c r="O26" s="37">
        <v>1821</v>
      </c>
    </row>
    <row r="27" spans="1:15" s="21" customFormat="1" ht="16.5" customHeight="1">
      <c r="A27" s="8">
        <v>26</v>
      </c>
      <c r="B27" s="7" t="s">
        <v>181</v>
      </c>
      <c r="C27" s="8" t="s">
        <v>182</v>
      </c>
      <c r="D27" s="7">
        <v>3219</v>
      </c>
      <c r="E27" s="8" t="s">
        <v>131</v>
      </c>
      <c r="F27" s="17" t="s">
        <v>180</v>
      </c>
      <c r="G27" s="17" t="s">
        <v>183</v>
      </c>
      <c r="H27" s="18">
        <v>1523</v>
      </c>
      <c r="I27" s="19">
        <v>66</v>
      </c>
      <c r="J27" s="8" t="s">
        <v>184</v>
      </c>
      <c r="K27" s="8">
        <v>1</v>
      </c>
      <c r="L27" s="18">
        <f>H27*I27*1000</f>
        <v>100518000</v>
      </c>
      <c r="M27" s="34">
        <v>208308</v>
      </c>
      <c r="N27" s="22">
        <v>0.0073</v>
      </c>
      <c r="O27" s="37">
        <v>1521</v>
      </c>
    </row>
    <row r="28" spans="1:15" s="21" customFormat="1" ht="16.5" customHeight="1">
      <c r="A28" s="8">
        <v>27</v>
      </c>
      <c r="B28" s="7" t="s">
        <v>185</v>
      </c>
      <c r="C28" s="8" t="s">
        <v>186</v>
      </c>
      <c r="D28" s="7">
        <v>8042</v>
      </c>
      <c r="E28" s="8" t="s">
        <v>131</v>
      </c>
      <c r="F28" s="17" t="s">
        <v>187</v>
      </c>
      <c r="G28" s="17" t="s">
        <v>188</v>
      </c>
      <c r="H28" s="18">
        <v>3020</v>
      </c>
      <c r="I28" s="19">
        <v>22</v>
      </c>
      <c r="J28" s="8" t="s">
        <v>189</v>
      </c>
      <c r="K28" s="8">
        <v>1</v>
      </c>
      <c r="L28" s="18">
        <f>H28*I28*1000</f>
        <v>66440000</v>
      </c>
      <c r="M28" s="34">
        <v>161698</v>
      </c>
      <c r="N28" s="22">
        <v>0.0186</v>
      </c>
      <c r="O28" s="37">
        <v>3003</v>
      </c>
    </row>
    <row r="29" spans="1:15" s="21" customFormat="1" ht="16.5" customHeight="1">
      <c r="A29" s="8">
        <v>28</v>
      </c>
      <c r="B29" s="7" t="s">
        <v>185</v>
      </c>
      <c r="C29" s="8" t="s">
        <v>52</v>
      </c>
      <c r="D29" s="7">
        <v>6508</v>
      </c>
      <c r="E29" s="8" t="s">
        <v>97</v>
      </c>
      <c r="F29" s="17" t="s">
        <v>53</v>
      </c>
      <c r="G29" s="17" t="s">
        <v>54</v>
      </c>
      <c r="H29" s="18">
        <v>7917</v>
      </c>
      <c r="I29" s="19">
        <v>33</v>
      </c>
      <c r="J29" s="8" t="s">
        <v>98</v>
      </c>
      <c r="K29" s="8">
        <v>1</v>
      </c>
      <c r="L29" s="18">
        <v>261261000</v>
      </c>
      <c r="M29" s="33">
        <v>220145</v>
      </c>
      <c r="N29" s="20">
        <v>0.0359</v>
      </c>
      <c r="O29" s="37">
        <v>7854</v>
      </c>
    </row>
    <row r="30" spans="1:15" s="21" customFormat="1" ht="16.5" customHeight="1">
      <c r="A30" s="8">
        <v>29</v>
      </c>
      <c r="B30" s="7" t="s">
        <v>190</v>
      </c>
      <c r="C30" s="8" t="s">
        <v>55</v>
      </c>
      <c r="D30" s="7">
        <v>8068</v>
      </c>
      <c r="E30" s="8" t="s">
        <v>97</v>
      </c>
      <c r="F30" s="17" t="s">
        <v>54</v>
      </c>
      <c r="G30" s="17" t="s">
        <v>46</v>
      </c>
      <c r="H30" s="18">
        <v>1424</v>
      </c>
      <c r="I30" s="19">
        <v>20</v>
      </c>
      <c r="J30" s="8" t="s">
        <v>95</v>
      </c>
      <c r="K30" s="8">
        <v>1</v>
      </c>
      <c r="L30" s="18">
        <v>28480000</v>
      </c>
      <c r="M30" s="33">
        <v>114488</v>
      </c>
      <c r="N30" s="20">
        <v>0.0124</v>
      </c>
      <c r="O30" s="37">
        <v>1421</v>
      </c>
    </row>
    <row r="31" spans="1:15" s="21" customFormat="1" ht="16.5" customHeight="1">
      <c r="A31" s="8">
        <v>30</v>
      </c>
      <c r="B31" s="7" t="s">
        <v>190</v>
      </c>
      <c r="C31" s="8" t="s">
        <v>56</v>
      </c>
      <c r="D31" s="7">
        <v>3114</v>
      </c>
      <c r="E31" s="8" t="s">
        <v>97</v>
      </c>
      <c r="F31" s="17" t="s">
        <v>57</v>
      </c>
      <c r="G31" s="17" t="s">
        <v>46</v>
      </c>
      <c r="H31" s="18">
        <v>2300</v>
      </c>
      <c r="I31" s="19">
        <v>38</v>
      </c>
      <c r="J31" s="8" t="s">
        <v>76</v>
      </c>
      <c r="K31" s="8">
        <v>1</v>
      </c>
      <c r="L31" s="18">
        <v>87400000</v>
      </c>
      <c r="M31" s="33">
        <v>156325</v>
      </c>
      <c r="N31" s="20">
        <v>0.0147</v>
      </c>
      <c r="O31" s="37">
        <v>2289</v>
      </c>
    </row>
    <row r="32" spans="1:15" s="21" customFormat="1" ht="16.5" customHeight="1">
      <c r="A32" s="8">
        <v>31</v>
      </c>
      <c r="B32" s="7" t="s">
        <v>191</v>
      </c>
      <c r="C32" s="8" t="s">
        <v>192</v>
      </c>
      <c r="D32" s="7">
        <v>8103</v>
      </c>
      <c r="E32" s="8" t="s">
        <v>131</v>
      </c>
      <c r="F32" s="17" t="s">
        <v>193</v>
      </c>
      <c r="G32" s="17" t="s">
        <v>194</v>
      </c>
      <c r="H32" s="18">
        <v>1606</v>
      </c>
      <c r="I32" s="19">
        <v>46</v>
      </c>
      <c r="J32" s="8" t="s">
        <v>189</v>
      </c>
      <c r="K32" s="8">
        <v>1</v>
      </c>
      <c r="L32" s="18">
        <f>H32*I32*1000</f>
        <v>73876000</v>
      </c>
      <c r="M32" s="34">
        <v>79103</v>
      </c>
      <c r="N32" s="22">
        <v>0.0203</v>
      </c>
      <c r="O32" s="37">
        <v>1594</v>
      </c>
    </row>
    <row r="33" spans="1:15" s="21" customFormat="1" ht="16.5" customHeight="1">
      <c r="A33" s="8">
        <v>32</v>
      </c>
      <c r="B33" s="7" t="s">
        <v>191</v>
      </c>
      <c r="C33" s="8" t="s">
        <v>37</v>
      </c>
      <c r="D33" s="7">
        <v>3086</v>
      </c>
      <c r="E33" s="8" t="s">
        <v>97</v>
      </c>
      <c r="F33" s="17" t="s">
        <v>38</v>
      </c>
      <c r="G33" s="17" t="s">
        <v>39</v>
      </c>
      <c r="H33" s="18">
        <v>3805</v>
      </c>
      <c r="I33" s="19">
        <v>40</v>
      </c>
      <c r="J33" s="8" t="s">
        <v>40</v>
      </c>
      <c r="K33" s="8">
        <v>1</v>
      </c>
      <c r="L33" s="18">
        <v>152200000</v>
      </c>
      <c r="M33" s="34">
        <v>9953</v>
      </c>
      <c r="N33" s="22">
        <v>0.3822</v>
      </c>
      <c r="O33" s="37">
        <v>1829</v>
      </c>
    </row>
    <row r="34" spans="1:15" s="21" customFormat="1" ht="16.5" customHeight="1">
      <c r="A34" s="8">
        <v>33</v>
      </c>
      <c r="B34" s="7" t="s">
        <v>191</v>
      </c>
      <c r="C34" s="8" t="s">
        <v>41</v>
      </c>
      <c r="D34" s="7">
        <v>8099</v>
      </c>
      <c r="E34" s="8" t="s">
        <v>97</v>
      </c>
      <c r="F34" s="17" t="s">
        <v>38</v>
      </c>
      <c r="G34" s="17" t="s">
        <v>39</v>
      </c>
      <c r="H34" s="18">
        <v>3661</v>
      </c>
      <c r="I34" s="19">
        <v>30</v>
      </c>
      <c r="J34" s="8" t="s">
        <v>42</v>
      </c>
      <c r="K34" s="8">
        <v>1</v>
      </c>
      <c r="L34" s="18">
        <v>109830000</v>
      </c>
      <c r="M34" s="34">
        <v>182145</v>
      </c>
      <c r="N34" s="22">
        <v>0.02</v>
      </c>
      <c r="O34" s="37">
        <v>3648</v>
      </c>
    </row>
    <row r="35" spans="1:15" s="21" customFormat="1" ht="16.5" customHeight="1">
      <c r="A35" s="8">
        <v>34</v>
      </c>
      <c r="B35" s="7" t="s">
        <v>191</v>
      </c>
      <c r="C35" s="8" t="s">
        <v>43</v>
      </c>
      <c r="D35" s="7">
        <v>6261</v>
      </c>
      <c r="E35" s="8" t="s">
        <v>97</v>
      </c>
      <c r="F35" s="17" t="s">
        <v>38</v>
      </c>
      <c r="G35" s="17" t="s">
        <v>39</v>
      </c>
      <c r="H35" s="18">
        <v>2491</v>
      </c>
      <c r="I35" s="19">
        <v>68</v>
      </c>
      <c r="J35" s="8" t="s">
        <v>88</v>
      </c>
      <c r="K35" s="8">
        <v>1</v>
      </c>
      <c r="L35" s="18">
        <v>169388000</v>
      </c>
      <c r="M35" s="34">
        <v>275990</v>
      </c>
      <c r="N35" s="22">
        <v>0.009</v>
      </c>
      <c r="O35" s="37">
        <v>2476</v>
      </c>
    </row>
    <row r="36" spans="1:15" s="21" customFormat="1" ht="16.5" customHeight="1">
      <c r="A36" s="8">
        <v>35</v>
      </c>
      <c r="B36" s="7" t="s">
        <v>191</v>
      </c>
      <c r="C36" s="8" t="s">
        <v>44</v>
      </c>
      <c r="D36" s="7">
        <v>3209</v>
      </c>
      <c r="E36" s="8" t="s">
        <v>97</v>
      </c>
      <c r="F36" s="17" t="s">
        <v>38</v>
      </c>
      <c r="G36" s="17" t="s">
        <v>39</v>
      </c>
      <c r="H36" s="18">
        <v>1835</v>
      </c>
      <c r="I36" s="19">
        <v>26.5</v>
      </c>
      <c r="J36" s="8" t="s">
        <v>95</v>
      </c>
      <c r="K36" s="8">
        <v>1</v>
      </c>
      <c r="L36" s="18">
        <v>48627500</v>
      </c>
      <c r="M36" s="34">
        <v>100721</v>
      </c>
      <c r="N36" s="22">
        <v>0.0182</v>
      </c>
      <c r="O36" s="37">
        <v>1822</v>
      </c>
    </row>
    <row r="37" spans="1:15" s="21" customFormat="1" ht="16.5" customHeight="1">
      <c r="A37" s="8">
        <v>36</v>
      </c>
      <c r="B37" s="7" t="s">
        <v>195</v>
      </c>
      <c r="C37" s="8" t="s">
        <v>45</v>
      </c>
      <c r="D37" s="7">
        <v>1565</v>
      </c>
      <c r="E37" s="8" t="s">
        <v>97</v>
      </c>
      <c r="F37" s="17" t="s">
        <v>46</v>
      </c>
      <c r="G37" s="17" t="s">
        <v>47</v>
      </c>
      <c r="H37" s="18">
        <v>2227</v>
      </c>
      <c r="I37" s="19">
        <v>46</v>
      </c>
      <c r="J37" s="8" t="s">
        <v>59</v>
      </c>
      <c r="K37" s="8">
        <v>1</v>
      </c>
      <c r="L37" s="18">
        <v>102442000</v>
      </c>
      <c r="M37" s="34">
        <v>153422</v>
      </c>
      <c r="N37" s="22">
        <v>0.0145</v>
      </c>
      <c r="O37" s="37">
        <v>2217</v>
      </c>
    </row>
    <row r="38" spans="1:15" s="21" customFormat="1" ht="16.5" customHeight="1">
      <c r="A38" s="8">
        <v>37</v>
      </c>
      <c r="B38" s="7" t="s">
        <v>195</v>
      </c>
      <c r="C38" s="8" t="s">
        <v>196</v>
      </c>
      <c r="D38" s="7">
        <v>8069</v>
      </c>
      <c r="E38" s="8" t="s">
        <v>97</v>
      </c>
      <c r="F38" s="17" t="s">
        <v>46</v>
      </c>
      <c r="G38" s="17" t="s">
        <v>47</v>
      </c>
      <c r="H38" s="18">
        <v>7312</v>
      </c>
      <c r="I38" s="19">
        <v>30</v>
      </c>
      <c r="J38" s="8" t="s">
        <v>95</v>
      </c>
      <c r="K38" s="8">
        <v>1</v>
      </c>
      <c r="L38" s="18">
        <v>219360000</v>
      </c>
      <c r="M38" s="34">
        <v>208303</v>
      </c>
      <c r="N38" s="22">
        <v>0.0351</v>
      </c>
      <c r="O38" s="37">
        <v>7270</v>
      </c>
    </row>
    <row r="39" spans="1:15" s="21" customFormat="1" ht="16.5" customHeight="1">
      <c r="A39" s="8">
        <v>38</v>
      </c>
      <c r="B39" s="7" t="s">
        <v>195</v>
      </c>
      <c r="C39" s="8" t="s">
        <v>48</v>
      </c>
      <c r="D39" s="7">
        <v>2849</v>
      </c>
      <c r="E39" s="8" t="s">
        <v>58</v>
      </c>
      <c r="F39" s="17" t="s">
        <v>46</v>
      </c>
      <c r="G39" s="17" t="s">
        <v>47</v>
      </c>
      <c r="H39" s="18">
        <v>25500</v>
      </c>
      <c r="I39" s="19">
        <v>10</v>
      </c>
      <c r="J39" s="8" t="s">
        <v>40</v>
      </c>
      <c r="K39" s="8">
        <v>5</v>
      </c>
      <c r="L39" s="18">
        <v>255000000</v>
      </c>
      <c r="M39" s="34">
        <v>317607</v>
      </c>
      <c r="N39" s="22">
        <v>0.016</v>
      </c>
      <c r="O39" s="37">
        <v>4851</v>
      </c>
    </row>
    <row r="40" spans="1:15" s="21" customFormat="1" ht="16.5" customHeight="1">
      <c r="A40" s="8">
        <v>39</v>
      </c>
      <c r="B40" s="7" t="s">
        <v>197</v>
      </c>
      <c r="C40" s="8" t="s">
        <v>49</v>
      </c>
      <c r="D40" s="7">
        <v>6603</v>
      </c>
      <c r="E40" s="8" t="s">
        <v>97</v>
      </c>
      <c r="F40" s="17" t="s">
        <v>39</v>
      </c>
      <c r="G40" s="17" t="s">
        <v>50</v>
      </c>
      <c r="H40" s="18">
        <v>3599</v>
      </c>
      <c r="I40" s="19">
        <v>18.5</v>
      </c>
      <c r="J40" s="8" t="s">
        <v>51</v>
      </c>
      <c r="K40" s="8">
        <v>1</v>
      </c>
      <c r="L40" s="18">
        <v>66581500</v>
      </c>
      <c r="M40" s="34">
        <v>87101</v>
      </c>
      <c r="N40" s="22">
        <v>0.0413</v>
      </c>
      <c r="O40" s="37">
        <v>2924</v>
      </c>
    </row>
    <row r="41" spans="1:15" s="21" customFormat="1" ht="16.5" customHeight="1">
      <c r="A41" s="8">
        <v>40</v>
      </c>
      <c r="B41" s="7" t="s">
        <v>198</v>
      </c>
      <c r="C41" s="8" t="s">
        <v>24</v>
      </c>
      <c r="D41" s="7">
        <v>4908</v>
      </c>
      <c r="E41" s="8" t="s">
        <v>87</v>
      </c>
      <c r="F41" s="17" t="s">
        <v>50</v>
      </c>
      <c r="G41" s="17" t="s">
        <v>25</v>
      </c>
      <c r="H41" s="18">
        <v>1275</v>
      </c>
      <c r="I41" s="19">
        <v>12</v>
      </c>
      <c r="J41" s="8" t="s">
        <v>98</v>
      </c>
      <c r="K41" s="8">
        <v>1</v>
      </c>
      <c r="L41" s="18">
        <v>15300000</v>
      </c>
      <c r="M41" s="33">
        <v>47626</v>
      </c>
      <c r="N41" s="20">
        <v>0.0267</v>
      </c>
      <c r="O41" s="37">
        <v>1104</v>
      </c>
    </row>
    <row r="42" spans="1:15" s="21" customFormat="1" ht="16.5" customHeight="1">
      <c r="A42" s="8">
        <v>41</v>
      </c>
      <c r="B42" s="7" t="s">
        <v>199</v>
      </c>
      <c r="C42" s="8" t="s">
        <v>26</v>
      </c>
      <c r="D42" s="7">
        <v>4131</v>
      </c>
      <c r="E42" s="8" t="s">
        <v>97</v>
      </c>
      <c r="F42" s="17" t="s">
        <v>25</v>
      </c>
      <c r="G42" s="17" t="s">
        <v>27</v>
      </c>
      <c r="H42" s="18">
        <v>2025</v>
      </c>
      <c r="I42" s="19">
        <v>18</v>
      </c>
      <c r="J42" s="8" t="s">
        <v>69</v>
      </c>
      <c r="K42" s="8">
        <v>1</v>
      </c>
      <c r="L42" s="18">
        <v>36450000</v>
      </c>
      <c r="M42" s="34">
        <v>134871</v>
      </c>
      <c r="N42" s="22">
        <v>0.015</v>
      </c>
      <c r="O42" s="37">
        <v>1992</v>
      </c>
    </row>
    <row r="43" spans="1:15" s="21" customFormat="1" ht="16.5" customHeight="1">
      <c r="A43" s="8">
        <v>42</v>
      </c>
      <c r="B43" s="7" t="s">
        <v>200</v>
      </c>
      <c r="C43" s="8" t="s">
        <v>28</v>
      </c>
      <c r="D43" s="7">
        <v>6509</v>
      </c>
      <c r="E43" s="8" t="s">
        <v>97</v>
      </c>
      <c r="F43" s="17" t="s">
        <v>29</v>
      </c>
      <c r="G43" s="17" t="s">
        <v>30</v>
      </c>
      <c r="H43" s="18">
        <v>9125</v>
      </c>
      <c r="I43" s="19">
        <v>26</v>
      </c>
      <c r="J43" s="8" t="s">
        <v>95</v>
      </c>
      <c r="K43" s="8">
        <v>1</v>
      </c>
      <c r="L43" s="18">
        <v>237250000</v>
      </c>
      <c r="M43" s="34">
        <v>331759</v>
      </c>
      <c r="N43" s="22">
        <v>0.0275</v>
      </c>
      <c r="O43" s="37">
        <v>9041</v>
      </c>
    </row>
    <row r="44" spans="1:15" s="21" customFormat="1" ht="16.5" customHeight="1">
      <c r="A44" s="8">
        <v>43</v>
      </c>
      <c r="B44" s="7" t="s">
        <v>201</v>
      </c>
      <c r="C44" s="8" t="s">
        <v>31</v>
      </c>
      <c r="D44" s="7">
        <v>8374</v>
      </c>
      <c r="E44" s="8" t="s">
        <v>97</v>
      </c>
      <c r="F44" s="17" t="s">
        <v>32</v>
      </c>
      <c r="G44" s="17" t="s">
        <v>33</v>
      </c>
      <c r="H44" s="18">
        <v>1661</v>
      </c>
      <c r="I44" s="19">
        <v>35</v>
      </c>
      <c r="J44" s="8" t="s">
        <v>51</v>
      </c>
      <c r="K44" s="8">
        <v>1</v>
      </c>
      <c r="L44" s="18">
        <v>58135000</v>
      </c>
      <c r="M44" s="34">
        <v>55363</v>
      </c>
      <c r="N44" s="22">
        <v>0.03</v>
      </c>
      <c r="O44" s="37">
        <v>1566</v>
      </c>
    </row>
    <row r="45" spans="1:15" s="21" customFormat="1" ht="16.5" customHeight="1">
      <c r="A45" s="8">
        <v>44</v>
      </c>
      <c r="B45" s="7" t="s">
        <v>202</v>
      </c>
      <c r="C45" s="8" t="s">
        <v>34</v>
      </c>
      <c r="D45" s="7">
        <v>8261</v>
      </c>
      <c r="E45" s="8" t="s">
        <v>97</v>
      </c>
      <c r="F45" s="17" t="s">
        <v>30</v>
      </c>
      <c r="G45" s="17" t="s">
        <v>35</v>
      </c>
      <c r="H45" s="18">
        <v>3659</v>
      </c>
      <c r="I45" s="19">
        <v>52</v>
      </c>
      <c r="J45" s="8" t="s">
        <v>59</v>
      </c>
      <c r="K45" s="8">
        <v>1</v>
      </c>
      <c r="L45" s="18">
        <v>190268000</v>
      </c>
      <c r="M45" s="34">
        <v>205872</v>
      </c>
      <c r="N45" s="22">
        <v>0.0177</v>
      </c>
      <c r="O45" s="37">
        <v>3642</v>
      </c>
    </row>
    <row r="46" spans="1:15" s="21" customFormat="1" ht="16.5" customHeight="1">
      <c r="A46" s="8">
        <v>45</v>
      </c>
      <c r="B46" s="7" t="s">
        <v>202</v>
      </c>
      <c r="C46" s="8" t="s">
        <v>36</v>
      </c>
      <c r="D46" s="7">
        <v>8354</v>
      </c>
      <c r="E46" s="8" t="s">
        <v>97</v>
      </c>
      <c r="F46" s="17" t="s">
        <v>30</v>
      </c>
      <c r="G46" s="17" t="s">
        <v>35</v>
      </c>
      <c r="H46" s="18">
        <v>2402</v>
      </c>
      <c r="I46" s="19">
        <v>28</v>
      </c>
      <c r="J46" s="8" t="s">
        <v>59</v>
      </c>
      <c r="K46" s="8">
        <v>1</v>
      </c>
      <c r="L46" s="18">
        <v>67256000</v>
      </c>
      <c r="M46" s="34">
        <v>57754</v>
      </c>
      <c r="N46" s="22">
        <v>0.0415</v>
      </c>
      <c r="O46" s="37">
        <v>2386</v>
      </c>
    </row>
    <row r="47" spans="1:15" s="21" customFormat="1" ht="16.5" customHeight="1">
      <c r="A47" s="8">
        <v>46</v>
      </c>
      <c r="B47" s="7" t="s">
        <v>203</v>
      </c>
      <c r="C47" s="8" t="s">
        <v>204</v>
      </c>
      <c r="D47" s="7">
        <v>8067</v>
      </c>
      <c r="E47" s="8" t="s">
        <v>131</v>
      </c>
      <c r="F47" s="17" t="s">
        <v>205</v>
      </c>
      <c r="G47" s="17" t="s">
        <v>206</v>
      </c>
      <c r="H47" s="18">
        <v>1377</v>
      </c>
      <c r="I47" s="19">
        <v>28.8</v>
      </c>
      <c r="J47" s="8" t="s">
        <v>189</v>
      </c>
      <c r="K47" s="8">
        <v>1</v>
      </c>
      <c r="L47" s="18">
        <f>H47*I47*1000</f>
        <v>39657600</v>
      </c>
      <c r="M47" s="34">
        <v>69520</v>
      </c>
      <c r="N47" s="22">
        <v>0.0198</v>
      </c>
      <c r="O47" s="37">
        <v>1371</v>
      </c>
    </row>
    <row r="48" spans="1:15" s="21" customFormat="1" ht="16.5" customHeight="1">
      <c r="A48" s="8">
        <v>47</v>
      </c>
      <c r="B48" s="7" t="s">
        <v>207</v>
      </c>
      <c r="C48" s="8" t="s">
        <v>208</v>
      </c>
      <c r="D48" s="7">
        <v>6266</v>
      </c>
      <c r="E48" s="8" t="s">
        <v>131</v>
      </c>
      <c r="F48" s="17" t="s">
        <v>209</v>
      </c>
      <c r="G48" s="17" t="s">
        <v>210</v>
      </c>
      <c r="H48" s="18">
        <v>2609</v>
      </c>
      <c r="I48" s="19">
        <v>27</v>
      </c>
      <c r="J48" s="8" t="s">
        <v>146</v>
      </c>
      <c r="K48" s="8">
        <v>1</v>
      </c>
      <c r="L48" s="18">
        <f>H48*I48*1000</f>
        <v>70443000</v>
      </c>
      <c r="M48" s="34">
        <v>55978</v>
      </c>
      <c r="N48" s="22">
        <v>0.0466</v>
      </c>
      <c r="O48" s="37">
        <v>2536</v>
      </c>
    </row>
    <row r="49" spans="1:15" s="21" customFormat="1" ht="16.5" customHeight="1">
      <c r="A49" s="8">
        <v>48</v>
      </c>
      <c r="B49" s="7" t="s">
        <v>211</v>
      </c>
      <c r="C49" s="8" t="s">
        <v>212</v>
      </c>
      <c r="D49" s="7">
        <v>3217</v>
      </c>
      <c r="E49" s="8" t="s">
        <v>131</v>
      </c>
      <c r="F49" s="17" t="s">
        <v>213</v>
      </c>
      <c r="G49" s="17" t="s">
        <v>214</v>
      </c>
      <c r="H49" s="18">
        <v>2171</v>
      </c>
      <c r="I49" s="19">
        <v>27</v>
      </c>
      <c r="J49" s="8" t="s">
        <v>215</v>
      </c>
      <c r="K49" s="8">
        <v>1</v>
      </c>
      <c r="L49" s="18">
        <f>H49*I49*1000</f>
        <v>58617000</v>
      </c>
      <c r="M49" s="34">
        <v>163836</v>
      </c>
      <c r="N49" s="22">
        <v>0.0132</v>
      </c>
      <c r="O49" s="37">
        <v>2514</v>
      </c>
    </row>
    <row r="50" spans="1:15" s="21" customFormat="1" ht="16.5" customHeight="1">
      <c r="A50" s="8">
        <v>49</v>
      </c>
      <c r="B50" s="7" t="s">
        <v>216</v>
      </c>
      <c r="C50" s="8" t="s">
        <v>217</v>
      </c>
      <c r="D50" s="7">
        <v>1734</v>
      </c>
      <c r="E50" s="8" t="s">
        <v>58</v>
      </c>
      <c r="F50" s="17" t="s">
        <v>5</v>
      </c>
      <c r="G50" s="17" t="s">
        <v>6</v>
      </c>
      <c r="H50" s="18">
        <v>850</v>
      </c>
      <c r="I50" s="19">
        <v>17</v>
      </c>
      <c r="J50" s="8" t="s">
        <v>98</v>
      </c>
      <c r="K50" s="8">
        <v>1</v>
      </c>
      <c r="L50" s="18">
        <v>14450000</v>
      </c>
      <c r="M50" s="33">
        <v>6791</v>
      </c>
      <c r="N50" s="20">
        <v>0.1251</v>
      </c>
      <c r="O50" s="37">
        <v>789</v>
      </c>
    </row>
    <row r="51" spans="1:15" s="21" customFormat="1" ht="16.5" customHeight="1">
      <c r="A51" s="8">
        <v>50</v>
      </c>
      <c r="B51" s="7" t="s">
        <v>218</v>
      </c>
      <c r="C51" s="8" t="s">
        <v>7</v>
      </c>
      <c r="D51" s="7">
        <v>8034</v>
      </c>
      <c r="E51" s="8" t="s">
        <v>97</v>
      </c>
      <c r="F51" s="17" t="s">
        <v>5</v>
      </c>
      <c r="G51" s="17" t="s">
        <v>8</v>
      </c>
      <c r="H51" s="18">
        <v>3314</v>
      </c>
      <c r="I51" s="19">
        <v>24</v>
      </c>
      <c r="J51" s="8" t="s">
        <v>100</v>
      </c>
      <c r="K51" s="8">
        <v>1</v>
      </c>
      <c r="L51" s="18">
        <v>79536000</v>
      </c>
      <c r="M51" s="33">
        <v>90107</v>
      </c>
      <c r="N51" s="20">
        <v>0.0367</v>
      </c>
      <c r="O51" s="37">
        <v>2977</v>
      </c>
    </row>
    <row r="52" spans="1:15" s="21" customFormat="1" ht="16.5" customHeight="1">
      <c r="A52" s="8">
        <v>51</v>
      </c>
      <c r="B52" s="7" t="s">
        <v>219</v>
      </c>
      <c r="C52" s="8" t="s">
        <v>9</v>
      </c>
      <c r="D52" s="7">
        <v>8080</v>
      </c>
      <c r="E52" s="8" t="s">
        <v>97</v>
      </c>
      <c r="F52" s="17" t="s">
        <v>10</v>
      </c>
      <c r="G52" s="17" t="s">
        <v>11</v>
      </c>
      <c r="H52" s="18">
        <v>4399</v>
      </c>
      <c r="I52" s="19">
        <v>45</v>
      </c>
      <c r="J52" s="8" t="s">
        <v>98</v>
      </c>
      <c r="K52" s="8">
        <v>1</v>
      </c>
      <c r="L52" s="18">
        <v>197955000</v>
      </c>
      <c r="M52" s="33">
        <v>179337</v>
      </c>
      <c r="N52" s="20">
        <v>0.0245</v>
      </c>
      <c r="O52" s="37">
        <v>3479</v>
      </c>
    </row>
    <row r="53" spans="1:15" s="21" customFormat="1" ht="16.5" customHeight="1">
      <c r="A53" s="8">
        <v>52</v>
      </c>
      <c r="B53" s="7" t="s">
        <v>220</v>
      </c>
      <c r="C53" s="8" t="s">
        <v>12</v>
      </c>
      <c r="D53" s="7">
        <v>2475</v>
      </c>
      <c r="E53" s="8" t="s">
        <v>58</v>
      </c>
      <c r="F53" s="17" t="s">
        <v>8</v>
      </c>
      <c r="G53" s="17" t="s">
        <v>13</v>
      </c>
      <c r="H53" s="18">
        <v>59500</v>
      </c>
      <c r="I53" s="19">
        <v>20.6</v>
      </c>
      <c r="J53" s="8" t="s">
        <v>14</v>
      </c>
      <c r="K53" s="8">
        <v>1</v>
      </c>
      <c r="L53" s="18">
        <v>1225700000</v>
      </c>
      <c r="M53" s="33">
        <v>416089</v>
      </c>
      <c r="N53" s="20">
        <v>0.1429</v>
      </c>
      <c r="O53" s="37">
        <v>50467</v>
      </c>
    </row>
    <row r="54" spans="1:15" s="21" customFormat="1" ht="16.5" customHeight="1">
      <c r="A54" s="8">
        <v>53</v>
      </c>
      <c r="B54" s="7" t="s">
        <v>221</v>
      </c>
      <c r="C54" s="8" t="s">
        <v>15</v>
      </c>
      <c r="D54" s="7">
        <v>1742</v>
      </c>
      <c r="E54" s="8" t="s">
        <v>97</v>
      </c>
      <c r="F54" s="17" t="s">
        <v>13</v>
      </c>
      <c r="G54" s="17" t="s">
        <v>16</v>
      </c>
      <c r="H54" s="18">
        <v>1342</v>
      </c>
      <c r="I54" s="19">
        <v>26</v>
      </c>
      <c r="J54" s="8" t="s">
        <v>100</v>
      </c>
      <c r="K54" s="8">
        <v>1</v>
      </c>
      <c r="L54" s="18">
        <v>34892000</v>
      </c>
      <c r="M54" s="33">
        <v>14582</v>
      </c>
      <c r="N54" s="20">
        <v>0.092</v>
      </c>
      <c r="O54" s="37">
        <v>290</v>
      </c>
    </row>
    <row r="55" spans="1:15" s="21" customFormat="1" ht="16.5" customHeight="1">
      <c r="A55" s="8">
        <v>54</v>
      </c>
      <c r="B55" s="7" t="s">
        <v>222</v>
      </c>
      <c r="C55" s="8" t="s">
        <v>17</v>
      </c>
      <c r="D55" s="7">
        <v>6145</v>
      </c>
      <c r="E55" s="8" t="s">
        <v>58</v>
      </c>
      <c r="F55" s="17" t="s">
        <v>18</v>
      </c>
      <c r="G55" s="17" t="s">
        <v>19</v>
      </c>
      <c r="H55" s="18">
        <v>850</v>
      </c>
      <c r="I55" s="19">
        <v>38</v>
      </c>
      <c r="J55" s="8" t="s">
        <v>42</v>
      </c>
      <c r="K55" s="8">
        <v>1</v>
      </c>
      <c r="L55" s="23">
        <v>32300000</v>
      </c>
      <c r="M55" s="34">
        <v>4431</v>
      </c>
      <c r="N55" s="22">
        <v>0.1918</v>
      </c>
      <c r="O55" s="37">
        <v>48</v>
      </c>
    </row>
    <row r="56" spans="1:15" s="21" customFormat="1" ht="16.5" customHeight="1">
      <c r="A56" s="8">
        <v>55</v>
      </c>
      <c r="B56" s="7" t="s">
        <v>223</v>
      </c>
      <c r="C56" s="8" t="s">
        <v>224</v>
      </c>
      <c r="D56" s="7">
        <v>3051</v>
      </c>
      <c r="E56" s="8" t="s">
        <v>58</v>
      </c>
      <c r="F56" s="17" t="s">
        <v>20</v>
      </c>
      <c r="G56" s="17" t="s">
        <v>21</v>
      </c>
      <c r="H56" s="18">
        <v>2125</v>
      </c>
      <c r="I56" s="19">
        <v>107</v>
      </c>
      <c r="J56" s="8" t="s">
        <v>14</v>
      </c>
      <c r="K56" s="8">
        <v>1</v>
      </c>
      <c r="L56" s="23">
        <v>227375000</v>
      </c>
      <c r="M56" s="34">
        <v>172098</v>
      </c>
      <c r="N56" s="22">
        <v>0.0123</v>
      </c>
      <c r="O56" s="37">
        <v>2122</v>
      </c>
    </row>
    <row r="57" spans="1:15" s="21" customFormat="1" ht="16.5" customHeight="1">
      <c r="A57" s="8">
        <v>56</v>
      </c>
      <c r="B57" s="7" t="s">
        <v>225</v>
      </c>
      <c r="C57" s="8" t="s">
        <v>226</v>
      </c>
      <c r="D57" s="7">
        <v>2834</v>
      </c>
      <c r="E57" s="8" t="s">
        <v>58</v>
      </c>
      <c r="F57" s="17" t="s">
        <v>22</v>
      </c>
      <c r="G57" s="17" t="s">
        <v>23</v>
      </c>
      <c r="H57" s="18">
        <v>191035</v>
      </c>
      <c r="I57" s="19">
        <v>10.5</v>
      </c>
      <c r="J57" s="8" t="s">
        <v>227</v>
      </c>
      <c r="K57" s="8">
        <v>5</v>
      </c>
      <c r="L57" s="23">
        <v>2005867500</v>
      </c>
      <c r="M57" s="34">
        <v>180094</v>
      </c>
      <c r="N57" s="22">
        <v>0.2121</v>
      </c>
      <c r="O57" s="37">
        <v>158680</v>
      </c>
    </row>
    <row r="58" spans="1:15" s="21" customFormat="1" ht="16.5" customHeight="1">
      <c r="A58" s="8">
        <v>57</v>
      </c>
      <c r="B58" s="7" t="s">
        <v>228</v>
      </c>
      <c r="C58" s="8" t="s">
        <v>229</v>
      </c>
      <c r="D58" s="7">
        <v>3224</v>
      </c>
      <c r="E58" s="8" t="s">
        <v>131</v>
      </c>
      <c r="F58" s="17" t="s">
        <v>230</v>
      </c>
      <c r="G58" s="17" t="s">
        <v>231</v>
      </c>
      <c r="H58" s="18">
        <v>1666</v>
      </c>
      <c r="I58" s="19">
        <v>44.6</v>
      </c>
      <c r="J58" s="8" t="s">
        <v>232</v>
      </c>
      <c r="K58" s="8">
        <v>1</v>
      </c>
      <c r="L58" s="23">
        <f>H58*I58*1000</f>
        <v>74303600</v>
      </c>
      <c r="M58" s="34">
        <v>6978</v>
      </c>
      <c r="N58" s="22">
        <v>0.2387</v>
      </c>
      <c r="O58" s="37">
        <v>720</v>
      </c>
    </row>
    <row r="59" spans="1:15" s="21" customFormat="1" ht="16.5" customHeight="1">
      <c r="A59" s="8">
        <v>58</v>
      </c>
      <c r="B59" s="7" t="s">
        <v>233</v>
      </c>
      <c r="C59" s="8" t="s">
        <v>234</v>
      </c>
      <c r="D59" s="7">
        <v>3064</v>
      </c>
      <c r="E59" s="8" t="s">
        <v>131</v>
      </c>
      <c r="F59" s="17" t="s">
        <v>235</v>
      </c>
      <c r="G59" s="17" t="s">
        <v>236</v>
      </c>
      <c r="H59" s="18">
        <v>1562</v>
      </c>
      <c r="I59" s="19">
        <v>30</v>
      </c>
      <c r="J59" s="8" t="s">
        <v>232</v>
      </c>
      <c r="K59" s="8">
        <v>1</v>
      </c>
      <c r="L59" s="23">
        <f>H59*I59*1000</f>
        <v>46860000</v>
      </c>
      <c r="M59" s="34">
        <v>15902</v>
      </c>
      <c r="N59" s="22">
        <v>0.0982</v>
      </c>
      <c r="O59" s="37">
        <v>320</v>
      </c>
    </row>
    <row r="60" spans="1:15" s="21" customFormat="1" ht="16.5" customHeight="1">
      <c r="A60" s="8">
        <v>59</v>
      </c>
      <c r="B60" s="7" t="s">
        <v>237</v>
      </c>
      <c r="C60" s="8" t="s">
        <v>238</v>
      </c>
      <c r="D60" s="7">
        <v>2034</v>
      </c>
      <c r="E60" s="8" t="s">
        <v>126</v>
      </c>
      <c r="F60" s="17" t="s">
        <v>236</v>
      </c>
      <c r="G60" s="17" t="s">
        <v>239</v>
      </c>
      <c r="H60" s="18">
        <v>712</v>
      </c>
      <c r="I60" s="19">
        <v>30</v>
      </c>
      <c r="J60" s="8" t="s">
        <v>240</v>
      </c>
      <c r="K60" s="8">
        <v>1</v>
      </c>
      <c r="L60" s="23">
        <f>H60*I60*1000</f>
        <v>21360000</v>
      </c>
      <c r="M60" s="34">
        <v>1457</v>
      </c>
      <c r="N60" s="22">
        <v>0.4886</v>
      </c>
      <c r="O60" s="37">
        <v>698</v>
      </c>
    </row>
    <row r="61" spans="1:15" s="21" customFormat="1" ht="16.5" customHeight="1">
      <c r="A61" s="8">
        <v>60</v>
      </c>
      <c r="B61" s="7" t="s">
        <v>237</v>
      </c>
      <c r="C61" s="8" t="s">
        <v>241</v>
      </c>
      <c r="D61" s="7">
        <v>6250</v>
      </c>
      <c r="E61" s="8" t="s">
        <v>131</v>
      </c>
      <c r="F61" s="17" t="s">
        <v>231</v>
      </c>
      <c r="G61" s="17" t="s">
        <v>239</v>
      </c>
      <c r="H61" s="18">
        <v>1194</v>
      </c>
      <c r="I61" s="19">
        <v>14</v>
      </c>
      <c r="J61" s="8" t="s">
        <v>137</v>
      </c>
      <c r="K61" s="8">
        <v>1</v>
      </c>
      <c r="L61" s="23">
        <f>H61*I61*1000</f>
        <v>16716000</v>
      </c>
      <c r="M61" s="34">
        <v>27973</v>
      </c>
      <c r="N61" s="22">
        <v>0.0426</v>
      </c>
      <c r="O61" s="37">
        <v>1191</v>
      </c>
    </row>
    <row r="62" spans="1:15" s="21" customFormat="1" ht="16.5" customHeight="1">
      <c r="A62" s="8">
        <v>61</v>
      </c>
      <c r="B62" s="7" t="s">
        <v>237</v>
      </c>
      <c r="C62" s="8" t="s">
        <v>0</v>
      </c>
      <c r="D62" s="7">
        <v>2368</v>
      </c>
      <c r="E62" s="8" t="s">
        <v>58</v>
      </c>
      <c r="F62" s="17" t="s">
        <v>1</v>
      </c>
      <c r="G62" s="17" t="s">
        <v>2</v>
      </c>
      <c r="H62" s="18">
        <v>2834</v>
      </c>
      <c r="I62" s="19">
        <v>12</v>
      </c>
      <c r="J62" s="8" t="s">
        <v>83</v>
      </c>
      <c r="K62" s="8">
        <v>1</v>
      </c>
      <c r="L62" s="18">
        <v>34008000</v>
      </c>
      <c r="M62" s="33">
        <v>15580</v>
      </c>
      <c r="N62" s="20">
        <v>0.1818</v>
      </c>
      <c r="O62" s="37">
        <v>2825</v>
      </c>
    </row>
    <row r="63" spans="1:15" s="21" customFormat="1" ht="16.5" customHeight="1">
      <c r="A63" s="8">
        <v>62</v>
      </c>
      <c r="B63" s="7" t="s">
        <v>242</v>
      </c>
      <c r="C63" s="8" t="s">
        <v>243</v>
      </c>
      <c r="D63" s="7">
        <v>3226</v>
      </c>
      <c r="E63" s="8" t="s">
        <v>97</v>
      </c>
      <c r="F63" s="17" t="s">
        <v>3</v>
      </c>
      <c r="G63" s="17" t="s">
        <v>4</v>
      </c>
      <c r="H63" s="18">
        <v>1440</v>
      </c>
      <c r="I63" s="19">
        <v>42</v>
      </c>
      <c r="J63" s="8" t="s">
        <v>101</v>
      </c>
      <c r="K63" s="8">
        <v>1</v>
      </c>
      <c r="L63" s="18">
        <v>60480000</v>
      </c>
      <c r="M63" s="33">
        <v>2171</v>
      </c>
      <c r="N63" s="20">
        <v>0.6632</v>
      </c>
      <c r="O63" s="37">
        <v>854</v>
      </c>
    </row>
    <row r="64" spans="1:15" s="21" customFormat="1" ht="16.5" customHeight="1">
      <c r="A64" s="24">
        <v>63</v>
      </c>
      <c r="B64" s="7" t="s">
        <v>244</v>
      </c>
      <c r="C64" s="24" t="s">
        <v>245</v>
      </c>
      <c r="D64" s="36">
        <v>8091</v>
      </c>
      <c r="E64" s="24" t="s">
        <v>131</v>
      </c>
      <c r="F64" s="25" t="s">
        <v>246</v>
      </c>
      <c r="G64" s="25" t="s">
        <v>247</v>
      </c>
      <c r="H64" s="26">
        <v>1979</v>
      </c>
      <c r="I64" s="27">
        <v>30</v>
      </c>
      <c r="J64" s="24" t="s">
        <v>146</v>
      </c>
      <c r="K64" s="24">
        <v>1</v>
      </c>
      <c r="L64" s="26">
        <f aca="true" t="shared" si="1" ref="L64:L75">H64*I64*1000</f>
        <v>59370000</v>
      </c>
      <c r="M64" s="34">
        <v>14938</v>
      </c>
      <c r="N64" s="22">
        <v>0.1324</v>
      </c>
      <c r="O64" s="37">
        <v>1065</v>
      </c>
    </row>
    <row r="65" spans="1:15" s="21" customFormat="1" ht="16.5" customHeight="1">
      <c r="A65" s="24">
        <v>64</v>
      </c>
      <c r="B65" s="7" t="s">
        <v>248</v>
      </c>
      <c r="C65" s="24" t="s">
        <v>249</v>
      </c>
      <c r="D65" s="36">
        <v>6284</v>
      </c>
      <c r="E65" s="24" t="s">
        <v>131</v>
      </c>
      <c r="F65" s="25" t="s">
        <v>247</v>
      </c>
      <c r="G65" s="25" t="s">
        <v>250</v>
      </c>
      <c r="H65" s="26">
        <v>1829</v>
      </c>
      <c r="I65" s="27">
        <v>38</v>
      </c>
      <c r="J65" s="24" t="s">
        <v>251</v>
      </c>
      <c r="K65" s="24">
        <v>1</v>
      </c>
      <c r="L65" s="26">
        <f t="shared" si="1"/>
        <v>69502000</v>
      </c>
      <c r="M65" s="34">
        <v>561</v>
      </c>
      <c r="N65" s="22">
        <v>1</v>
      </c>
      <c r="O65" s="37">
        <v>204</v>
      </c>
    </row>
    <row r="66" spans="1:15" s="21" customFormat="1" ht="16.5" customHeight="1">
      <c r="A66" s="24">
        <v>65</v>
      </c>
      <c r="B66" s="7" t="s">
        <v>248</v>
      </c>
      <c r="C66" s="24" t="s">
        <v>252</v>
      </c>
      <c r="D66" s="36">
        <v>8088</v>
      </c>
      <c r="E66" s="24" t="s">
        <v>253</v>
      </c>
      <c r="F66" s="25" t="s">
        <v>247</v>
      </c>
      <c r="G66" s="25" t="s">
        <v>250</v>
      </c>
      <c r="H66" s="26">
        <v>441</v>
      </c>
      <c r="I66" s="27">
        <v>36</v>
      </c>
      <c r="J66" s="24" t="s">
        <v>129</v>
      </c>
      <c r="K66" s="24">
        <v>1</v>
      </c>
      <c r="L66" s="26">
        <f t="shared" si="1"/>
        <v>15876000</v>
      </c>
      <c r="M66" s="34">
        <v>7017</v>
      </c>
      <c r="N66" s="22">
        <v>0.0628</v>
      </c>
      <c r="O66" s="37">
        <v>413</v>
      </c>
    </row>
    <row r="67" spans="1:15" s="21" customFormat="1" ht="16.5" customHeight="1">
      <c r="A67" s="24">
        <v>66</v>
      </c>
      <c r="B67" s="7" t="s">
        <v>254</v>
      </c>
      <c r="C67" s="8" t="s">
        <v>102</v>
      </c>
      <c r="D67" s="7">
        <v>8101</v>
      </c>
      <c r="E67" s="24" t="s">
        <v>255</v>
      </c>
      <c r="F67" s="8" t="s">
        <v>256</v>
      </c>
      <c r="G67" s="8" t="s">
        <v>257</v>
      </c>
      <c r="H67" s="18">
        <v>9599</v>
      </c>
      <c r="I67" s="19">
        <v>45</v>
      </c>
      <c r="J67" s="8" t="s">
        <v>69</v>
      </c>
      <c r="K67" s="8">
        <v>1</v>
      </c>
      <c r="L67" s="26">
        <f t="shared" si="1"/>
        <v>431955000</v>
      </c>
      <c r="M67" s="34">
        <v>2462</v>
      </c>
      <c r="N67" s="22">
        <v>1</v>
      </c>
      <c r="O67" s="37">
        <v>272</v>
      </c>
    </row>
    <row r="68" spans="1:256" s="28" customFormat="1" ht="16.5" customHeight="1">
      <c r="A68" s="24">
        <v>67</v>
      </c>
      <c r="B68" s="7" t="s">
        <v>258</v>
      </c>
      <c r="C68" s="8" t="s">
        <v>259</v>
      </c>
      <c r="D68" s="7">
        <v>6605</v>
      </c>
      <c r="E68" s="8" t="s">
        <v>58</v>
      </c>
      <c r="F68" s="8" t="s">
        <v>260</v>
      </c>
      <c r="G68" s="8" t="s">
        <v>261</v>
      </c>
      <c r="H68" s="18">
        <v>591</v>
      </c>
      <c r="I68" s="19">
        <v>82</v>
      </c>
      <c r="J68" s="24" t="s">
        <v>146</v>
      </c>
      <c r="K68" s="8">
        <v>1</v>
      </c>
      <c r="L68" s="26">
        <f t="shared" si="1"/>
        <v>48462000</v>
      </c>
      <c r="M68" s="33">
        <v>17041</v>
      </c>
      <c r="N68" s="20">
        <v>0.0346</v>
      </c>
      <c r="O68" s="37">
        <v>476</v>
      </c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  <c r="IT68" s="21"/>
      <c r="IU68" s="21"/>
      <c r="IV68" s="21"/>
    </row>
    <row r="69" spans="1:256" s="29" customFormat="1" ht="16.5" customHeight="1">
      <c r="A69" s="24">
        <v>68</v>
      </c>
      <c r="B69" s="7" t="s">
        <v>262</v>
      </c>
      <c r="C69" s="24" t="s">
        <v>263</v>
      </c>
      <c r="D69" s="36">
        <v>8096</v>
      </c>
      <c r="E69" s="24" t="s">
        <v>131</v>
      </c>
      <c r="F69" s="25" t="s">
        <v>264</v>
      </c>
      <c r="G69" s="25" t="s">
        <v>265</v>
      </c>
      <c r="H69" s="26">
        <v>3339</v>
      </c>
      <c r="I69" s="27">
        <v>25</v>
      </c>
      <c r="J69" s="24" t="s">
        <v>251</v>
      </c>
      <c r="K69" s="24">
        <v>1</v>
      </c>
      <c r="L69" s="26">
        <f t="shared" si="1"/>
        <v>83475000</v>
      </c>
      <c r="M69" s="33">
        <v>1333</v>
      </c>
      <c r="N69" s="20">
        <v>1</v>
      </c>
      <c r="O69" s="37">
        <v>216</v>
      </c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  <c r="IV69" s="21"/>
    </row>
    <row r="70" spans="1:15" s="29" customFormat="1" ht="16.5" customHeight="1">
      <c r="A70" s="8">
        <v>69</v>
      </c>
      <c r="B70" s="7" t="s">
        <v>266</v>
      </c>
      <c r="C70" s="8" t="s">
        <v>267</v>
      </c>
      <c r="D70" s="7">
        <v>3079</v>
      </c>
      <c r="E70" s="24" t="s">
        <v>131</v>
      </c>
      <c r="F70" s="8" t="s">
        <v>268</v>
      </c>
      <c r="G70" s="8" t="s">
        <v>269</v>
      </c>
      <c r="H70" s="18">
        <v>3158</v>
      </c>
      <c r="I70" s="19">
        <v>26</v>
      </c>
      <c r="J70" s="8" t="s">
        <v>227</v>
      </c>
      <c r="K70" s="8">
        <v>1</v>
      </c>
      <c r="L70" s="26">
        <f t="shared" si="1"/>
        <v>82108000</v>
      </c>
      <c r="M70" s="33">
        <v>2998</v>
      </c>
      <c r="N70" s="20">
        <v>1</v>
      </c>
      <c r="O70" s="37">
        <v>258</v>
      </c>
    </row>
    <row r="71" spans="1:15" s="29" customFormat="1" ht="16.5" customHeight="1">
      <c r="A71" s="8">
        <v>70</v>
      </c>
      <c r="B71" s="7" t="s">
        <v>270</v>
      </c>
      <c r="C71" s="8" t="s">
        <v>271</v>
      </c>
      <c r="D71" s="7">
        <v>3142</v>
      </c>
      <c r="E71" s="24" t="s">
        <v>255</v>
      </c>
      <c r="F71" s="8" t="s">
        <v>269</v>
      </c>
      <c r="G71" s="8" t="s">
        <v>272</v>
      </c>
      <c r="H71" s="18">
        <v>8149</v>
      </c>
      <c r="I71" s="19">
        <v>63</v>
      </c>
      <c r="J71" s="24" t="s">
        <v>251</v>
      </c>
      <c r="K71" s="8">
        <v>1</v>
      </c>
      <c r="L71" s="26">
        <f t="shared" si="1"/>
        <v>513387000</v>
      </c>
      <c r="M71" s="33">
        <v>273</v>
      </c>
      <c r="N71" s="20">
        <v>1</v>
      </c>
      <c r="O71" s="37">
        <v>65</v>
      </c>
    </row>
    <row r="72" spans="1:15" s="1" customFormat="1" ht="16.5" customHeight="1">
      <c r="A72" s="8">
        <v>71</v>
      </c>
      <c r="B72" s="7" t="s">
        <v>273</v>
      </c>
      <c r="C72" s="8" t="s">
        <v>274</v>
      </c>
      <c r="D72" s="7">
        <v>5820</v>
      </c>
      <c r="E72" s="8" t="s">
        <v>58</v>
      </c>
      <c r="F72" s="8" t="s">
        <v>275</v>
      </c>
      <c r="G72" s="8" t="s">
        <v>276</v>
      </c>
      <c r="H72" s="18">
        <v>42500</v>
      </c>
      <c r="I72" s="19">
        <v>10</v>
      </c>
      <c r="J72" s="8" t="s">
        <v>277</v>
      </c>
      <c r="K72" s="8">
        <v>5</v>
      </c>
      <c r="L72" s="26">
        <f t="shared" si="1"/>
        <v>425000000</v>
      </c>
      <c r="M72" s="33">
        <v>4170</v>
      </c>
      <c r="N72" s="20">
        <v>1</v>
      </c>
      <c r="O72" s="38">
        <v>107</v>
      </c>
    </row>
    <row r="73" spans="1:15" s="1" customFormat="1" ht="16.5" customHeight="1">
      <c r="A73" s="8">
        <v>72</v>
      </c>
      <c r="B73" s="7" t="s">
        <v>278</v>
      </c>
      <c r="C73" s="8" t="s">
        <v>279</v>
      </c>
      <c r="D73" s="7">
        <v>8081</v>
      </c>
      <c r="E73" s="24" t="s">
        <v>131</v>
      </c>
      <c r="F73" s="8" t="s">
        <v>280</v>
      </c>
      <c r="G73" s="8" t="s">
        <v>281</v>
      </c>
      <c r="H73" s="18">
        <v>1810</v>
      </c>
      <c r="I73" s="19">
        <v>38</v>
      </c>
      <c r="J73" s="8" t="s">
        <v>42</v>
      </c>
      <c r="K73" s="8">
        <v>1</v>
      </c>
      <c r="L73" s="26">
        <f t="shared" si="1"/>
        <v>68780000</v>
      </c>
      <c r="M73" s="33">
        <v>91</v>
      </c>
      <c r="N73" s="20">
        <v>1</v>
      </c>
      <c r="O73" s="37">
        <v>32</v>
      </c>
    </row>
    <row r="74" spans="1:15" s="1" customFormat="1" ht="16.5" customHeight="1">
      <c r="A74" s="8">
        <v>73</v>
      </c>
      <c r="B74" s="7" t="s">
        <v>282</v>
      </c>
      <c r="C74" s="8" t="s">
        <v>283</v>
      </c>
      <c r="D74" s="7">
        <v>6211</v>
      </c>
      <c r="E74" s="8" t="s">
        <v>87</v>
      </c>
      <c r="F74" s="8" t="s">
        <v>281</v>
      </c>
      <c r="G74" s="8" t="s">
        <v>284</v>
      </c>
      <c r="H74" s="18">
        <v>540</v>
      </c>
      <c r="I74" s="19">
        <v>30</v>
      </c>
      <c r="J74" s="8" t="s">
        <v>285</v>
      </c>
      <c r="K74" s="8">
        <v>1</v>
      </c>
      <c r="L74" s="26">
        <f t="shared" si="1"/>
        <v>16200000</v>
      </c>
      <c r="M74" s="33">
        <v>3109</v>
      </c>
      <c r="N74" s="20">
        <v>0.1736</v>
      </c>
      <c r="O74" s="37">
        <v>539</v>
      </c>
    </row>
    <row r="75" spans="1:15" s="1" customFormat="1" ht="16.5" customHeight="1">
      <c r="A75" s="8">
        <v>74</v>
      </c>
      <c r="B75" s="7" t="s">
        <v>286</v>
      </c>
      <c r="C75" s="8" t="s">
        <v>287</v>
      </c>
      <c r="D75" s="7">
        <v>6193</v>
      </c>
      <c r="E75" s="8" t="s">
        <v>87</v>
      </c>
      <c r="F75" s="8" t="s">
        <v>288</v>
      </c>
      <c r="G75" s="8" t="s">
        <v>289</v>
      </c>
      <c r="H75" s="18">
        <v>5315</v>
      </c>
      <c r="I75" s="19">
        <v>16</v>
      </c>
      <c r="J75" s="8" t="s">
        <v>69</v>
      </c>
      <c r="K75" s="8">
        <v>1</v>
      </c>
      <c r="L75" s="26">
        <f t="shared" si="1"/>
        <v>85040000</v>
      </c>
      <c r="M75" s="33">
        <v>740</v>
      </c>
      <c r="N75" s="20">
        <v>1</v>
      </c>
      <c r="O75" s="39">
        <v>70</v>
      </c>
    </row>
    <row r="76" spans="1:15" s="1" customFormat="1" ht="16.5" customHeight="1">
      <c r="A76" s="8">
        <v>75</v>
      </c>
      <c r="B76" s="7" t="s">
        <v>290</v>
      </c>
      <c r="C76" s="8" t="s">
        <v>291</v>
      </c>
      <c r="D76" s="7">
        <v>8383</v>
      </c>
      <c r="E76" s="24" t="s">
        <v>131</v>
      </c>
      <c r="F76" s="8" t="s">
        <v>292</v>
      </c>
      <c r="G76" s="8" t="s">
        <v>293</v>
      </c>
      <c r="H76" s="18">
        <v>2714</v>
      </c>
      <c r="I76" s="19">
        <v>39</v>
      </c>
      <c r="J76" s="8" t="s">
        <v>294</v>
      </c>
      <c r="K76" s="8">
        <v>1</v>
      </c>
      <c r="L76" s="26">
        <f aca="true" t="shared" si="2" ref="L76:L100">H76*I76*1000</f>
        <v>105846000</v>
      </c>
      <c r="M76" s="33">
        <v>3555</v>
      </c>
      <c r="N76" s="20">
        <v>0.7638</v>
      </c>
      <c r="O76" s="37">
        <v>669</v>
      </c>
    </row>
    <row r="77" spans="1:15" s="1" customFormat="1" ht="16.5" customHeight="1">
      <c r="A77" s="8">
        <v>76</v>
      </c>
      <c r="B77" s="7" t="s">
        <v>295</v>
      </c>
      <c r="C77" s="8" t="s">
        <v>296</v>
      </c>
      <c r="D77" s="7">
        <v>5529</v>
      </c>
      <c r="E77" s="8" t="s">
        <v>87</v>
      </c>
      <c r="F77" s="8" t="s">
        <v>293</v>
      </c>
      <c r="G77" s="8" t="s">
        <v>297</v>
      </c>
      <c r="H77" s="18">
        <v>1700</v>
      </c>
      <c r="I77" s="19">
        <v>20</v>
      </c>
      <c r="J77" s="8" t="s">
        <v>298</v>
      </c>
      <c r="K77" s="8">
        <v>1</v>
      </c>
      <c r="L77" s="26">
        <f t="shared" si="2"/>
        <v>34000000</v>
      </c>
      <c r="M77" s="33">
        <v>5186</v>
      </c>
      <c r="N77" s="20">
        <v>0.3278</v>
      </c>
      <c r="O77" s="37">
        <v>674</v>
      </c>
    </row>
    <row r="78" spans="1:15" s="1" customFormat="1" ht="16.5" customHeight="1">
      <c r="A78" s="8">
        <v>77</v>
      </c>
      <c r="B78" s="7" t="s">
        <v>299</v>
      </c>
      <c r="C78" s="8" t="s">
        <v>300</v>
      </c>
      <c r="D78" s="7">
        <v>3171</v>
      </c>
      <c r="E78" s="24" t="s">
        <v>131</v>
      </c>
      <c r="F78" s="8" t="s">
        <v>301</v>
      </c>
      <c r="G78" s="8" t="s">
        <v>302</v>
      </c>
      <c r="H78" s="18">
        <v>2359</v>
      </c>
      <c r="I78" s="19">
        <v>25</v>
      </c>
      <c r="J78" s="8" t="s">
        <v>42</v>
      </c>
      <c r="K78" s="8">
        <v>1</v>
      </c>
      <c r="L78" s="26">
        <f t="shared" si="2"/>
        <v>58975000</v>
      </c>
      <c r="M78" s="33">
        <v>5794</v>
      </c>
      <c r="N78" s="20">
        <v>0.4071</v>
      </c>
      <c r="O78" s="37">
        <v>1176</v>
      </c>
    </row>
    <row r="79" spans="1:15" s="1" customFormat="1" ht="16.5" customHeight="1">
      <c r="A79" s="8">
        <v>78</v>
      </c>
      <c r="B79" s="7" t="s">
        <v>299</v>
      </c>
      <c r="C79" s="8" t="s">
        <v>303</v>
      </c>
      <c r="D79" s="7">
        <v>6239</v>
      </c>
      <c r="E79" s="8" t="s">
        <v>87</v>
      </c>
      <c r="F79" s="8" t="s">
        <v>297</v>
      </c>
      <c r="G79" s="8" t="s">
        <v>304</v>
      </c>
      <c r="H79" s="18">
        <v>2550</v>
      </c>
      <c r="I79" s="19">
        <v>43</v>
      </c>
      <c r="J79" s="8" t="s">
        <v>305</v>
      </c>
      <c r="K79" s="8">
        <v>1</v>
      </c>
      <c r="L79" s="26">
        <f t="shared" si="2"/>
        <v>109650000</v>
      </c>
      <c r="M79" s="33">
        <v>173630</v>
      </c>
      <c r="N79" s="20">
        <v>0.0146</v>
      </c>
      <c r="O79" s="37">
        <v>2543</v>
      </c>
    </row>
    <row r="80" spans="1:15" s="1" customFormat="1" ht="16.5" customHeight="1">
      <c r="A80" s="8">
        <v>79</v>
      </c>
      <c r="B80" s="7" t="s">
        <v>306</v>
      </c>
      <c r="C80" s="8" t="s">
        <v>307</v>
      </c>
      <c r="D80" s="7">
        <v>8105</v>
      </c>
      <c r="E80" s="24" t="s">
        <v>131</v>
      </c>
      <c r="F80" s="8" t="s">
        <v>308</v>
      </c>
      <c r="G80" s="8" t="s">
        <v>302</v>
      </c>
      <c r="H80" s="18">
        <v>10000</v>
      </c>
      <c r="I80" s="19">
        <v>16</v>
      </c>
      <c r="J80" s="8" t="s">
        <v>137</v>
      </c>
      <c r="K80" s="8">
        <v>2</v>
      </c>
      <c r="L80" s="26">
        <f t="shared" si="2"/>
        <v>160000000</v>
      </c>
      <c r="M80" s="41">
        <v>1442</v>
      </c>
      <c r="N80" s="42">
        <v>1</v>
      </c>
      <c r="O80" s="37">
        <v>408</v>
      </c>
    </row>
    <row r="81" spans="1:15" s="1" customFormat="1" ht="16.5" customHeight="1">
      <c r="A81" s="8">
        <v>80</v>
      </c>
      <c r="B81" s="7" t="s">
        <v>306</v>
      </c>
      <c r="C81" s="8" t="s">
        <v>309</v>
      </c>
      <c r="D81" s="7">
        <v>6156</v>
      </c>
      <c r="E81" s="8" t="s">
        <v>87</v>
      </c>
      <c r="F81" s="8" t="s">
        <v>308</v>
      </c>
      <c r="G81" s="8" t="s">
        <v>302</v>
      </c>
      <c r="H81" s="18">
        <v>1700</v>
      </c>
      <c r="I81" s="19">
        <v>30</v>
      </c>
      <c r="J81" s="24" t="s">
        <v>251</v>
      </c>
      <c r="K81" s="8">
        <v>1</v>
      </c>
      <c r="L81" s="26">
        <f t="shared" si="2"/>
        <v>51000000</v>
      </c>
      <c r="M81" s="41">
        <v>25345</v>
      </c>
      <c r="N81" s="42">
        <v>0.067</v>
      </c>
      <c r="O81" s="37">
        <v>1699</v>
      </c>
    </row>
    <row r="82" spans="1:15" s="1" customFormat="1" ht="16.5" customHeight="1">
      <c r="A82" s="8">
        <v>81</v>
      </c>
      <c r="B82" s="7" t="s">
        <v>310</v>
      </c>
      <c r="C82" s="8" t="s">
        <v>311</v>
      </c>
      <c r="D82" s="7">
        <v>8083</v>
      </c>
      <c r="E82" s="24" t="s">
        <v>131</v>
      </c>
      <c r="F82" s="8" t="s">
        <v>304</v>
      </c>
      <c r="G82" s="8" t="s">
        <v>312</v>
      </c>
      <c r="H82" s="18">
        <v>1760</v>
      </c>
      <c r="I82" s="19">
        <v>35</v>
      </c>
      <c r="J82" s="8" t="s">
        <v>232</v>
      </c>
      <c r="K82" s="8">
        <v>1</v>
      </c>
      <c r="L82" s="26">
        <f t="shared" si="2"/>
        <v>61600000</v>
      </c>
      <c r="M82" s="41">
        <v>363</v>
      </c>
      <c r="N82" s="42">
        <v>1</v>
      </c>
      <c r="O82" s="37">
        <v>110</v>
      </c>
    </row>
    <row r="83" spans="1:15" s="1" customFormat="1" ht="16.5" customHeight="1">
      <c r="A83" s="8">
        <v>82</v>
      </c>
      <c r="B83" s="7" t="s">
        <v>313</v>
      </c>
      <c r="C83" s="8" t="s">
        <v>314</v>
      </c>
      <c r="D83" s="7">
        <v>3252</v>
      </c>
      <c r="E83" s="24" t="s">
        <v>131</v>
      </c>
      <c r="F83" s="8" t="s">
        <v>104</v>
      </c>
      <c r="G83" s="8" t="s">
        <v>315</v>
      </c>
      <c r="H83" s="18">
        <v>2151</v>
      </c>
      <c r="I83" s="19">
        <v>33.5</v>
      </c>
      <c r="J83" s="24" t="s">
        <v>129</v>
      </c>
      <c r="K83" s="8">
        <v>1</v>
      </c>
      <c r="L83" s="26">
        <f t="shared" si="2"/>
        <v>72058500</v>
      </c>
      <c r="M83" s="41">
        <v>49767</v>
      </c>
      <c r="N83" s="42">
        <v>0.0432</v>
      </c>
      <c r="O83" s="37">
        <v>2142</v>
      </c>
    </row>
    <row r="84" spans="1:15" s="1" customFormat="1" ht="16.5" customHeight="1">
      <c r="A84" s="8">
        <v>83</v>
      </c>
      <c r="B84" s="7" t="s">
        <v>316</v>
      </c>
      <c r="C84" s="8" t="s">
        <v>317</v>
      </c>
      <c r="D84" s="7">
        <v>5521</v>
      </c>
      <c r="E84" s="8" t="s">
        <v>87</v>
      </c>
      <c r="F84" s="8" t="s">
        <v>103</v>
      </c>
      <c r="G84" s="8" t="s">
        <v>318</v>
      </c>
      <c r="H84" s="18">
        <v>2250</v>
      </c>
      <c r="I84" s="19">
        <v>13</v>
      </c>
      <c r="J84" s="8" t="s">
        <v>232</v>
      </c>
      <c r="K84" s="8">
        <v>5</v>
      </c>
      <c r="L84" s="26">
        <f t="shared" si="2"/>
        <v>29250000</v>
      </c>
      <c r="M84" s="41">
        <v>71087</v>
      </c>
      <c r="N84" s="42">
        <v>0.0316</v>
      </c>
      <c r="O84" s="37">
        <v>2245</v>
      </c>
    </row>
    <row r="85" spans="1:15" s="1" customFormat="1" ht="16.5" customHeight="1">
      <c r="A85" s="8">
        <v>84</v>
      </c>
      <c r="B85" s="7" t="s">
        <v>319</v>
      </c>
      <c r="C85" s="8" t="s">
        <v>320</v>
      </c>
      <c r="D85" s="7">
        <v>8039</v>
      </c>
      <c r="E85" s="8" t="s">
        <v>87</v>
      </c>
      <c r="F85" s="8" t="s">
        <v>312</v>
      </c>
      <c r="G85" s="8" t="s">
        <v>105</v>
      </c>
      <c r="H85" s="18">
        <v>532</v>
      </c>
      <c r="I85" s="19">
        <v>50</v>
      </c>
      <c r="J85" s="8" t="s">
        <v>305</v>
      </c>
      <c r="K85" s="8">
        <v>1</v>
      </c>
      <c r="L85" s="26">
        <f t="shared" si="2"/>
        <v>26600000</v>
      </c>
      <c r="M85" s="41">
        <v>1291</v>
      </c>
      <c r="N85" s="42">
        <v>0.412</v>
      </c>
      <c r="O85" s="37">
        <v>23</v>
      </c>
    </row>
    <row r="86" spans="1:15" s="1" customFormat="1" ht="16.5" customHeight="1">
      <c r="A86" s="8">
        <v>85</v>
      </c>
      <c r="B86" s="7" t="s">
        <v>321</v>
      </c>
      <c r="C86" s="8" t="s">
        <v>322</v>
      </c>
      <c r="D86" s="7">
        <v>4129</v>
      </c>
      <c r="E86" s="24" t="s">
        <v>131</v>
      </c>
      <c r="F86" s="8" t="s">
        <v>318</v>
      </c>
      <c r="G86" s="8" t="s">
        <v>323</v>
      </c>
      <c r="H86" s="18">
        <v>2051</v>
      </c>
      <c r="I86" s="19">
        <v>13</v>
      </c>
      <c r="J86" s="8" t="s">
        <v>285</v>
      </c>
      <c r="K86" s="8">
        <v>1</v>
      </c>
      <c r="L86" s="26">
        <f t="shared" si="2"/>
        <v>26663000</v>
      </c>
      <c r="M86" s="41">
        <v>6802</v>
      </c>
      <c r="N86" s="42">
        <v>0.3015</v>
      </c>
      <c r="O86" s="37">
        <v>1410</v>
      </c>
    </row>
    <row r="87" spans="1:15" s="1" customFormat="1" ht="16.5" customHeight="1">
      <c r="A87" s="8">
        <v>86</v>
      </c>
      <c r="B87" s="7" t="s">
        <v>321</v>
      </c>
      <c r="C87" s="8" t="s">
        <v>324</v>
      </c>
      <c r="D87" s="7">
        <v>6402</v>
      </c>
      <c r="E87" s="24" t="s">
        <v>131</v>
      </c>
      <c r="F87" s="8" t="s">
        <v>318</v>
      </c>
      <c r="G87" s="8" t="s">
        <v>323</v>
      </c>
      <c r="H87" s="18">
        <v>1799</v>
      </c>
      <c r="I87" s="19">
        <v>14</v>
      </c>
      <c r="J87" s="8" t="s">
        <v>325</v>
      </c>
      <c r="K87" s="8">
        <v>1</v>
      </c>
      <c r="L87" s="26">
        <f t="shared" si="2"/>
        <v>25186000</v>
      </c>
      <c r="M87" s="41">
        <v>81810</v>
      </c>
      <c r="N87" s="42">
        <v>0.0219</v>
      </c>
      <c r="O87" s="37">
        <v>1775</v>
      </c>
    </row>
    <row r="88" spans="1:15" s="1" customFormat="1" ht="16.5" customHeight="1">
      <c r="A88" s="8">
        <v>87</v>
      </c>
      <c r="B88" s="7" t="s">
        <v>321</v>
      </c>
      <c r="C88" s="8" t="s">
        <v>326</v>
      </c>
      <c r="D88" s="7">
        <v>2396</v>
      </c>
      <c r="E88" s="8" t="s">
        <v>58</v>
      </c>
      <c r="F88" s="8" t="s">
        <v>327</v>
      </c>
      <c r="G88" s="8" t="s">
        <v>323</v>
      </c>
      <c r="H88" s="18">
        <v>9000</v>
      </c>
      <c r="I88" s="19">
        <v>12</v>
      </c>
      <c r="J88" s="8" t="s">
        <v>42</v>
      </c>
      <c r="K88" s="8">
        <v>1</v>
      </c>
      <c r="L88" s="26">
        <f t="shared" si="2"/>
        <v>108000000</v>
      </c>
      <c r="M88" s="41">
        <v>246966</v>
      </c>
      <c r="N88" s="42">
        <v>0.0364</v>
      </c>
      <c r="O88" s="37">
        <v>8975</v>
      </c>
    </row>
    <row r="89" spans="1:15" s="1" customFormat="1" ht="16.5" customHeight="1">
      <c r="A89" s="8">
        <v>88</v>
      </c>
      <c r="B89" s="7" t="s">
        <v>328</v>
      </c>
      <c r="C89" s="8" t="s">
        <v>329</v>
      </c>
      <c r="D89" s="7">
        <v>3213</v>
      </c>
      <c r="E89" s="24" t="s">
        <v>131</v>
      </c>
      <c r="F89" s="8" t="s">
        <v>327</v>
      </c>
      <c r="G89" s="8" t="s">
        <v>330</v>
      </c>
      <c r="H89" s="18">
        <v>4381</v>
      </c>
      <c r="I89" s="19">
        <v>27</v>
      </c>
      <c r="J89" s="8" t="s">
        <v>42</v>
      </c>
      <c r="K89" s="8">
        <v>1</v>
      </c>
      <c r="L89" s="26">
        <f t="shared" si="2"/>
        <v>118287000</v>
      </c>
      <c r="M89" s="41">
        <v>299</v>
      </c>
      <c r="N89" s="42">
        <v>1</v>
      </c>
      <c r="O89" s="37">
        <v>153</v>
      </c>
    </row>
    <row r="90" spans="1:15" s="1" customFormat="1" ht="16.5" customHeight="1">
      <c r="A90" s="8">
        <v>89</v>
      </c>
      <c r="B90" s="7" t="s">
        <v>328</v>
      </c>
      <c r="C90" s="8" t="s">
        <v>331</v>
      </c>
      <c r="D90" s="7">
        <v>2618</v>
      </c>
      <c r="E90" s="8" t="s">
        <v>58</v>
      </c>
      <c r="F90" s="8" t="s">
        <v>332</v>
      </c>
      <c r="G90" s="8" t="s">
        <v>330</v>
      </c>
      <c r="H90" s="18">
        <v>18700</v>
      </c>
      <c r="I90" s="19">
        <v>11.5</v>
      </c>
      <c r="J90" s="8" t="s">
        <v>325</v>
      </c>
      <c r="K90" s="8">
        <v>1</v>
      </c>
      <c r="L90" s="26">
        <f t="shared" si="2"/>
        <v>215050000</v>
      </c>
      <c r="M90" s="41">
        <v>258255</v>
      </c>
      <c r="N90" s="42">
        <v>0.0724</v>
      </c>
      <c r="O90" s="37">
        <v>18614</v>
      </c>
    </row>
    <row r="91" spans="1:15" s="1" customFormat="1" ht="16.5" customHeight="1">
      <c r="A91" s="8">
        <v>90</v>
      </c>
      <c r="B91" s="7" t="s">
        <v>333</v>
      </c>
      <c r="C91" s="8" t="s">
        <v>334</v>
      </c>
      <c r="D91" s="7">
        <v>3260</v>
      </c>
      <c r="E91" s="24" t="s">
        <v>131</v>
      </c>
      <c r="F91" s="8" t="s">
        <v>330</v>
      </c>
      <c r="G91" s="8" t="s">
        <v>335</v>
      </c>
      <c r="H91" s="18">
        <v>3449</v>
      </c>
      <c r="I91" s="19">
        <v>90</v>
      </c>
      <c r="J91" s="8" t="s">
        <v>325</v>
      </c>
      <c r="K91" s="8">
        <v>1</v>
      </c>
      <c r="L91" s="26">
        <f t="shared" si="2"/>
        <v>310410000</v>
      </c>
      <c r="M91" s="33">
        <v>152356</v>
      </c>
      <c r="N91" s="20">
        <v>0.0226</v>
      </c>
      <c r="O91" s="37">
        <v>3012</v>
      </c>
    </row>
    <row r="92" spans="1:15" s="1" customFormat="1" ht="16.5" customHeight="1">
      <c r="A92" s="8">
        <v>91</v>
      </c>
      <c r="B92" s="7" t="s">
        <v>336</v>
      </c>
      <c r="C92" s="8" t="s">
        <v>337</v>
      </c>
      <c r="D92" s="7">
        <v>3266</v>
      </c>
      <c r="E92" s="24" t="s">
        <v>131</v>
      </c>
      <c r="F92" s="8" t="s">
        <v>338</v>
      </c>
      <c r="G92" s="8" t="s">
        <v>339</v>
      </c>
      <c r="H92" s="18">
        <v>971</v>
      </c>
      <c r="I92" s="19">
        <v>34</v>
      </c>
      <c r="J92" s="8" t="s">
        <v>232</v>
      </c>
      <c r="K92" s="8">
        <v>1</v>
      </c>
      <c r="L92" s="26">
        <f t="shared" si="2"/>
        <v>33014000</v>
      </c>
      <c r="M92" s="33">
        <v>548</v>
      </c>
      <c r="N92" s="20">
        <v>1</v>
      </c>
      <c r="O92" s="37">
        <v>280</v>
      </c>
    </row>
    <row r="93" spans="1:15" s="1" customFormat="1" ht="16.5" customHeight="1">
      <c r="A93" s="8">
        <v>92</v>
      </c>
      <c r="B93" s="7" t="s">
        <v>340</v>
      </c>
      <c r="C93" s="8" t="s">
        <v>341</v>
      </c>
      <c r="D93" s="7">
        <v>5466</v>
      </c>
      <c r="E93" s="8" t="s">
        <v>87</v>
      </c>
      <c r="F93" s="8" t="s">
        <v>339</v>
      </c>
      <c r="G93" s="8" t="s">
        <v>342</v>
      </c>
      <c r="H93" s="18">
        <v>2700</v>
      </c>
      <c r="I93" s="19">
        <v>19.5</v>
      </c>
      <c r="J93" s="24" t="s">
        <v>129</v>
      </c>
      <c r="K93" s="8">
        <v>1</v>
      </c>
      <c r="L93" s="26">
        <f t="shared" si="2"/>
        <v>52650000</v>
      </c>
      <c r="M93" s="33">
        <v>3737</v>
      </c>
      <c r="N93" s="20">
        <v>0.7225</v>
      </c>
      <c r="O93" s="37">
        <v>1900</v>
      </c>
    </row>
    <row r="94" spans="1:15" s="1" customFormat="1" ht="16.5" customHeight="1">
      <c r="A94" s="8">
        <v>93</v>
      </c>
      <c r="B94" s="7" t="s">
        <v>343</v>
      </c>
      <c r="C94" s="8" t="s">
        <v>344</v>
      </c>
      <c r="D94" s="7">
        <v>6184</v>
      </c>
      <c r="E94" s="8" t="s">
        <v>87</v>
      </c>
      <c r="F94" s="8" t="s">
        <v>345</v>
      </c>
      <c r="G94" s="8" t="s">
        <v>346</v>
      </c>
      <c r="H94" s="18">
        <v>1170</v>
      </c>
      <c r="I94" s="19">
        <v>23.5</v>
      </c>
      <c r="J94" s="24" t="s">
        <v>129</v>
      </c>
      <c r="K94" s="8">
        <v>1</v>
      </c>
      <c r="L94" s="26">
        <f t="shared" si="2"/>
        <v>27495000</v>
      </c>
      <c r="M94" s="33">
        <v>15513</v>
      </c>
      <c r="N94" s="20">
        <v>0.0754</v>
      </c>
      <c r="O94" s="37">
        <v>1164</v>
      </c>
    </row>
    <row r="95" spans="1:15" s="1" customFormat="1" ht="16.5" customHeight="1">
      <c r="A95" s="8">
        <v>94</v>
      </c>
      <c r="B95" s="7" t="s">
        <v>347</v>
      </c>
      <c r="C95" s="8" t="s">
        <v>348</v>
      </c>
      <c r="D95" s="7">
        <v>3017</v>
      </c>
      <c r="E95" s="8" t="s">
        <v>58</v>
      </c>
      <c r="F95" s="8" t="s">
        <v>106</v>
      </c>
      <c r="G95" s="8" t="s">
        <v>349</v>
      </c>
      <c r="H95" s="18">
        <v>1700</v>
      </c>
      <c r="I95" s="19">
        <v>25.8</v>
      </c>
      <c r="J95" s="8" t="s">
        <v>305</v>
      </c>
      <c r="K95" s="8">
        <v>1</v>
      </c>
      <c r="L95" s="26">
        <f t="shared" si="2"/>
        <v>43860000</v>
      </c>
      <c r="M95" s="33">
        <v>115642</v>
      </c>
      <c r="N95" s="20">
        <v>0.0147</v>
      </c>
      <c r="O95" s="37">
        <v>1695</v>
      </c>
    </row>
    <row r="96" spans="1:15" s="1" customFormat="1" ht="16.5" customHeight="1">
      <c r="A96" s="8">
        <v>95</v>
      </c>
      <c r="B96" s="7" t="s">
        <v>350</v>
      </c>
      <c r="C96" s="8" t="s">
        <v>351</v>
      </c>
      <c r="D96" s="7">
        <v>3232</v>
      </c>
      <c r="E96" s="24" t="s">
        <v>131</v>
      </c>
      <c r="F96" s="8" t="s">
        <v>352</v>
      </c>
      <c r="G96" s="8" t="s">
        <v>353</v>
      </c>
      <c r="H96" s="18">
        <v>2005</v>
      </c>
      <c r="I96" s="19">
        <v>16</v>
      </c>
      <c r="J96" s="8" t="s">
        <v>137</v>
      </c>
      <c r="K96" s="8">
        <v>1</v>
      </c>
      <c r="L96" s="26">
        <f t="shared" si="2"/>
        <v>32080000</v>
      </c>
      <c r="M96" s="43">
        <v>42177</v>
      </c>
      <c r="N96" s="42">
        <v>0.0475</v>
      </c>
      <c r="O96" s="37">
        <v>1819</v>
      </c>
    </row>
    <row r="97" spans="1:15" s="1" customFormat="1" ht="16.5" customHeight="1">
      <c r="A97" s="8">
        <v>96</v>
      </c>
      <c r="B97" s="7" t="s">
        <v>350</v>
      </c>
      <c r="C97" s="8" t="s">
        <v>354</v>
      </c>
      <c r="D97" s="7">
        <v>8266</v>
      </c>
      <c r="E97" s="24" t="s">
        <v>131</v>
      </c>
      <c r="F97" s="8" t="s">
        <v>352</v>
      </c>
      <c r="G97" s="8" t="s">
        <v>353</v>
      </c>
      <c r="H97" s="18">
        <v>1719</v>
      </c>
      <c r="I97" s="19">
        <v>18</v>
      </c>
      <c r="J97" s="8" t="s">
        <v>285</v>
      </c>
      <c r="K97" s="8">
        <v>1</v>
      </c>
      <c r="L97" s="26">
        <f t="shared" si="2"/>
        <v>30942000</v>
      </c>
      <c r="M97" s="43">
        <v>84348</v>
      </c>
      <c r="N97" s="42">
        <v>0.0203</v>
      </c>
      <c r="O97" s="37">
        <v>1668</v>
      </c>
    </row>
    <row r="98" spans="1:15" s="1" customFormat="1" ht="16.5" customHeight="1">
      <c r="A98" s="8">
        <v>97</v>
      </c>
      <c r="B98" s="7" t="s">
        <v>350</v>
      </c>
      <c r="C98" s="8" t="s">
        <v>355</v>
      </c>
      <c r="D98" s="7">
        <v>3189</v>
      </c>
      <c r="E98" s="24" t="s">
        <v>131</v>
      </c>
      <c r="F98" s="8" t="s">
        <v>352</v>
      </c>
      <c r="G98" s="8" t="s">
        <v>353</v>
      </c>
      <c r="H98" s="18">
        <v>4837</v>
      </c>
      <c r="I98" s="19">
        <v>65</v>
      </c>
      <c r="J98" s="8" t="s">
        <v>356</v>
      </c>
      <c r="K98" s="8">
        <v>1</v>
      </c>
      <c r="L98" s="26">
        <f t="shared" si="2"/>
        <v>314405000</v>
      </c>
      <c r="M98" s="43">
        <v>71055</v>
      </c>
      <c r="N98" s="42">
        <v>0.068</v>
      </c>
      <c r="O98" s="37">
        <v>1977</v>
      </c>
    </row>
    <row r="99" spans="1:15" s="1" customFormat="1" ht="16.5" customHeight="1">
      <c r="A99" s="8">
        <v>98</v>
      </c>
      <c r="B99" s="7" t="s">
        <v>357</v>
      </c>
      <c r="C99" s="8" t="s">
        <v>358</v>
      </c>
      <c r="D99" s="7">
        <v>3207</v>
      </c>
      <c r="E99" s="24" t="s">
        <v>131</v>
      </c>
      <c r="F99" s="8" t="s">
        <v>107</v>
      </c>
      <c r="G99" s="8" t="s">
        <v>359</v>
      </c>
      <c r="H99" s="18">
        <v>1584</v>
      </c>
      <c r="I99" s="19">
        <v>18</v>
      </c>
      <c r="J99" s="8" t="s">
        <v>232</v>
      </c>
      <c r="K99" s="8">
        <v>1</v>
      </c>
      <c r="L99" s="26">
        <f t="shared" si="2"/>
        <v>28512000</v>
      </c>
      <c r="M99" s="43">
        <v>28183</v>
      </c>
      <c r="N99" s="42">
        <v>0.0562</v>
      </c>
      <c r="O99" s="37">
        <v>937</v>
      </c>
    </row>
    <row r="100" spans="1:15" s="1" customFormat="1" ht="16.5" customHeight="1">
      <c r="A100" s="8">
        <v>99</v>
      </c>
      <c r="B100" s="7" t="s">
        <v>360</v>
      </c>
      <c r="C100" s="8" t="s">
        <v>361</v>
      </c>
      <c r="D100" s="7">
        <v>8008</v>
      </c>
      <c r="E100" s="24" t="s">
        <v>255</v>
      </c>
      <c r="F100" s="8" t="s">
        <v>108</v>
      </c>
      <c r="G100" s="8" t="s">
        <v>109</v>
      </c>
      <c r="H100" s="18">
        <v>6249</v>
      </c>
      <c r="I100" s="19">
        <v>66</v>
      </c>
      <c r="J100" s="8" t="s">
        <v>298</v>
      </c>
      <c r="K100" s="8">
        <v>1</v>
      </c>
      <c r="L100" s="26">
        <f t="shared" si="2"/>
        <v>412434000</v>
      </c>
      <c r="M100" s="43">
        <v>179349</v>
      </c>
      <c r="N100" s="42">
        <v>0.0348</v>
      </c>
      <c r="O100" s="37">
        <v>1558</v>
      </c>
    </row>
    <row r="101" spans="1:15" s="1" customFormat="1" ht="16.5" customHeight="1">
      <c r="A101" s="8">
        <v>100</v>
      </c>
      <c r="B101" s="7" t="s">
        <v>362</v>
      </c>
      <c r="C101" s="8" t="s">
        <v>363</v>
      </c>
      <c r="D101" s="7">
        <v>8054</v>
      </c>
      <c r="E101" s="24" t="s">
        <v>131</v>
      </c>
      <c r="F101" s="8" t="s">
        <v>364</v>
      </c>
      <c r="G101" s="8" t="s">
        <v>365</v>
      </c>
      <c r="H101" s="18">
        <v>2285</v>
      </c>
      <c r="I101" s="19">
        <v>33</v>
      </c>
      <c r="J101" s="8" t="s">
        <v>137</v>
      </c>
      <c r="K101" s="8">
        <v>1</v>
      </c>
      <c r="L101" s="26">
        <f aca="true" t="shared" si="3" ref="L101:L107">H101*I101*1000</f>
        <v>75405000</v>
      </c>
      <c r="M101" s="43">
        <v>6682</v>
      </c>
      <c r="N101" s="42">
        <v>0.3419</v>
      </c>
      <c r="O101" s="37">
        <v>214</v>
      </c>
    </row>
    <row r="102" spans="1:15" s="1" customFormat="1" ht="16.5" customHeight="1">
      <c r="A102" s="8">
        <v>101</v>
      </c>
      <c r="B102" s="7" t="s">
        <v>366</v>
      </c>
      <c r="C102" s="8" t="s">
        <v>367</v>
      </c>
      <c r="D102" s="7">
        <v>2851</v>
      </c>
      <c r="E102" s="8" t="s">
        <v>58</v>
      </c>
      <c r="F102" s="8" t="s">
        <v>368</v>
      </c>
      <c r="G102" s="8" t="s">
        <v>369</v>
      </c>
      <c r="H102" s="18">
        <v>21075</v>
      </c>
      <c r="I102" s="19">
        <v>12</v>
      </c>
      <c r="J102" s="8" t="s">
        <v>370</v>
      </c>
      <c r="K102" s="8">
        <v>5</v>
      </c>
      <c r="L102" s="26">
        <f t="shared" si="3"/>
        <v>252900000</v>
      </c>
      <c r="M102" s="43">
        <v>171043</v>
      </c>
      <c r="N102" s="42">
        <v>0.0246</v>
      </c>
      <c r="O102" s="37">
        <v>20875</v>
      </c>
    </row>
    <row r="103" spans="1:15" s="1" customFormat="1" ht="16.5" customHeight="1">
      <c r="A103" s="8">
        <v>102</v>
      </c>
      <c r="B103" s="7" t="s">
        <v>366</v>
      </c>
      <c r="C103" s="8" t="s">
        <v>371</v>
      </c>
      <c r="D103" s="7">
        <v>3211</v>
      </c>
      <c r="E103" s="24" t="s">
        <v>131</v>
      </c>
      <c r="F103" s="8" t="s">
        <v>368</v>
      </c>
      <c r="G103" s="8" t="s">
        <v>369</v>
      </c>
      <c r="H103" s="18">
        <v>1819</v>
      </c>
      <c r="I103" s="19">
        <v>30</v>
      </c>
      <c r="J103" s="8" t="s">
        <v>372</v>
      </c>
      <c r="K103" s="8">
        <v>1</v>
      </c>
      <c r="L103" s="26">
        <f t="shared" si="3"/>
        <v>54570000</v>
      </c>
      <c r="M103" s="43">
        <v>26388</v>
      </c>
      <c r="N103" s="42">
        <v>0.0689</v>
      </c>
      <c r="O103" s="37">
        <v>1762</v>
      </c>
    </row>
    <row r="104" spans="1:15" s="1" customFormat="1" ht="16.5" customHeight="1">
      <c r="A104" s="8">
        <v>103</v>
      </c>
      <c r="B104" s="7" t="s">
        <v>366</v>
      </c>
      <c r="C104" s="8" t="s">
        <v>373</v>
      </c>
      <c r="D104" s="7">
        <v>5210</v>
      </c>
      <c r="E104" s="8" t="s">
        <v>58</v>
      </c>
      <c r="F104" s="8" t="s">
        <v>365</v>
      </c>
      <c r="G104" s="8" t="s">
        <v>369</v>
      </c>
      <c r="H104" s="18">
        <v>1400</v>
      </c>
      <c r="I104" s="19">
        <v>10.5</v>
      </c>
      <c r="J104" s="8" t="s">
        <v>356</v>
      </c>
      <c r="K104" s="8">
        <v>1</v>
      </c>
      <c r="L104" s="26">
        <f t="shared" si="3"/>
        <v>14700000</v>
      </c>
      <c r="M104" s="43">
        <v>129</v>
      </c>
      <c r="N104" s="42">
        <v>1</v>
      </c>
      <c r="O104" s="37">
        <v>19</v>
      </c>
    </row>
    <row r="105" spans="1:15" s="1" customFormat="1" ht="16.5" customHeight="1">
      <c r="A105" s="8">
        <v>104</v>
      </c>
      <c r="B105" s="7" t="s">
        <v>374</v>
      </c>
      <c r="C105" s="8" t="s">
        <v>375</v>
      </c>
      <c r="D105" s="7">
        <v>5854</v>
      </c>
      <c r="E105" s="24" t="s">
        <v>255</v>
      </c>
      <c r="F105" s="8" t="s">
        <v>376</v>
      </c>
      <c r="G105" s="8" t="s">
        <v>377</v>
      </c>
      <c r="H105" s="18">
        <v>8299</v>
      </c>
      <c r="I105" s="19">
        <v>16.74</v>
      </c>
      <c r="J105" s="8" t="s">
        <v>42</v>
      </c>
      <c r="K105" s="8">
        <v>1</v>
      </c>
      <c r="L105" s="26">
        <f t="shared" si="3"/>
        <v>138925259.99999997</v>
      </c>
      <c r="M105" s="33">
        <v>322617</v>
      </c>
      <c r="N105" s="20">
        <v>0.0257</v>
      </c>
      <c r="O105" s="37">
        <v>8261</v>
      </c>
    </row>
    <row r="106" spans="1:15" s="1" customFormat="1" ht="16.5" customHeight="1">
      <c r="A106" s="8">
        <v>105</v>
      </c>
      <c r="B106" s="7" t="s">
        <v>378</v>
      </c>
      <c r="C106" s="8" t="s">
        <v>379</v>
      </c>
      <c r="D106" s="7">
        <v>3214</v>
      </c>
      <c r="E106" s="24" t="s">
        <v>255</v>
      </c>
      <c r="F106" s="8" t="s">
        <v>380</v>
      </c>
      <c r="G106" s="8" t="s">
        <v>381</v>
      </c>
      <c r="H106" s="18">
        <v>4049</v>
      </c>
      <c r="I106" s="19">
        <v>29</v>
      </c>
      <c r="J106" s="8" t="s">
        <v>325</v>
      </c>
      <c r="K106" s="8">
        <v>1</v>
      </c>
      <c r="L106" s="26">
        <f t="shared" si="3"/>
        <v>117421000</v>
      </c>
      <c r="M106" s="33">
        <v>665</v>
      </c>
      <c r="N106" s="20">
        <v>1</v>
      </c>
      <c r="O106" s="37">
        <v>1205</v>
      </c>
    </row>
    <row r="107" spans="1:15" s="1" customFormat="1" ht="16.5" customHeight="1">
      <c r="A107" s="8">
        <v>106</v>
      </c>
      <c r="B107" s="7" t="s">
        <v>382</v>
      </c>
      <c r="C107" s="8" t="s">
        <v>383</v>
      </c>
      <c r="D107" s="7">
        <v>3218</v>
      </c>
      <c r="E107" s="24" t="s">
        <v>131</v>
      </c>
      <c r="F107" s="8" t="s">
        <v>384</v>
      </c>
      <c r="G107" s="8" t="s">
        <v>385</v>
      </c>
      <c r="H107" s="18">
        <v>1454</v>
      </c>
      <c r="I107" s="19">
        <v>38</v>
      </c>
      <c r="J107" s="8" t="s">
        <v>42</v>
      </c>
      <c r="K107" s="8">
        <v>1</v>
      </c>
      <c r="L107" s="26">
        <f t="shared" si="3"/>
        <v>55252000</v>
      </c>
      <c r="M107" s="33">
        <v>3082</v>
      </c>
      <c r="N107" s="20">
        <v>0.4717</v>
      </c>
      <c r="O107" s="37">
        <v>618</v>
      </c>
    </row>
    <row r="108" spans="1:15" s="1" customFormat="1" ht="16.5" customHeight="1">
      <c r="A108" s="8">
        <v>107</v>
      </c>
      <c r="B108" s="7" t="s">
        <v>386</v>
      </c>
      <c r="C108" s="8" t="s">
        <v>387</v>
      </c>
      <c r="D108" s="7">
        <v>3236</v>
      </c>
      <c r="E108" s="24" t="s">
        <v>131</v>
      </c>
      <c r="F108" s="8" t="s">
        <v>110</v>
      </c>
      <c r="G108" s="8" t="s">
        <v>388</v>
      </c>
      <c r="H108" s="18">
        <v>1277</v>
      </c>
      <c r="I108" s="19">
        <v>15.6</v>
      </c>
      <c r="J108" s="8" t="s">
        <v>389</v>
      </c>
      <c r="K108" s="8">
        <v>1</v>
      </c>
      <c r="L108" s="26">
        <f>H108*I108*1000</f>
        <v>19921200</v>
      </c>
      <c r="M108" s="33">
        <v>676</v>
      </c>
      <c r="N108" s="20">
        <v>1</v>
      </c>
      <c r="O108" s="37">
        <v>454</v>
      </c>
    </row>
    <row r="109" spans="1:15" s="1" customFormat="1" ht="16.5" customHeight="1">
      <c r="A109" s="8">
        <v>108</v>
      </c>
      <c r="B109" s="7" t="s">
        <v>390</v>
      </c>
      <c r="C109" s="8" t="s">
        <v>391</v>
      </c>
      <c r="D109" s="7">
        <v>3066</v>
      </c>
      <c r="E109" s="24" t="s">
        <v>131</v>
      </c>
      <c r="F109" s="8" t="s">
        <v>392</v>
      </c>
      <c r="G109" s="8" t="s">
        <v>393</v>
      </c>
      <c r="H109" s="18">
        <v>4419</v>
      </c>
      <c r="I109" s="19">
        <v>16.8</v>
      </c>
      <c r="J109" s="8" t="s">
        <v>294</v>
      </c>
      <c r="K109" s="8">
        <v>1</v>
      </c>
      <c r="L109" s="26">
        <f aca="true" t="shared" si="4" ref="L109:L126">H109*I109*1000</f>
        <v>74239200</v>
      </c>
      <c r="M109" s="33">
        <v>465</v>
      </c>
      <c r="N109" s="20">
        <v>1</v>
      </c>
      <c r="O109" s="37">
        <v>226</v>
      </c>
    </row>
    <row r="110" spans="1:15" s="1" customFormat="1" ht="16.5" customHeight="1">
      <c r="A110" s="8">
        <v>109</v>
      </c>
      <c r="B110" s="7" t="s">
        <v>394</v>
      </c>
      <c r="C110" s="8" t="s">
        <v>395</v>
      </c>
      <c r="D110" s="7">
        <v>9960</v>
      </c>
      <c r="E110" s="24" t="s">
        <v>131</v>
      </c>
      <c r="F110" s="8" t="s">
        <v>396</v>
      </c>
      <c r="G110" s="8" t="s">
        <v>397</v>
      </c>
      <c r="H110" s="18">
        <v>969</v>
      </c>
      <c r="I110" s="19">
        <v>30</v>
      </c>
      <c r="J110" s="8" t="s">
        <v>305</v>
      </c>
      <c r="K110" s="8">
        <v>1</v>
      </c>
      <c r="L110" s="26">
        <f>H110*I110*1000</f>
        <v>29070000</v>
      </c>
      <c r="M110" s="33">
        <v>1893</v>
      </c>
      <c r="N110" s="20">
        <v>0.5118</v>
      </c>
      <c r="O110" s="37">
        <v>474</v>
      </c>
    </row>
    <row r="111" spans="1:15" s="1" customFormat="1" ht="16.5" customHeight="1">
      <c r="A111" s="8">
        <v>110</v>
      </c>
      <c r="B111" s="7" t="s">
        <v>394</v>
      </c>
      <c r="C111" s="8" t="s">
        <v>398</v>
      </c>
      <c r="D111" s="7">
        <v>8077</v>
      </c>
      <c r="E111" s="8" t="s">
        <v>87</v>
      </c>
      <c r="F111" s="8" t="s">
        <v>396</v>
      </c>
      <c r="G111" s="8" t="s">
        <v>397</v>
      </c>
      <c r="H111" s="18">
        <v>11541</v>
      </c>
      <c r="I111" s="19">
        <v>11</v>
      </c>
      <c r="J111" s="8" t="s">
        <v>285</v>
      </c>
      <c r="K111" s="8">
        <v>1</v>
      </c>
      <c r="L111" s="26">
        <f t="shared" si="4"/>
        <v>126951000</v>
      </c>
      <c r="M111" s="33">
        <v>1464</v>
      </c>
      <c r="N111" s="20">
        <v>1</v>
      </c>
      <c r="O111" s="37">
        <v>253</v>
      </c>
    </row>
    <row r="112" spans="1:15" s="1" customFormat="1" ht="16.5" customHeight="1">
      <c r="A112" s="8">
        <v>111</v>
      </c>
      <c r="B112" s="7" t="s">
        <v>394</v>
      </c>
      <c r="C112" s="8" t="s">
        <v>399</v>
      </c>
      <c r="D112" s="7">
        <v>3126</v>
      </c>
      <c r="E112" s="24" t="s">
        <v>131</v>
      </c>
      <c r="F112" s="8" t="s">
        <v>396</v>
      </c>
      <c r="G112" s="8" t="s">
        <v>397</v>
      </c>
      <c r="H112" s="18">
        <v>1967</v>
      </c>
      <c r="I112" s="19">
        <v>38</v>
      </c>
      <c r="J112" s="8" t="s">
        <v>305</v>
      </c>
      <c r="K112" s="8">
        <v>1</v>
      </c>
      <c r="L112" s="26">
        <f t="shared" si="4"/>
        <v>74746000</v>
      </c>
      <c r="M112" s="33">
        <v>236</v>
      </c>
      <c r="N112" s="20">
        <v>1</v>
      </c>
      <c r="O112" s="37">
        <v>111</v>
      </c>
    </row>
    <row r="113" spans="1:15" s="1" customFormat="1" ht="16.5" customHeight="1">
      <c r="A113" s="8">
        <v>112</v>
      </c>
      <c r="B113" s="7" t="s">
        <v>394</v>
      </c>
      <c r="C113" s="8" t="s">
        <v>400</v>
      </c>
      <c r="D113" s="7">
        <v>8299</v>
      </c>
      <c r="E113" s="24" t="s">
        <v>131</v>
      </c>
      <c r="F113" s="8" t="s">
        <v>396</v>
      </c>
      <c r="G113" s="8" t="s">
        <v>397</v>
      </c>
      <c r="H113" s="18">
        <v>1350</v>
      </c>
      <c r="I113" s="19">
        <v>76</v>
      </c>
      <c r="J113" s="8" t="s">
        <v>401</v>
      </c>
      <c r="K113" s="8">
        <v>1</v>
      </c>
      <c r="L113" s="26">
        <f t="shared" si="4"/>
        <v>102600000</v>
      </c>
      <c r="M113" s="33">
        <v>4592</v>
      </c>
      <c r="N113" s="20">
        <v>0.2939</v>
      </c>
      <c r="O113" s="37">
        <v>459</v>
      </c>
    </row>
    <row r="114" spans="1:15" s="1" customFormat="1" ht="16.5" customHeight="1">
      <c r="A114" s="8">
        <v>113</v>
      </c>
      <c r="B114" s="7" t="s">
        <v>402</v>
      </c>
      <c r="C114" s="8" t="s">
        <v>403</v>
      </c>
      <c r="D114" s="7">
        <v>2822</v>
      </c>
      <c r="E114" s="8" t="s">
        <v>58</v>
      </c>
      <c r="F114" s="8" t="s">
        <v>397</v>
      </c>
      <c r="G114" s="8" t="s">
        <v>404</v>
      </c>
      <c r="H114" s="18">
        <v>111370</v>
      </c>
      <c r="I114" s="19">
        <v>10</v>
      </c>
      <c r="J114" s="8" t="s">
        <v>277</v>
      </c>
      <c r="K114" s="8">
        <v>5</v>
      </c>
      <c r="L114" s="26">
        <f aca="true" t="shared" si="5" ref="L114:L120">H114*I114*1000</f>
        <v>1113700000</v>
      </c>
      <c r="M114" s="33">
        <v>327056</v>
      </c>
      <c r="N114" s="20">
        <v>0.0681</v>
      </c>
      <c r="O114" s="37">
        <v>22107</v>
      </c>
    </row>
    <row r="115" spans="1:15" s="1" customFormat="1" ht="16.5" customHeight="1">
      <c r="A115" s="8">
        <v>114</v>
      </c>
      <c r="B115" s="7" t="s">
        <v>405</v>
      </c>
      <c r="C115" s="8" t="s">
        <v>406</v>
      </c>
      <c r="D115" s="7">
        <v>5467</v>
      </c>
      <c r="E115" s="8" t="s">
        <v>87</v>
      </c>
      <c r="F115" s="8" t="s">
        <v>404</v>
      </c>
      <c r="G115" s="8" t="s">
        <v>407</v>
      </c>
      <c r="H115" s="18">
        <v>1900</v>
      </c>
      <c r="I115" s="19">
        <v>10</v>
      </c>
      <c r="J115" s="8" t="s">
        <v>42</v>
      </c>
      <c r="K115" s="8">
        <v>1</v>
      </c>
      <c r="L115" s="26">
        <f t="shared" si="5"/>
        <v>19000000</v>
      </c>
      <c r="M115" s="33">
        <v>549</v>
      </c>
      <c r="N115" s="20">
        <v>1</v>
      </c>
      <c r="O115" s="37">
        <v>64</v>
      </c>
    </row>
    <row r="116" spans="1:15" s="1" customFormat="1" ht="16.5" customHeight="1">
      <c r="A116" s="8">
        <v>115</v>
      </c>
      <c r="B116" s="7" t="s">
        <v>408</v>
      </c>
      <c r="C116" s="8" t="s">
        <v>409</v>
      </c>
      <c r="D116" s="7">
        <v>3380</v>
      </c>
      <c r="E116" s="24" t="s">
        <v>131</v>
      </c>
      <c r="F116" s="8" t="s">
        <v>410</v>
      </c>
      <c r="G116" s="8" t="s">
        <v>411</v>
      </c>
      <c r="H116" s="18">
        <v>9375</v>
      </c>
      <c r="I116" s="19">
        <v>27</v>
      </c>
      <c r="J116" s="8" t="s">
        <v>401</v>
      </c>
      <c r="K116" s="8">
        <v>1</v>
      </c>
      <c r="L116" s="26">
        <f t="shared" si="5"/>
        <v>253125000</v>
      </c>
      <c r="M116" s="33">
        <v>2951</v>
      </c>
      <c r="N116" s="20">
        <v>1</v>
      </c>
      <c r="O116" s="37">
        <v>885</v>
      </c>
    </row>
    <row r="117" spans="1:15" s="1" customFormat="1" ht="16.5" customHeight="1">
      <c r="A117" s="8">
        <v>116</v>
      </c>
      <c r="B117" s="7" t="s">
        <v>412</v>
      </c>
      <c r="C117" s="8" t="s">
        <v>413</v>
      </c>
      <c r="D117" s="7">
        <v>6275</v>
      </c>
      <c r="E117" s="24" t="s">
        <v>131</v>
      </c>
      <c r="F117" s="8" t="s">
        <v>111</v>
      </c>
      <c r="G117" s="8" t="s">
        <v>414</v>
      </c>
      <c r="H117" s="18">
        <v>2409</v>
      </c>
      <c r="I117" s="19">
        <v>15</v>
      </c>
      <c r="J117" s="8" t="s">
        <v>389</v>
      </c>
      <c r="K117" s="8">
        <v>1</v>
      </c>
      <c r="L117" s="26">
        <f t="shared" si="5"/>
        <v>36135000</v>
      </c>
      <c r="M117" s="33">
        <v>1287</v>
      </c>
      <c r="N117" s="20">
        <v>1</v>
      </c>
      <c r="O117" s="37">
        <v>657</v>
      </c>
    </row>
    <row r="118" spans="1:15" s="1" customFormat="1" ht="16.5" customHeight="1">
      <c r="A118" s="8">
        <v>117</v>
      </c>
      <c r="B118" s="7" t="s">
        <v>412</v>
      </c>
      <c r="C118" s="8" t="s">
        <v>415</v>
      </c>
      <c r="D118" s="7">
        <v>8021</v>
      </c>
      <c r="E118" s="24" t="s">
        <v>416</v>
      </c>
      <c r="F118" s="8" t="s">
        <v>111</v>
      </c>
      <c r="G118" s="8" t="s">
        <v>414</v>
      </c>
      <c r="H118" s="18">
        <v>1817</v>
      </c>
      <c r="I118" s="19">
        <v>16.8</v>
      </c>
      <c r="J118" s="8" t="s">
        <v>137</v>
      </c>
      <c r="K118" s="8">
        <v>1</v>
      </c>
      <c r="L118" s="26">
        <f t="shared" si="5"/>
        <v>30525600.000000004</v>
      </c>
      <c r="M118" s="33">
        <v>5787</v>
      </c>
      <c r="N118" s="20">
        <v>0.3138</v>
      </c>
      <c r="O118" s="37">
        <v>1644</v>
      </c>
    </row>
    <row r="119" spans="1:15" s="1" customFormat="1" ht="16.5" customHeight="1">
      <c r="A119" s="8">
        <v>118</v>
      </c>
      <c r="B119" s="7" t="s">
        <v>412</v>
      </c>
      <c r="C119" s="8" t="s">
        <v>417</v>
      </c>
      <c r="D119" s="7">
        <v>2227</v>
      </c>
      <c r="E119" s="24" t="s">
        <v>255</v>
      </c>
      <c r="F119" s="8" t="s">
        <v>111</v>
      </c>
      <c r="G119" s="8" t="s">
        <v>414</v>
      </c>
      <c r="H119" s="18">
        <v>7500</v>
      </c>
      <c r="I119" s="19">
        <v>80</v>
      </c>
      <c r="J119" s="8" t="s">
        <v>232</v>
      </c>
      <c r="K119" s="8">
        <v>1</v>
      </c>
      <c r="L119" s="26">
        <f t="shared" si="5"/>
        <v>600000000</v>
      </c>
      <c r="M119" s="33">
        <v>120944</v>
      </c>
      <c r="N119" s="20">
        <v>0.062</v>
      </c>
      <c r="O119" s="37">
        <v>7451</v>
      </c>
    </row>
    <row r="120" spans="1:15" s="1" customFormat="1" ht="16.5" customHeight="1">
      <c r="A120" s="8">
        <v>119</v>
      </c>
      <c r="B120" s="7" t="s">
        <v>418</v>
      </c>
      <c r="C120" s="8" t="s">
        <v>419</v>
      </c>
      <c r="D120" s="7">
        <v>8066</v>
      </c>
      <c r="E120" s="24" t="s">
        <v>131</v>
      </c>
      <c r="F120" s="8" t="s">
        <v>112</v>
      </c>
      <c r="G120" s="8" t="s">
        <v>113</v>
      </c>
      <c r="H120" s="18">
        <v>4745</v>
      </c>
      <c r="I120" s="19">
        <v>10.5</v>
      </c>
      <c r="J120" s="8" t="s">
        <v>325</v>
      </c>
      <c r="K120" s="8">
        <v>1</v>
      </c>
      <c r="L120" s="26">
        <f t="shared" si="5"/>
        <v>49822500</v>
      </c>
      <c r="M120" s="33">
        <v>481</v>
      </c>
      <c r="N120" s="20">
        <v>1</v>
      </c>
      <c r="O120" s="37">
        <v>289</v>
      </c>
    </row>
    <row r="121" spans="1:15" s="1" customFormat="1" ht="16.5" customHeight="1">
      <c r="A121" s="8">
        <v>120</v>
      </c>
      <c r="B121" s="7" t="s">
        <v>418</v>
      </c>
      <c r="C121" s="8" t="s">
        <v>420</v>
      </c>
      <c r="D121" s="7">
        <v>3144</v>
      </c>
      <c r="E121" s="24" t="s">
        <v>131</v>
      </c>
      <c r="F121" s="8" t="s">
        <v>112</v>
      </c>
      <c r="G121" s="8" t="s">
        <v>113</v>
      </c>
      <c r="H121" s="18">
        <v>1912</v>
      </c>
      <c r="I121" s="19">
        <v>25</v>
      </c>
      <c r="J121" s="8" t="s">
        <v>325</v>
      </c>
      <c r="K121" s="8">
        <v>1</v>
      </c>
      <c r="L121" s="26">
        <f t="shared" si="4"/>
        <v>47800000</v>
      </c>
      <c r="M121" s="33">
        <v>7558</v>
      </c>
      <c r="N121" s="20">
        <v>0.2529</v>
      </c>
      <c r="O121" s="37">
        <v>891</v>
      </c>
    </row>
    <row r="122" spans="1:15" s="1" customFormat="1" ht="16.5" customHeight="1">
      <c r="A122" s="8">
        <v>121</v>
      </c>
      <c r="B122" s="7" t="s">
        <v>421</v>
      </c>
      <c r="C122" s="8" t="s">
        <v>422</v>
      </c>
      <c r="D122" s="7">
        <v>1781</v>
      </c>
      <c r="E122" s="24" t="s">
        <v>131</v>
      </c>
      <c r="F122" s="8" t="s">
        <v>414</v>
      </c>
      <c r="G122" s="8" t="s">
        <v>423</v>
      </c>
      <c r="H122" s="18">
        <v>900</v>
      </c>
      <c r="I122" s="19">
        <v>130</v>
      </c>
      <c r="J122" s="8" t="s">
        <v>42</v>
      </c>
      <c r="K122" s="8">
        <v>1</v>
      </c>
      <c r="L122" s="26">
        <f t="shared" si="4"/>
        <v>117000000</v>
      </c>
      <c r="M122" s="33">
        <v>49467</v>
      </c>
      <c r="N122" s="20">
        <v>0.0181</v>
      </c>
      <c r="O122" s="37">
        <v>900</v>
      </c>
    </row>
    <row r="123" spans="1:15" s="1" customFormat="1" ht="16.5" customHeight="1">
      <c r="A123" s="8">
        <v>122</v>
      </c>
      <c r="B123" s="7" t="s">
        <v>421</v>
      </c>
      <c r="C123" s="8" t="s">
        <v>424</v>
      </c>
      <c r="D123" s="7">
        <v>3289</v>
      </c>
      <c r="E123" s="24" t="s">
        <v>131</v>
      </c>
      <c r="F123" s="8" t="s">
        <v>414</v>
      </c>
      <c r="G123" s="8" t="s">
        <v>423</v>
      </c>
      <c r="H123" s="18">
        <v>2163</v>
      </c>
      <c r="I123" s="19">
        <v>48</v>
      </c>
      <c r="J123" s="8" t="s">
        <v>389</v>
      </c>
      <c r="K123" s="8">
        <v>1</v>
      </c>
      <c r="L123" s="26">
        <f t="shared" si="4"/>
        <v>103824000</v>
      </c>
      <c r="M123" s="33">
        <v>12198</v>
      </c>
      <c r="N123" s="20">
        <v>0.1773</v>
      </c>
      <c r="O123" s="37">
        <v>1092</v>
      </c>
    </row>
    <row r="124" spans="1:15" s="1" customFormat="1" ht="16.5" customHeight="1">
      <c r="A124" s="8">
        <v>123</v>
      </c>
      <c r="B124" s="7" t="s">
        <v>425</v>
      </c>
      <c r="C124" s="8" t="s">
        <v>426</v>
      </c>
      <c r="D124" s="7">
        <v>8277</v>
      </c>
      <c r="E124" s="24" t="s">
        <v>131</v>
      </c>
      <c r="F124" s="8" t="s">
        <v>113</v>
      </c>
      <c r="G124" s="8" t="s">
        <v>114</v>
      </c>
      <c r="H124" s="18">
        <v>1499</v>
      </c>
      <c r="I124" s="19">
        <v>28</v>
      </c>
      <c r="J124" s="8" t="s">
        <v>427</v>
      </c>
      <c r="K124" s="8">
        <v>1</v>
      </c>
      <c r="L124" s="26">
        <f t="shared" si="4"/>
        <v>41972000</v>
      </c>
      <c r="M124" s="33">
        <v>263</v>
      </c>
      <c r="N124" s="20">
        <v>1</v>
      </c>
      <c r="O124" s="37">
        <v>109</v>
      </c>
    </row>
    <row r="125" spans="1:15" s="1" customFormat="1" ht="16.5" customHeight="1">
      <c r="A125" s="8">
        <v>124</v>
      </c>
      <c r="B125" s="7" t="s">
        <v>428</v>
      </c>
      <c r="C125" s="8" t="s">
        <v>429</v>
      </c>
      <c r="D125" s="7">
        <v>3071</v>
      </c>
      <c r="E125" s="24" t="s">
        <v>131</v>
      </c>
      <c r="F125" s="8" t="s">
        <v>430</v>
      </c>
      <c r="G125" s="8" t="s">
        <v>431</v>
      </c>
      <c r="H125" s="18">
        <v>2603</v>
      </c>
      <c r="I125" s="19">
        <v>16</v>
      </c>
      <c r="J125" s="8" t="s">
        <v>325</v>
      </c>
      <c r="K125" s="8">
        <v>1</v>
      </c>
      <c r="L125" s="26">
        <f t="shared" si="4"/>
        <v>41648000</v>
      </c>
      <c r="M125" s="33">
        <v>2197</v>
      </c>
      <c r="N125" s="20">
        <v>1</v>
      </c>
      <c r="O125" s="37">
        <v>895</v>
      </c>
    </row>
    <row r="126" spans="1:15" s="1" customFormat="1" ht="16.5" customHeight="1">
      <c r="A126" s="8">
        <v>125</v>
      </c>
      <c r="B126" s="7" t="s">
        <v>428</v>
      </c>
      <c r="C126" s="8" t="s">
        <v>432</v>
      </c>
      <c r="D126" s="7">
        <v>6280</v>
      </c>
      <c r="E126" s="24" t="s">
        <v>433</v>
      </c>
      <c r="F126" s="8" t="s">
        <v>434</v>
      </c>
      <c r="G126" s="8" t="s">
        <v>431</v>
      </c>
      <c r="H126" s="18">
        <v>869</v>
      </c>
      <c r="I126" s="19">
        <v>39</v>
      </c>
      <c r="J126" s="8" t="s">
        <v>427</v>
      </c>
      <c r="K126" s="8">
        <v>1</v>
      </c>
      <c r="L126" s="26">
        <f t="shared" si="4"/>
        <v>33891000</v>
      </c>
      <c r="M126" s="33">
        <v>1271</v>
      </c>
      <c r="N126" s="20">
        <v>0.6837</v>
      </c>
      <c r="O126" s="37">
        <v>415</v>
      </c>
    </row>
    <row r="127" spans="1:15" s="1" customFormat="1" ht="16.5" customHeight="1">
      <c r="A127" s="8">
        <v>126</v>
      </c>
      <c r="B127" s="7" t="s">
        <v>435</v>
      </c>
      <c r="C127" s="8" t="s">
        <v>436</v>
      </c>
      <c r="D127" s="7">
        <v>8287</v>
      </c>
      <c r="E127" s="24" t="s">
        <v>131</v>
      </c>
      <c r="F127" s="8" t="s">
        <v>437</v>
      </c>
      <c r="G127" s="8" t="s">
        <v>438</v>
      </c>
      <c r="H127" s="18">
        <v>1587</v>
      </c>
      <c r="I127" s="19">
        <v>31.5</v>
      </c>
      <c r="J127" s="8" t="s">
        <v>356</v>
      </c>
      <c r="K127" s="8">
        <v>1</v>
      </c>
      <c r="L127" s="26">
        <f>H127*I127*1000</f>
        <v>49990500</v>
      </c>
      <c r="M127" s="33">
        <v>18443</v>
      </c>
      <c r="N127" s="20">
        <v>0.086</v>
      </c>
      <c r="O127" s="37">
        <v>1577</v>
      </c>
    </row>
    <row r="128" spans="1:15" s="1" customFormat="1" ht="16.5" customHeight="1">
      <c r="A128" s="8">
        <v>127</v>
      </c>
      <c r="B128" s="7" t="s">
        <v>435</v>
      </c>
      <c r="C128" s="8" t="s">
        <v>439</v>
      </c>
      <c r="D128" s="7">
        <v>8093</v>
      </c>
      <c r="E128" s="24" t="s">
        <v>131</v>
      </c>
      <c r="F128" s="8" t="s">
        <v>437</v>
      </c>
      <c r="G128" s="8" t="s">
        <v>438</v>
      </c>
      <c r="H128" s="18">
        <v>1745</v>
      </c>
      <c r="I128" s="19">
        <v>21</v>
      </c>
      <c r="J128" s="8" t="s">
        <v>232</v>
      </c>
      <c r="K128" s="8">
        <v>1</v>
      </c>
      <c r="L128" s="26">
        <f>H128*I128*1000</f>
        <v>36645000</v>
      </c>
      <c r="M128" s="33">
        <v>3628</v>
      </c>
      <c r="N128" s="20">
        <v>0.4809</v>
      </c>
      <c r="O128" s="37">
        <v>1366</v>
      </c>
    </row>
    <row r="129" spans="1:15" s="1" customFormat="1" ht="16.5" customHeight="1">
      <c r="A129" s="8">
        <v>128</v>
      </c>
      <c r="B129" s="7" t="s">
        <v>440</v>
      </c>
      <c r="C129" s="8" t="s">
        <v>441</v>
      </c>
      <c r="D129" s="7">
        <v>3264</v>
      </c>
      <c r="E129" s="24" t="s">
        <v>131</v>
      </c>
      <c r="F129" s="8" t="s">
        <v>442</v>
      </c>
      <c r="G129" s="8" t="s">
        <v>443</v>
      </c>
      <c r="H129" s="18">
        <v>2999</v>
      </c>
      <c r="I129" s="19">
        <v>16</v>
      </c>
      <c r="J129" s="8" t="s">
        <v>444</v>
      </c>
      <c r="K129" s="8">
        <v>1</v>
      </c>
      <c r="L129" s="26">
        <f>H129*I129*1000</f>
        <v>47984000</v>
      </c>
      <c r="M129" s="33">
        <v>6583</v>
      </c>
      <c r="N129" s="20">
        <v>0.4455</v>
      </c>
      <c r="O129" s="37">
        <v>2979</v>
      </c>
    </row>
    <row r="130" spans="1:15" s="1" customFormat="1" ht="16.5" customHeight="1">
      <c r="A130" s="8">
        <v>129</v>
      </c>
      <c r="B130" s="7" t="s">
        <v>445</v>
      </c>
      <c r="C130" s="8" t="s">
        <v>446</v>
      </c>
      <c r="D130" s="7">
        <v>3276</v>
      </c>
      <c r="E130" s="24" t="s">
        <v>131</v>
      </c>
      <c r="F130" s="8" t="s">
        <v>447</v>
      </c>
      <c r="G130" s="8" t="s">
        <v>448</v>
      </c>
      <c r="H130" s="18">
        <v>1699</v>
      </c>
      <c r="I130" s="19">
        <v>35</v>
      </c>
      <c r="J130" s="8" t="s">
        <v>42</v>
      </c>
      <c r="K130" s="8">
        <v>1</v>
      </c>
      <c r="L130" s="26">
        <f>H130*I130*1000</f>
        <v>59465000</v>
      </c>
      <c r="M130" s="33">
        <v>26601</v>
      </c>
      <c r="N130" s="20">
        <v>0.0638</v>
      </c>
      <c r="O130" s="37">
        <v>1669</v>
      </c>
    </row>
    <row r="131" spans="1:15" s="1" customFormat="1" ht="16.5" customHeight="1">
      <c r="A131" s="8">
        <v>130</v>
      </c>
      <c r="B131" s="7" t="s">
        <v>449</v>
      </c>
      <c r="C131" s="8" t="s">
        <v>450</v>
      </c>
      <c r="D131" s="7">
        <v>8033</v>
      </c>
      <c r="E131" s="24" t="s">
        <v>131</v>
      </c>
      <c r="F131" s="8" t="s">
        <v>451</v>
      </c>
      <c r="G131" s="8" t="s">
        <v>452</v>
      </c>
      <c r="H131" s="18">
        <v>2656</v>
      </c>
      <c r="I131" s="19">
        <v>20</v>
      </c>
      <c r="J131" s="8" t="s">
        <v>444</v>
      </c>
      <c r="K131" s="8">
        <v>1</v>
      </c>
      <c r="L131" s="26">
        <f>H131*I131*1000</f>
        <v>53120000</v>
      </c>
      <c r="M131" s="33">
        <v>95720</v>
      </c>
      <c r="N131" s="20">
        <v>0.0277</v>
      </c>
      <c r="O131" s="37">
        <v>2640</v>
      </c>
    </row>
    <row r="132" spans="1:15" s="1" customFormat="1" ht="16.5">
      <c r="A132" s="15"/>
      <c r="B132" s="30" t="s">
        <v>453</v>
      </c>
      <c r="C132" s="15"/>
      <c r="D132" s="30"/>
      <c r="E132" s="45">
        <f>SUM(L2:L131)</f>
        <v>18803972960</v>
      </c>
      <c r="F132" s="45"/>
      <c r="G132" s="15" t="s">
        <v>94</v>
      </c>
      <c r="H132" s="15"/>
      <c r="I132" s="31"/>
      <c r="J132" s="15"/>
      <c r="K132" s="15"/>
      <c r="L132" s="32"/>
      <c r="M132" s="44">
        <f>SUM(M2:M131)</f>
        <v>11357251</v>
      </c>
      <c r="N132" s="15"/>
      <c r="O132" s="16"/>
    </row>
    <row r="133" spans="1:15" s="1" customFormat="1" ht="16.5">
      <c r="A133" s="15"/>
      <c r="B133" s="30" t="s">
        <v>454</v>
      </c>
      <c r="C133" s="15"/>
      <c r="D133" s="30"/>
      <c r="E133" s="46">
        <f>SUM(M2:M131)</f>
        <v>11357251</v>
      </c>
      <c r="F133" s="46"/>
      <c r="G133" s="15" t="s">
        <v>455</v>
      </c>
      <c r="H133" s="15"/>
      <c r="I133" s="31"/>
      <c r="J133" s="15"/>
      <c r="K133" s="15"/>
      <c r="L133" s="15"/>
      <c r="M133" s="15"/>
      <c r="N133" s="15"/>
      <c r="O133" s="16"/>
    </row>
    <row r="134" spans="1:15" s="1" customFormat="1" ht="34.5" customHeight="1">
      <c r="A134" s="47" t="s">
        <v>456</v>
      </c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15"/>
      <c r="N134" s="15"/>
      <c r="O134" s="16"/>
    </row>
    <row r="135" spans="1:14" ht="14.25">
      <c r="A135" s="4"/>
      <c r="B135" s="5"/>
      <c r="C135" s="4"/>
      <c r="D135" s="5"/>
      <c r="E135" s="4"/>
      <c r="F135" s="4"/>
      <c r="G135" s="4"/>
      <c r="H135" s="4"/>
      <c r="I135" s="11"/>
      <c r="J135" s="4"/>
      <c r="K135" s="4"/>
      <c r="L135" s="4"/>
      <c r="M135" s="4"/>
      <c r="N135" s="4"/>
    </row>
    <row r="136" spans="1:14" ht="14.25">
      <c r="A136" s="4"/>
      <c r="B136" s="5"/>
      <c r="C136" s="4"/>
      <c r="D136" s="5"/>
      <c r="E136" s="4"/>
      <c r="F136" s="4"/>
      <c r="G136" s="4"/>
      <c r="H136" s="4"/>
      <c r="I136" s="11"/>
      <c r="J136" s="4"/>
      <c r="K136" s="4"/>
      <c r="L136" s="4"/>
      <c r="M136" s="4"/>
      <c r="N136" s="4"/>
    </row>
    <row r="137" spans="1:14" ht="14.25">
      <c r="A137" s="4"/>
      <c r="B137" s="5"/>
      <c r="C137" s="4"/>
      <c r="D137" s="5"/>
      <c r="E137" s="4"/>
      <c r="F137" s="4"/>
      <c r="G137" s="4"/>
      <c r="H137" s="4"/>
      <c r="I137" s="11"/>
      <c r="J137" s="4"/>
      <c r="K137" s="4"/>
      <c r="L137" s="4"/>
      <c r="M137" s="4"/>
      <c r="N137" s="4"/>
    </row>
    <row r="138" ht="14.25">
      <c r="A138" s="4"/>
    </row>
  </sheetData>
  <mergeCells count="3">
    <mergeCell ref="E132:F132"/>
    <mergeCell ref="E133:F133"/>
    <mergeCell ref="A134:L134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landscape" paperSize="9" scale="95" r:id="rId1"/>
  <headerFooter alignWithMargins="0">
    <oddHeader>&amp;C&amp;F</oddHeader>
    <oddFooter>&amp;C製作人: cheyenne &amp;D&amp;R 第 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cheyenne</dc:creator>
  <cp:keywords/>
  <dc:description/>
  <cp:lastModifiedBy>hyh</cp:lastModifiedBy>
  <cp:lastPrinted>2005-01-05T01:25:10Z</cp:lastPrinted>
  <dcterms:created xsi:type="dcterms:W3CDTF">2003-12-25T03:22:43Z</dcterms:created>
  <cp:category/>
  <cp:version/>
  <cp:contentType/>
  <cp:contentStatus/>
</cp:coreProperties>
</file>