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重要資料\複委託\統計報表\110\"/>
    </mc:Choice>
  </mc:AlternateContent>
  <xr:revisionPtr revIDLastSave="0" documentId="13_ncr:1_{9A591075-F29B-408E-BE26-32D2A2D1EC9F}" xr6:coauthVersionLast="47" xr6:coauthVersionMax="47" xr10:uidLastSave="{00000000-0000-0000-0000-000000000000}"/>
  <bookViews>
    <workbookView xWindow="-120" yWindow="-120" windowWidth="29040" windowHeight="15840" activeTab="12" xr2:uid="{00000000-000D-0000-FFFF-FFFF00000000}"/>
  </bookViews>
  <sheets>
    <sheet name="11001" sheetId="17" r:id="rId1"/>
    <sheet name="11002" sheetId="18" r:id="rId2"/>
    <sheet name="11003" sheetId="19" r:id="rId3"/>
    <sheet name="11004" sheetId="20" r:id="rId4"/>
    <sheet name="11005" sheetId="21" r:id="rId5"/>
    <sheet name="11006" sheetId="22" r:id="rId6"/>
    <sheet name="11007" sheetId="23" r:id="rId7"/>
    <sheet name="11008" sheetId="24" r:id="rId8"/>
    <sheet name="11009" sheetId="25" r:id="rId9"/>
    <sheet name="11010" sheetId="26" r:id="rId10"/>
    <sheet name="11011" sheetId="27" r:id="rId11"/>
    <sheet name="11012" sheetId="28" r:id="rId12"/>
    <sheet name="合計" sheetId="29" r:id="rId13"/>
  </sheets>
  <definedNames>
    <definedName name="_xlnm.Print_Area" localSheetId="0">'11001'!$A$1:$AC$201</definedName>
    <definedName name="_xlnm.Print_Area" localSheetId="1">'11002'!$A$1:$AC$201</definedName>
    <definedName name="_xlnm.Print_Titles" localSheetId="0">'11001'!$3:$5</definedName>
    <definedName name="_xlnm.Print_Titles" localSheetId="1">'11002'!$3:$5</definedName>
  </definedNames>
  <calcPr calcId="181029"/>
</workbook>
</file>

<file path=xl/calcChain.xml><?xml version="1.0" encoding="utf-8"?>
<calcChain xmlns="http://schemas.openxmlformats.org/spreadsheetml/2006/main">
  <c r="AE195" i="24" l="1"/>
  <c r="AD195" i="24"/>
  <c r="AB195" i="24"/>
  <c r="AA195" i="24"/>
  <c r="Y195" i="24"/>
  <c r="X195" i="24"/>
  <c r="V195" i="24"/>
  <c r="U195" i="24"/>
  <c r="S195" i="24"/>
  <c r="R195" i="24"/>
  <c r="P195" i="24"/>
  <c r="O195" i="24"/>
  <c r="M195" i="24"/>
  <c r="L195" i="24"/>
  <c r="J195" i="24"/>
  <c r="I195" i="24"/>
  <c r="G195" i="24"/>
  <c r="F195" i="24"/>
  <c r="AE194" i="24"/>
  <c r="AD194" i="24"/>
  <c r="AB194" i="24"/>
  <c r="AA194" i="24"/>
  <c r="Y194" i="24"/>
  <c r="X194" i="24"/>
  <c r="V194" i="24"/>
  <c r="U194" i="24"/>
  <c r="S194" i="24"/>
  <c r="R194" i="24"/>
  <c r="P194" i="24"/>
  <c r="O194" i="24"/>
  <c r="M194" i="24"/>
  <c r="L194" i="24"/>
  <c r="J194" i="24"/>
  <c r="I194" i="24"/>
  <c r="G194" i="24"/>
  <c r="F194" i="24"/>
  <c r="AE193" i="24"/>
  <c r="AD193" i="24"/>
  <c r="AB193" i="24"/>
  <c r="AA193" i="24"/>
  <c r="Y193" i="24"/>
  <c r="X193" i="24"/>
  <c r="V193" i="24"/>
  <c r="U193" i="24"/>
  <c r="S193" i="24"/>
  <c r="R193" i="24"/>
  <c r="P193" i="24"/>
  <c r="O193" i="24"/>
  <c r="M193" i="24"/>
  <c r="L193" i="24"/>
  <c r="J193" i="24"/>
  <c r="I193" i="24"/>
  <c r="G193" i="24"/>
  <c r="F193" i="24"/>
  <c r="AE192" i="24"/>
  <c r="AD192" i="24"/>
  <c r="AB192" i="24"/>
  <c r="AA192" i="24"/>
  <c r="Y192" i="24"/>
  <c r="X192" i="24"/>
  <c r="V192" i="24"/>
  <c r="U192" i="24"/>
  <c r="S192" i="24"/>
  <c r="R192" i="24"/>
  <c r="P192" i="24"/>
  <c r="O192" i="24"/>
  <c r="M192" i="24"/>
  <c r="L192" i="24"/>
  <c r="J192" i="24"/>
  <c r="I192" i="24"/>
  <c r="G192" i="24"/>
  <c r="F192" i="24"/>
  <c r="AE190" i="24"/>
  <c r="AD190" i="24"/>
  <c r="AB190" i="24"/>
  <c r="AA190" i="24"/>
  <c r="Y190" i="24"/>
  <c r="X190" i="24"/>
  <c r="V190" i="24"/>
  <c r="U190" i="24"/>
  <c r="S190" i="24"/>
  <c r="R190" i="24"/>
  <c r="P190" i="24"/>
  <c r="O190" i="24"/>
  <c r="M190" i="24"/>
  <c r="L190" i="24"/>
  <c r="J190" i="24"/>
  <c r="I190" i="24"/>
  <c r="G190" i="24"/>
  <c r="F190" i="24"/>
  <c r="AF189" i="24"/>
  <c r="AC189" i="24"/>
  <c r="Z189" i="24"/>
  <c r="W189" i="24"/>
  <c r="T189" i="24"/>
  <c r="Q189" i="24"/>
  <c r="N189" i="24"/>
  <c r="K189" i="24"/>
  <c r="H189" i="24"/>
  <c r="E189" i="24" s="1"/>
  <c r="D189" i="24"/>
  <c r="C189" i="24"/>
  <c r="AF188" i="24"/>
  <c r="AC188" i="24"/>
  <c r="Z188" i="24"/>
  <c r="W188" i="24"/>
  <c r="T188" i="24"/>
  <c r="Q188" i="24"/>
  <c r="N188" i="24"/>
  <c r="K188" i="24"/>
  <c r="H188" i="24"/>
  <c r="E188" i="24" s="1"/>
  <c r="D188" i="24"/>
  <c r="C188" i="24"/>
  <c r="AF187" i="24"/>
  <c r="AC187" i="24"/>
  <c r="Z187" i="24"/>
  <c r="W187" i="24"/>
  <c r="T187" i="24"/>
  <c r="Q187" i="24"/>
  <c r="N187" i="24"/>
  <c r="K187" i="24"/>
  <c r="H187" i="24"/>
  <c r="E187" i="24" s="1"/>
  <c r="D187" i="24"/>
  <c r="C187" i="24"/>
  <c r="AF186" i="24"/>
  <c r="AF190" i="24" s="1"/>
  <c r="AC186" i="24"/>
  <c r="AC190" i="24" s="1"/>
  <c r="Z186" i="24"/>
  <c r="W186" i="24"/>
  <c r="W190" i="24" s="1"/>
  <c r="T186" i="24"/>
  <c r="T190" i="24" s="1"/>
  <c r="Q186" i="24"/>
  <c r="Q190" i="24" s="1"/>
  <c r="N186" i="24"/>
  <c r="N190" i="24" s="1"/>
  <c r="K186" i="24"/>
  <c r="K190" i="24" s="1"/>
  <c r="H186" i="24"/>
  <c r="D186" i="24"/>
  <c r="D190" i="24" s="1"/>
  <c r="C186" i="24"/>
  <c r="C190" i="24" s="1"/>
  <c r="AE185" i="24"/>
  <c r="AD185" i="24"/>
  <c r="AB185" i="24"/>
  <c r="AA185" i="24"/>
  <c r="Y185" i="24"/>
  <c r="X185" i="24"/>
  <c r="V185" i="24"/>
  <c r="U185" i="24"/>
  <c r="S185" i="24"/>
  <c r="R185" i="24"/>
  <c r="P185" i="24"/>
  <c r="O185" i="24"/>
  <c r="M185" i="24"/>
  <c r="L185" i="24"/>
  <c r="J185" i="24"/>
  <c r="I185" i="24"/>
  <c r="G185" i="24"/>
  <c r="F185" i="24"/>
  <c r="AF184" i="24"/>
  <c r="AC184" i="24"/>
  <c r="Z184" i="24"/>
  <c r="W184" i="24"/>
  <c r="T184" i="24"/>
  <c r="Q184" i="24"/>
  <c r="N184" i="24"/>
  <c r="K184" i="24"/>
  <c r="H184" i="24"/>
  <c r="E184" i="24" s="1"/>
  <c r="D184" i="24"/>
  <c r="C184" i="24"/>
  <c r="AF183" i="24"/>
  <c r="AC183" i="24"/>
  <c r="Z183" i="24"/>
  <c r="W183" i="24"/>
  <c r="T183" i="24"/>
  <c r="Q183" i="24"/>
  <c r="N183" i="24"/>
  <c r="K183" i="24"/>
  <c r="H183" i="24"/>
  <c r="D183" i="24"/>
  <c r="C183" i="24"/>
  <c r="AF182" i="24"/>
  <c r="AC182" i="24"/>
  <c r="Z182" i="24"/>
  <c r="W182" i="24"/>
  <c r="T182" i="24"/>
  <c r="Q182" i="24"/>
  <c r="N182" i="24"/>
  <c r="K182" i="24"/>
  <c r="H182" i="24"/>
  <c r="E182" i="24" s="1"/>
  <c r="D182" i="24"/>
  <c r="C182" i="24"/>
  <c r="AF181" i="24"/>
  <c r="AF185" i="24" s="1"/>
  <c r="AC181" i="24"/>
  <c r="Z181" i="24"/>
  <c r="W181" i="24"/>
  <c r="W185" i="24" s="1"/>
  <c r="T181" i="24"/>
  <c r="T185" i="24" s="1"/>
  <c r="Q181" i="24"/>
  <c r="Q185" i="24" s="1"/>
  <c r="N181" i="24"/>
  <c r="N185" i="24" s="1"/>
  <c r="K181" i="24"/>
  <c r="H181" i="24"/>
  <c r="D181" i="24"/>
  <c r="D185" i="24" s="1"/>
  <c r="C181" i="24"/>
  <c r="C185" i="24" s="1"/>
  <c r="AE180" i="24"/>
  <c r="AD180" i="24"/>
  <c r="AB180" i="24"/>
  <c r="AA180" i="24"/>
  <c r="Y180" i="24"/>
  <c r="X180" i="24"/>
  <c r="V180" i="24"/>
  <c r="U180" i="24"/>
  <c r="S180" i="24"/>
  <c r="R180" i="24"/>
  <c r="P180" i="24"/>
  <c r="O180" i="24"/>
  <c r="M180" i="24"/>
  <c r="L180" i="24"/>
  <c r="J180" i="24"/>
  <c r="I180" i="24"/>
  <c r="G180" i="24"/>
  <c r="F180" i="24"/>
  <c r="AF179" i="24"/>
  <c r="AC179" i="24"/>
  <c r="Z179" i="24"/>
  <c r="W179" i="24"/>
  <c r="T179" i="24"/>
  <c r="Q179" i="24"/>
  <c r="N179" i="24"/>
  <c r="K179" i="24"/>
  <c r="H179" i="24"/>
  <c r="E179" i="24" s="1"/>
  <c r="D179" i="24"/>
  <c r="C179" i="24"/>
  <c r="AF178" i="24"/>
  <c r="AC178" i="24"/>
  <c r="Z178" i="24"/>
  <c r="W178" i="24"/>
  <c r="T178" i="24"/>
  <c r="Q178" i="24"/>
  <c r="N178" i="24"/>
  <c r="K178" i="24"/>
  <c r="H178" i="24"/>
  <c r="D178" i="24"/>
  <c r="C178" i="24"/>
  <c r="AF177" i="24"/>
  <c r="AC177" i="24"/>
  <c r="Z177" i="24"/>
  <c r="W177" i="24"/>
  <c r="T177" i="24"/>
  <c r="Q177" i="24"/>
  <c r="N177" i="24"/>
  <c r="K177" i="24"/>
  <c r="H177" i="24"/>
  <c r="E177" i="24" s="1"/>
  <c r="D177" i="24"/>
  <c r="C177" i="24"/>
  <c r="AF176" i="24"/>
  <c r="AF180" i="24" s="1"/>
  <c r="AC176" i="24"/>
  <c r="AC180" i="24" s="1"/>
  <c r="Z176" i="24"/>
  <c r="W176" i="24"/>
  <c r="W180" i="24" s="1"/>
  <c r="T176" i="24"/>
  <c r="T180" i="24" s="1"/>
  <c r="Q176" i="24"/>
  <c r="Q180" i="24" s="1"/>
  <c r="N176" i="24"/>
  <c r="N180" i="24" s="1"/>
  <c r="K176" i="24"/>
  <c r="K180" i="24" s="1"/>
  <c r="H176" i="24"/>
  <c r="D176" i="24"/>
  <c r="D180" i="24" s="1"/>
  <c r="C176" i="24"/>
  <c r="C180" i="24" s="1"/>
  <c r="AE175" i="24"/>
  <c r="AD175" i="24"/>
  <c r="AB175" i="24"/>
  <c r="AA175" i="24"/>
  <c r="Y175" i="24"/>
  <c r="X175" i="24"/>
  <c r="V175" i="24"/>
  <c r="U175" i="24"/>
  <c r="S175" i="24"/>
  <c r="R175" i="24"/>
  <c r="P175" i="24"/>
  <c r="O175" i="24"/>
  <c r="M175" i="24"/>
  <c r="L175" i="24"/>
  <c r="J175" i="24"/>
  <c r="I175" i="24"/>
  <c r="G175" i="24"/>
  <c r="F175" i="24"/>
  <c r="AF174" i="24"/>
  <c r="AC174" i="24"/>
  <c r="Z174" i="24"/>
  <c r="W174" i="24"/>
  <c r="T174" i="24"/>
  <c r="Q174" i="24"/>
  <c r="N174" i="24"/>
  <c r="K174" i="24"/>
  <c r="H174" i="24"/>
  <c r="E174" i="24" s="1"/>
  <c r="D174" i="24"/>
  <c r="C174" i="24"/>
  <c r="AF173" i="24"/>
  <c r="AC173" i="24"/>
  <c r="Z173" i="24"/>
  <c r="W173" i="24"/>
  <c r="T173" i="24"/>
  <c r="Q173" i="24"/>
  <c r="N173" i="24"/>
  <c r="K173" i="24"/>
  <c r="H173" i="24"/>
  <c r="E173" i="24" s="1"/>
  <c r="D173" i="24"/>
  <c r="C173" i="24"/>
  <c r="AF172" i="24"/>
  <c r="AC172" i="24"/>
  <c r="Z172" i="24"/>
  <c r="W172" i="24"/>
  <c r="T172" i="24"/>
  <c r="Q172" i="24"/>
  <c r="N172" i="24"/>
  <c r="K172" i="24"/>
  <c r="H172" i="24"/>
  <c r="E172" i="24" s="1"/>
  <c r="D172" i="24"/>
  <c r="C172" i="24"/>
  <c r="AF171" i="24"/>
  <c r="AF175" i="24" s="1"/>
  <c r="AC171" i="24"/>
  <c r="AC175" i="24" s="1"/>
  <c r="Z171" i="24"/>
  <c r="W171" i="24"/>
  <c r="W175" i="24" s="1"/>
  <c r="T171" i="24"/>
  <c r="T175" i="24" s="1"/>
  <c r="Q171" i="24"/>
  <c r="Q175" i="24" s="1"/>
  <c r="N171" i="24"/>
  <c r="N175" i="24" s="1"/>
  <c r="K171" i="24"/>
  <c r="K175" i="24" s="1"/>
  <c r="H171" i="24"/>
  <c r="D171" i="24"/>
  <c r="D175" i="24" s="1"/>
  <c r="C171" i="24"/>
  <c r="C175" i="24" s="1"/>
  <c r="AE170" i="24"/>
  <c r="AD170" i="24"/>
  <c r="AB170" i="24"/>
  <c r="AA170" i="24"/>
  <c r="Y170" i="24"/>
  <c r="X170" i="24"/>
  <c r="V170" i="24"/>
  <c r="U170" i="24"/>
  <c r="S170" i="24"/>
  <c r="R170" i="24"/>
  <c r="P170" i="24"/>
  <c r="O170" i="24"/>
  <c r="M170" i="24"/>
  <c r="L170" i="24"/>
  <c r="J170" i="24"/>
  <c r="I170" i="24"/>
  <c r="G170" i="24"/>
  <c r="F170" i="24"/>
  <c r="C170" i="24"/>
  <c r="AF169" i="24"/>
  <c r="AC169" i="24"/>
  <c r="Z169" i="24"/>
  <c r="W169" i="24"/>
  <c r="T169" i="24"/>
  <c r="Q169" i="24"/>
  <c r="N169" i="24"/>
  <c r="K169" i="24"/>
  <c r="H169" i="24"/>
  <c r="D169" i="24"/>
  <c r="C169" i="24"/>
  <c r="AF168" i="24"/>
  <c r="AC168" i="24"/>
  <c r="Z168" i="24"/>
  <c r="W168" i="24"/>
  <c r="T168" i="24"/>
  <c r="Q168" i="24"/>
  <c r="N168" i="24"/>
  <c r="K168" i="24"/>
  <c r="H168" i="24"/>
  <c r="E168" i="24" s="1"/>
  <c r="D168" i="24"/>
  <c r="C168" i="24"/>
  <c r="AF167" i="24"/>
  <c r="AC167" i="24"/>
  <c r="Z167" i="24"/>
  <c r="W167" i="24"/>
  <c r="T167" i="24"/>
  <c r="Q167" i="24"/>
  <c r="N167" i="24"/>
  <c r="K167" i="24"/>
  <c r="H167" i="24"/>
  <c r="D167" i="24"/>
  <c r="C167" i="24"/>
  <c r="AF166" i="24"/>
  <c r="AF170" i="24" s="1"/>
  <c r="AC166" i="24"/>
  <c r="Z166" i="24"/>
  <c r="Z170" i="24" s="1"/>
  <c r="W166" i="24"/>
  <c r="W170" i="24" s="1"/>
  <c r="T166" i="24"/>
  <c r="T170" i="24" s="1"/>
  <c r="Q166" i="24"/>
  <c r="N166" i="24"/>
  <c r="N170" i="24" s="1"/>
  <c r="K166" i="24"/>
  <c r="H166" i="24"/>
  <c r="D166" i="24"/>
  <c r="C166" i="24"/>
  <c r="AE165" i="24"/>
  <c r="AD165" i="24"/>
  <c r="AB165" i="24"/>
  <c r="AA165" i="24"/>
  <c r="Y165" i="24"/>
  <c r="X165" i="24"/>
  <c r="V165" i="24"/>
  <c r="U165" i="24"/>
  <c r="S165" i="24"/>
  <c r="R165" i="24"/>
  <c r="P165" i="24"/>
  <c r="O165" i="24"/>
  <c r="M165" i="24"/>
  <c r="L165" i="24"/>
  <c r="J165" i="24"/>
  <c r="I165" i="24"/>
  <c r="G165" i="24"/>
  <c r="F165" i="24"/>
  <c r="AF164" i="24"/>
  <c r="AC164" i="24"/>
  <c r="Z164" i="24"/>
  <c r="W164" i="24"/>
  <c r="T164" i="24"/>
  <c r="Q164" i="24"/>
  <c r="N164" i="24"/>
  <c r="K164" i="24"/>
  <c r="H164" i="24"/>
  <c r="D164" i="24"/>
  <c r="C164" i="24"/>
  <c r="AF163" i="24"/>
  <c r="AC163" i="24"/>
  <c r="Z163" i="24"/>
  <c r="W163" i="24"/>
  <c r="T163" i="24"/>
  <c r="Q163" i="24"/>
  <c r="N163" i="24"/>
  <c r="K163" i="24"/>
  <c r="H163" i="24"/>
  <c r="E163" i="24" s="1"/>
  <c r="D163" i="24"/>
  <c r="C163" i="24"/>
  <c r="AF162" i="24"/>
  <c r="AC162" i="24"/>
  <c r="Z162" i="24"/>
  <c r="W162" i="24"/>
  <c r="T162" i="24"/>
  <c r="Q162" i="24"/>
  <c r="N162" i="24"/>
  <c r="K162" i="24"/>
  <c r="H162" i="24"/>
  <c r="D162" i="24"/>
  <c r="C162" i="24"/>
  <c r="AF161" i="24"/>
  <c r="AF165" i="24" s="1"/>
  <c r="AC161" i="24"/>
  <c r="Z161" i="24"/>
  <c r="W161" i="24"/>
  <c r="W165" i="24" s="1"/>
  <c r="T161" i="24"/>
  <c r="T165" i="24" s="1"/>
  <c r="Q161" i="24"/>
  <c r="N161" i="24"/>
  <c r="N165" i="24" s="1"/>
  <c r="K161" i="24"/>
  <c r="H161" i="24"/>
  <c r="D161" i="24"/>
  <c r="D165" i="24" s="1"/>
  <c r="C161" i="24"/>
  <c r="C165" i="24" s="1"/>
  <c r="AE160" i="24"/>
  <c r="AD160" i="24"/>
  <c r="AB160" i="24"/>
  <c r="AA160" i="24"/>
  <c r="Y160" i="24"/>
  <c r="X160" i="24"/>
  <c r="V160" i="24"/>
  <c r="U160" i="24"/>
  <c r="S160" i="24"/>
  <c r="R160" i="24"/>
  <c r="P160" i="24"/>
  <c r="O160" i="24"/>
  <c r="M160" i="24"/>
  <c r="L160" i="24"/>
  <c r="J160" i="24"/>
  <c r="I160" i="24"/>
  <c r="G160" i="24"/>
  <c r="F160" i="24"/>
  <c r="C160" i="24"/>
  <c r="AF159" i="24"/>
  <c r="AC159" i="24"/>
  <c r="Z159" i="24"/>
  <c r="W159" i="24"/>
  <c r="T159" i="24"/>
  <c r="Q159" i="24"/>
  <c r="N159" i="24"/>
  <c r="K159" i="24"/>
  <c r="H159" i="24"/>
  <c r="D159" i="24"/>
  <c r="C159" i="24"/>
  <c r="AF158" i="24"/>
  <c r="AC158" i="24"/>
  <c r="Z158" i="24"/>
  <c r="W158" i="24"/>
  <c r="T158" i="24"/>
  <c r="E158" i="24" s="1"/>
  <c r="Q158" i="24"/>
  <c r="N158" i="24"/>
  <c r="K158" i="24"/>
  <c r="H158" i="24"/>
  <c r="D158" i="24"/>
  <c r="C158" i="24"/>
  <c r="AF157" i="24"/>
  <c r="AC157" i="24"/>
  <c r="Z157" i="24"/>
  <c r="W157" i="24"/>
  <c r="T157" i="24"/>
  <c r="E157" i="24" s="1"/>
  <c r="Q157" i="24"/>
  <c r="N157" i="24"/>
  <c r="K157" i="24"/>
  <c r="H157" i="24"/>
  <c r="D157" i="24"/>
  <c r="C157" i="24"/>
  <c r="AF156" i="24"/>
  <c r="AF160" i="24" s="1"/>
  <c r="AC156" i="24"/>
  <c r="AC160" i="24" s="1"/>
  <c r="Z156" i="24"/>
  <c r="Z160" i="24" s="1"/>
  <c r="W156" i="24"/>
  <c r="W160" i="24" s="1"/>
  <c r="T156" i="24"/>
  <c r="T160" i="24" s="1"/>
  <c r="Q156" i="24"/>
  <c r="N156" i="24"/>
  <c r="N160" i="24" s="1"/>
  <c r="K156" i="24"/>
  <c r="K160" i="24" s="1"/>
  <c r="H156" i="24"/>
  <c r="H160" i="24" s="1"/>
  <c r="D156" i="24"/>
  <c r="D160" i="24" s="1"/>
  <c r="C156" i="24"/>
  <c r="AE155" i="24"/>
  <c r="AD155" i="24"/>
  <c r="AB155" i="24"/>
  <c r="AA155" i="24"/>
  <c r="Y155" i="24"/>
  <c r="X155" i="24"/>
  <c r="V155" i="24"/>
  <c r="U155" i="24"/>
  <c r="S155" i="24"/>
  <c r="R155" i="24"/>
  <c r="P155" i="24"/>
  <c r="O155" i="24"/>
  <c r="M155" i="24"/>
  <c r="L155" i="24"/>
  <c r="K155" i="24"/>
  <c r="J155" i="24"/>
  <c r="I155" i="24"/>
  <c r="G155" i="24"/>
  <c r="F155" i="24"/>
  <c r="AF154" i="24"/>
  <c r="AC154" i="24"/>
  <c r="Z154" i="24"/>
  <c r="W154" i="24"/>
  <c r="T154" i="24"/>
  <c r="Q154" i="24"/>
  <c r="N154" i="24"/>
  <c r="K154" i="24"/>
  <c r="H154" i="24"/>
  <c r="E154" i="24"/>
  <c r="D154" i="24"/>
  <c r="C154" i="24"/>
  <c r="AF153" i="24"/>
  <c r="AC153" i="24"/>
  <c r="Z153" i="24"/>
  <c r="W153" i="24"/>
  <c r="T153" i="24"/>
  <c r="Q153" i="24"/>
  <c r="N153" i="24"/>
  <c r="K153" i="24"/>
  <c r="H153" i="24"/>
  <c r="E153" i="24"/>
  <c r="D153" i="24"/>
  <c r="C153" i="24"/>
  <c r="AF152" i="24"/>
  <c r="AC152" i="24"/>
  <c r="Z152" i="24"/>
  <c r="W152" i="24"/>
  <c r="T152" i="24"/>
  <c r="Q152" i="24"/>
  <c r="N152" i="24"/>
  <c r="K152" i="24"/>
  <c r="H152" i="24"/>
  <c r="E152" i="24"/>
  <c r="D152" i="24"/>
  <c r="C152" i="24"/>
  <c r="AF151" i="24"/>
  <c r="AF155" i="24" s="1"/>
  <c r="AC151" i="24"/>
  <c r="AC155" i="24" s="1"/>
  <c r="Z151" i="24"/>
  <c r="Z155" i="24" s="1"/>
  <c r="W151" i="24"/>
  <c r="W155" i="24" s="1"/>
  <c r="T151" i="24"/>
  <c r="T155" i="24" s="1"/>
  <c r="Q151" i="24"/>
  <c r="Q155" i="24" s="1"/>
  <c r="N151" i="24"/>
  <c r="N155" i="24" s="1"/>
  <c r="K151" i="24"/>
  <c r="H151" i="24"/>
  <c r="H155" i="24" s="1"/>
  <c r="E151" i="24"/>
  <c r="E155" i="24" s="1"/>
  <c r="D151" i="24"/>
  <c r="D155" i="24" s="1"/>
  <c r="C151" i="24"/>
  <c r="C155" i="24" s="1"/>
  <c r="AE150" i="24"/>
  <c r="AD150" i="24"/>
  <c r="AB150" i="24"/>
  <c r="AA150" i="24"/>
  <c r="Y150" i="24"/>
  <c r="X150" i="24"/>
  <c r="V150" i="24"/>
  <c r="U150" i="24"/>
  <c r="S150" i="24"/>
  <c r="R150" i="24"/>
  <c r="P150" i="24"/>
  <c r="O150" i="24"/>
  <c r="M150" i="24"/>
  <c r="L150" i="24"/>
  <c r="K150" i="24"/>
  <c r="J150" i="24"/>
  <c r="I150" i="24"/>
  <c r="G150" i="24"/>
  <c r="F150" i="24"/>
  <c r="AF149" i="24"/>
  <c r="AC149" i="24"/>
  <c r="Z149" i="24"/>
  <c r="W149" i="24"/>
  <c r="T149" i="24"/>
  <c r="Q149" i="24"/>
  <c r="N149" i="24"/>
  <c r="K149" i="24"/>
  <c r="H149" i="24"/>
  <c r="E149" i="24" s="1"/>
  <c r="D149" i="24"/>
  <c r="C149" i="24"/>
  <c r="AF148" i="24"/>
  <c r="AC148" i="24"/>
  <c r="Z148" i="24"/>
  <c r="W148" i="24"/>
  <c r="T148" i="24"/>
  <c r="Q148" i="24"/>
  <c r="N148" i="24"/>
  <c r="K148" i="24"/>
  <c r="H148" i="24"/>
  <c r="E148" i="24" s="1"/>
  <c r="D148" i="24"/>
  <c r="C148" i="24"/>
  <c r="AF147" i="24"/>
  <c r="AC147" i="24"/>
  <c r="Z147" i="24"/>
  <c r="W147" i="24"/>
  <c r="T147" i="24"/>
  <c r="Q147" i="24"/>
  <c r="N147" i="24"/>
  <c r="K147" i="24"/>
  <c r="H147" i="24"/>
  <c r="E147" i="24" s="1"/>
  <c r="D147" i="24"/>
  <c r="C147" i="24"/>
  <c r="AF146" i="24"/>
  <c r="AF150" i="24" s="1"/>
  <c r="AC146" i="24"/>
  <c r="AC150" i="24" s="1"/>
  <c r="Z146" i="24"/>
  <c r="Z150" i="24" s="1"/>
  <c r="W146" i="24"/>
  <c r="W150" i="24" s="1"/>
  <c r="T146" i="24"/>
  <c r="T150" i="24" s="1"/>
  <c r="Q146" i="24"/>
  <c r="Q150" i="24" s="1"/>
  <c r="N146" i="24"/>
  <c r="N150" i="24" s="1"/>
  <c r="K146" i="24"/>
  <c r="H146" i="24"/>
  <c r="H150" i="24" s="1"/>
  <c r="D146" i="24"/>
  <c r="D150" i="24" s="1"/>
  <c r="C146" i="24"/>
  <c r="C150" i="24" s="1"/>
  <c r="AE145" i="24"/>
  <c r="AD145" i="24"/>
  <c r="AB145" i="24"/>
  <c r="AA145" i="24"/>
  <c r="Y145" i="24"/>
  <c r="X145" i="24"/>
  <c r="V145" i="24"/>
  <c r="U145" i="24"/>
  <c r="S145" i="24"/>
  <c r="R145" i="24"/>
  <c r="P145" i="24"/>
  <c r="O145" i="24"/>
  <c r="M145" i="24"/>
  <c r="L145" i="24"/>
  <c r="J145" i="24"/>
  <c r="I145" i="24"/>
  <c r="G145" i="24"/>
  <c r="F145" i="24"/>
  <c r="AF144" i="24"/>
  <c r="AC144" i="24"/>
  <c r="Z144" i="24"/>
  <c r="W144" i="24"/>
  <c r="T144" i="24"/>
  <c r="Q144" i="24"/>
  <c r="N144" i="24"/>
  <c r="K144" i="24"/>
  <c r="H144" i="24"/>
  <c r="E144" i="24" s="1"/>
  <c r="D144" i="24"/>
  <c r="C144" i="24"/>
  <c r="AF143" i="24"/>
  <c r="AC143" i="24"/>
  <c r="Z143" i="24"/>
  <c r="W143" i="24"/>
  <c r="T143" i="24"/>
  <c r="Q143" i="24"/>
  <c r="N143" i="24"/>
  <c r="K143" i="24"/>
  <c r="H143" i="24"/>
  <c r="E143" i="24" s="1"/>
  <c r="D143" i="24"/>
  <c r="C143" i="24"/>
  <c r="AF142" i="24"/>
  <c r="AC142" i="24"/>
  <c r="Z142" i="24"/>
  <c r="W142" i="24"/>
  <c r="T142" i="24"/>
  <c r="Q142" i="24"/>
  <c r="N142" i="24"/>
  <c r="K142" i="24"/>
  <c r="H142" i="24"/>
  <c r="E142" i="24" s="1"/>
  <c r="D142" i="24"/>
  <c r="C142" i="24"/>
  <c r="AF141" i="24"/>
  <c r="AF145" i="24" s="1"/>
  <c r="AC141" i="24"/>
  <c r="AC145" i="24" s="1"/>
  <c r="Z141" i="24"/>
  <c r="Z145" i="24" s="1"/>
  <c r="W141" i="24"/>
  <c r="W145" i="24" s="1"/>
  <c r="T141" i="24"/>
  <c r="T145" i="24" s="1"/>
  <c r="Q141" i="24"/>
  <c r="Q145" i="24" s="1"/>
  <c r="N141" i="24"/>
  <c r="N145" i="24" s="1"/>
  <c r="K141" i="24"/>
  <c r="K145" i="24" s="1"/>
  <c r="H141" i="24"/>
  <c r="D141" i="24"/>
  <c r="D145" i="24" s="1"/>
  <c r="C141" i="24"/>
  <c r="C145" i="24" s="1"/>
  <c r="AE140" i="24"/>
  <c r="AD140" i="24"/>
  <c r="AB140" i="24"/>
  <c r="AA140" i="24"/>
  <c r="Y140" i="24"/>
  <c r="X140" i="24"/>
  <c r="V140" i="24"/>
  <c r="U140" i="24"/>
  <c r="S140" i="24"/>
  <c r="R140" i="24"/>
  <c r="P140" i="24"/>
  <c r="O140" i="24"/>
  <c r="M140" i="24"/>
  <c r="L140" i="24"/>
  <c r="J140" i="24"/>
  <c r="I140" i="24"/>
  <c r="G140" i="24"/>
  <c r="F140" i="24"/>
  <c r="AF139" i="24"/>
  <c r="AC139" i="24"/>
  <c r="Z139" i="24"/>
  <c r="W139" i="24"/>
  <c r="T139" i="24"/>
  <c r="Q139" i="24"/>
  <c r="N139" i="24"/>
  <c r="K139" i="24"/>
  <c r="H139" i="24"/>
  <c r="E139" i="24" s="1"/>
  <c r="D139" i="24"/>
  <c r="C139" i="24"/>
  <c r="AF138" i="24"/>
  <c r="AC138" i="24"/>
  <c r="Z138" i="24"/>
  <c r="W138" i="24"/>
  <c r="T138" i="24"/>
  <c r="Q138" i="24"/>
  <c r="N138" i="24"/>
  <c r="K138" i="24"/>
  <c r="H138" i="24"/>
  <c r="E138" i="24" s="1"/>
  <c r="D138" i="24"/>
  <c r="C138" i="24"/>
  <c r="AF137" i="24"/>
  <c r="AC137" i="24"/>
  <c r="Z137" i="24"/>
  <c r="W137" i="24"/>
  <c r="T137" i="24"/>
  <c r="Q137" i="24"/>
  <c r="N137" i="24"/>
  <c r="K137" i="24"/>
  <c r="H137" i="24"/>
  <c r="E137" i="24" s="1"/>
  <c r="D137" i="24"/>
  <c r="C137" i="24"/>
  <c r="AF136" i="24"/>
  <c r="AF140" i="24" s="1"/>
  <c r="AC136" i="24"/>
  <c r="AC140" i="24" s="1"/>
  <c r="Z136" i="24"/>
  <c r="W136" i="24"/>
  <c r="W140" i="24" s="1"/>
  <c r="T136" i="24"/>
  <c r="T140" i="24" s="1"/>
  <c r="Q136" i="24"/>
  <c r="Q140" i="24" s="1"/>
  <c r="N136" i="24"/>
  <c r="N140" i="24" s="1"/>
  <c r="K136" i="24"/>
  <c r="K140" i="24" s="1"/>
  <c r="H136" i="24"/>
  <c r="D136" i="24"/>
  <c r="D140" i="24" s="1"/>
  <c r="C136" i="24"/>
  <c r="C140" i="24" s="1"/>
  <c r="AE135" i="24"/>
  <c r="AD135" i="24"/>
  <c r="AB135" i="24"/>
  <c r="AA135" i="24"/>
  <c r="Y135" i="24"/>
  <c r="X135" i="24"/>
  <c r="V135" i="24"/>
  <c r="U135" i="24"/>
  <c r="S135" i="24"/>
  <c r="R135" i="24"/>
  <c r="P135" i="24"/>
  <c r="O135" i="24"/>
  <c r="M135" i="24"/>
  <c r="L135" i="24"/>
  <c r="J135" i="24"/>
  <c r="I135" i="24"/>
  <c r="G135" i="24"/>
  <c r="F135" i="24"/>
  <c r="AF134" i="24"/>
  <c r="AC134" i="24"/>
  <c r="Z134" i="24"/>
  <c r="W134" i="24"/>
  <c r="T134" i="24"/>
  <c r="Q134" i="24"/>
  <c r="N134" i="24"/>
  <c r="K134" i="24"/>
  <c r="H134" i="24"/>
  <c r="E134" i="24" s="1"/>
  <c r="D134" i="24"/>
  <c r="C134" i="24"/>
  <c r="AF133" i="24"/>
  <c r="AC133" i="24"/>
  <c r="Z133" i="24"/>
  <c r="W133" i="24"/>
  <c r="T133" i="24"/>
  <c r="Q133" i="24"/>
  <c r="N133" i="24"/>
  <c r="K133" i="24"/>
  <c r="H133" i="24"/>
  <c r="E133" i="24" s="1"/>
  <c r="D133" i="24"/>
  <c r="C133" i="24"/>
  <c r="AF132" i="24"/>
  <c r="AC132" i="24"/>
  <c r="Z132" i="24"/>
  <c r="W132" i="24"/>
  <c r="T132" i="24"/>
  <c r="Q132" i="24"/>
  <c r="N132" i="24"/>
  <c r="K132" i="24"/>
  <c r="H132" i="24"/>
  <c r="E132" i="24" s="1"/>
  <c r="D132" i="24"/>
  <c r="C132" i="24"/>
  <c r="AF131" i="24"/>
  <c r="AF135" i="24" s="1"/>
  <c r="AC131" i="24"/>
  <c r="AC135" i="24" s="1"/>
  <c r="Z131" i="24"/>
  <c r="W131" i="24"/>
  <c r="W135" i="24" s="1"/>
  <c r="T131" i="24"/>
  <c r="T135" i="24" s="1"/>
  <c r="Q131" i="24"/>
  <c r="Q135" i="24" s="1"/>
  <c r="N131" i="24"/>
  <c r="N135" i="24" s="1"/>
  <c r="K131" i="24"/>
  <c r="K135" i="24" s="1"/>
  <c r="H131" i="24"/>
  <c r="D131" i="24"/>
  <c r="D135" i="24" s="1"/>
  <c r="C131" i="24"/>
  <c r="C135" i="24" s="1"/>
  <c r="AE130" i="24"/>
  <c r="AD130" i="24"/>
  <c r="AB130" i="24"/>
  <c r="AA130" i="24"/>
  <c r="Y130" i="24"/>
  <c r="X130" i="24"/>
  <c r="V130" i="24"/>
  <c r="U130" i="24"/>
  <c r="S130" i="24"/>
  <c r="R130" i="24"/>
  <c r="P130" i="24"/>
  <c r="O130" i="24"/>
  <c r="M130" i="24"/>
  <c r="L130" i="24"/>
  <c r="J130" i="24"/>
  <c r="I130" i="24"/>
  <c r="G130" i="24"/>
  <c r="F130" i="24"/>
  <c r="AF129" i="24"/>
  <c r="AC129" i="24"/>
  <c r="Z129" i="24"/>
  <c r="W129" i="24"/>
  <c r="T129" i="24"/>
  <c r="Q129" i="24"/>
  <c r="N129" i="24"/>
  <c r="K129" i="24"/>
  <c r="H129" i="24"/>
  <c r="E129" i="24" s="1"/>
  <c r="D129" i="24"/>
  <c r="C129" i="24"/>
  <c r="AF128" i="24"/>
  <c r="AC128" i="24"/>
  <c r="Z128" i="24"/>
  <c r="W128" i="24"/>
  <c r="T128" i="24"/>
  <c r="Q128" i="24"/>
  <c r="N128" i="24"/>
  <c r="K128" i="24"/>
  <c r="H128" i="24"/>
  <c r="E128" i="24" s="1"/>
  <c r="D128" i="24"/>
  <c r="C128" i="24"/>
  <c r="AF127" i="24"/>
  <c r="AC127" i="24"/>
  <c r="Z127" i="24"/>
  <c r="W127" i="24"/>
  <c r="T127" i="24"/>
  <c r="Q127" i="24"/>
  <c r="N127" i="24"/>
  <c r="K127" i="24"/>
  <c r="H127" i="24"/>
  <c r="E127" i="24" s="1"/>
  <c r="D127" i="24"/>
  <c r="C127" i="24"/>
  <c r="AF126" i="24"/>
  <c r="AF130" i="24" s="1"/>
  <c r="AC126" i="24"/>
  <c r="AC130" i="24" s="1"/>
  <c r="Z126" i="24"/>
  <c r="W126" i="24"/>
  <c r="W130" i="24" s="1"/>
  <c r="T126" i="24"/>
  <c r="T130" i="24" s="1"/>
  <c r="Q126" i="24"/>
  <c r="Q130" i="24" s="1"/>
  <c r="N126" i="24"/>
  <c r="N130" i="24" s="1"/>
  <c r="K126" i="24"/>
  <c r="K130" i="24" s="1"/>
  <c r="H126" i="24"/>
  <c r="D126" i="24"/>
  <c r="D130" i="24" s="1"/>
  <c r="C126" i="24"/>
  <c r="C130" i="24" s="1"/>
  <c r="AE125" i="24"/>
  <c r="AD125" i="24"/>
  <c r="AB125" i="24"/>
  <c r="AA125" i="24"/>
  <c r="Y125" i="24"/>
  <c r="X125" i="24"/>
  <c r="V125" i="24"/>
  <c r="U125" i="24"/>
  <c r="S125" i="24"/>
  <c r="R125" i="24"/>
  <c r="P125" i="24"/>
  <c r="O125" i="24"/>
  <c r="M125" i="24"/>
  <c r="L125" i="24"/>
  <c r="J125" i="24"/>
  <c r="I125" i="24"/>
  <c r="G125" i="24"/>
  <c r="F125" i="24"/>
  <c r="AF124" i="24"/>
  <c r="AC124" i="24"/>
  <c r="Z124" i="24"/>
  <c r="W124" i="24"/>
  <c r="T124" i="24"/>
  <c r="Q124" i="24"/>
  <c r="N124" i="24"/>
  <c r="K124" i="24"/>
  <c r="H124" i="24"/>
  <c r="E124" i="24" s="1"/>
  <c r="D124" i="24"/>
  <c r="C124" i="24"/>
  <c r="AF123" i="24"/>
  <c r="AC123" i="24"/>
  <c r="Z123" i="24"/>
  <c r="W123" i="24"/>
  <c r="T123" i="24"/>
  <c r="Q123" i="24"/>
  <c r="N123" i="24"/>
  <c r="K123" i="24"/>
  <c r="H123" i="24"/>
  <c r="E123" i="24" s="1"/>
  <c r="D123" i="24"/>
  <c r="C123" i="24"/>
  <c r="AF122" i="24"/>
  <c r="AC122" i="24"/>
  <c r="Z122" i="24"/>
  <c r="W122" i="24"/>
  <c r="T122" i="24"/>
  <c r="Q122" i="24"/>
  <c r="N122" i="24"/>
  <c r="K122" i="24"/>
  <c r="H122" i="24"/>
  <c r="E122" i="24" s="1"/>
  <c r="D122" i="24"/>
  <c r="C122" i="24"/>
  <c r="AF121" i="24"/>
  <c r="AF125" i="24" s="1"/>
  <c r="AC121" i="24"/>
  <c r="AC125" i="24" s="1"/>
  <c r="Z121" i="24"/>
  <c r="W121" i="24"/>
  <c r="W125" i="24" s="1"/>
  <c r="T121" i="24"/>
  <c r="T125" i="24" s="1"/>
  <c r="Q121" i="24"/>
  <c r="Q125" i="24" s="1"/>
  <c r="N121" i="24"/>
  <c r="N125" i="24" s="1"/>
  <c r="K121" i="24"/>
  <c r="K125" i="24" s="1"/>
  <c r="H121" i="24"/>
  <c r="D121" i="24"/>
  <c r="D125" i="24" s="1"/>
  <c r="C121" i="24"/>
  <c r="C125" i="24" s="1"/>
  <c r="AE120" i="24"/>
  <c r="AD120" i="24"/>
  <c r="AB120" i="24"/>
  <c r="AA120" i="24"/>
  <c r="Y120" i="24"/>
  <c r="X120" i="24"/>
  <c r="V120" i="24"/>
  <c r="U120" i="24"/>
  <c r="S120" i="24"/>
  <c r="R120" i="24"/>
  <c r="P120" i="24"/>
  <c r="O120" i="24"/>
  <c r="M120" i="24"/>
  <c r="L120" i="24"/>
  <c r="J120" i="24"/>
  <c r="I120" i="24"/>
  <c r="G120" i="24"/>
  <c r="F120" i="24"/>
  <c r="AF119" i="24"/>
  <c r="AC119" i="24"/>
  <c r="Z119" i="24"/>
  <c r="W119" i="24"/>
  <c r="T119" i="24"/>
  <c r="Q119" i="24"/>
  <c r="N119" i="24"/>
  <c r="K119" i="24"/>
  <c r="H119" i="24"/>
  <c r="E119" i="24" s="1"/>
  <c r="D119" i="24"/>
  <c r="C119" i="24"/>
  <c r="AF118" i="24"/>
  <c r="AC118" i="24"/>
  <c r="Z118" i="24"/>
  <c r="W118" i="24"/>
  <c r="T118" i="24"/>
  <c r="Q118" i="24"/>
  <c r="N118" i="24"/>
  <c r="K118" i="24"/>
  <c r="H118" i="24"/>
  <c r="E118" i="24" s="1"/>
  <c r="D118" i="24"/>
  <c r="C118" i="24"/>
  <c r="AF117" i="24"/>
  <c r="AC117" i="24"/>
  <c r="Z117" i="24"/>
  <c r="W117" i="24"/>
  <c r="T117" i="24"/>
  <c r="Q117" i="24"/>
  <c r="N117" i="24"/>
  <c r="K117" i="24"/>
  <c r="H117" i="24"/>
  <c r="E117" i="24" s="1"/>
  <c r="D117" i="24"/>
  <c r="C117" i="24"/>
  <c r="AF116" i="24"/>
  <c r="AF120" i="24" s="1"/>
  <c r="AC116" i="24"/>
  <c r="AC120" i="24" s="1"/>
  <c r="Z116" i="24"/>
  <c r="W116" i="24"/>
  <c r="W120" i="24" s="1"/>
  <c r="T116" i="24"/>
  <c r="T120" i="24" s="1"/>
  <c r="Q116" i="24"/>
  <c r="Q120" i="24" s="1"/>
  <c r="N116" i="24"/>
  <c r="N120" i="24" s="1"/>
  <c r="K116" i="24"/>
  <c r="K120" i="24" s="1"/>
  <c r="H116" i="24"/>
  <c r="D116" i="24"/>
  <c r="D120" i="24" s="1"/>
  <c r="C116" i="24"/>
  <c r="C120" i="24" s="1"/>
  <c r="AE115" i="24"/>
  <c r="AD115" i="24"/>
  <c r="AB115" i="24"/>
  <c r="AA115" i="24"/>
  <c r="Y115" i="24"/>
  <c r="X115" i="24"/>
  <c r="V115" i="24"/>
  <c r="U115" i="24"/>
  <c r="S115" i="24"/>
  <c r="R115" i="24"/>
  <c r="P115" i="24"/>
  <c r="O115" i="24"/>
  <c r="M115" i="24"/>
  <c r="L115" i="24"/>
  <c r="J115" i="24"/>
  <c r="I115" i="24"/>
  <c r="G115" i="24"/>
  <c r="F115" i="24"/>
  <c r="AF114" i="24"/>
  <c r="AC114" i="24"/>
  <c r="Z114" i="24"/>
  <c r="W114" i="24"/>
  <c r="T114" i="24"/>
  <c r="Q114" i="24"/>
  <c r="N114" i="24"/>
  <c r="K114" i="24"/>
  <c r="H114" i="24"/>
  <c r="D114" i="24"/>
  <c r="C114" i="24"/>
  <c r="AF113" i="24"/>
  <c r="AC113" i="24"/>
  <c r="Z113" i="24"/>
  <c r="W113" i="24"/>
  <c r="T113" i="24"/>
  <c r="Q113" i="24"/>
  <c r="N113" i="24"/>
  <c r="K113" i="24"/>
  <c r="H113" i="24"/>
  <c r="D113" i="24"/>
  <c r="C113" i="24"/>
  <c r="AF112" i="24"/>
  <c r="AC112" i="24"/>
  <c r="Z112" i="24"/>
  <c r="W112" i="24"/>
  <c r="T112" i="24"/>
  <c r="Q112" i="24"/>
  <c r="N112" i="24"/>
  <c r="K112" i="24"/>
  <c r="H112" i="24"/>
  <c r="D112" i="24"/>
  <c r="C112" i="24"/>
  <c r="AF111" i="24"/>
  <c r="AF115" i="24" s="1"/>
  <c r="AC111" i="24"/>
  <c r="AC115" i="24" s="1"/>
  <c r="Z111" i="24"/>
  <c r="W111" i="24"/>
  <c r="W115" i="24" s="1"/>
  <c r="T111" i="24"/>
  <c r="Q111" i="24"/>
  <c r="Q115" i="24" s="1"/>
  <c r="N111" i="24"/>
  <c r="N115" i="24" s="1"/>
  <c r="K111" i="24"/>
  <c r="K115" i="24" s="1"/>
  <c r="H111" i="24"/>
  <c r="D111" i="24"/>
  <c r="C111" i="24"/>
  <c r="C115" i="24" s="1"/>
  <c r="AE110" i="24"/>
  <c r="AD110" i="24"/>
  <c r="AB110" i="24"/>
  <c r="AA110" i="24"/>
  <c r="Y110" i="24"/>
  <c r="X110" i="24"/>
  <c r="V110" i="24"/>
  <c r="U110" i="24"/>
  <c r="S110" i="24"/>
  <c r="R110" i="24"/>
  <c r="P110" i="24"/>
  <c r="O110" i="24"/>
  <c r="M110" i="24"/>
  <c r="L110" i="24"/>
  <c r="K110" i="24"/>
  <c r="J110" i="24"/>
  <c r="I110" i="24"/>
  <c r="G110" i="24"/>
  <c r="F110" i="24"/>
  <c r="AF109" i="24"/>
  <c r="AC109" i="24"/>
  <c r="Z109" i="24"/>
  <c r="W109" i="24"/>
  <c r="T109" i="24"/>
  <c r="Q109" i="24"/>
  <c r="N109" i="24"/>
  <c r="K109" i="24"/>
  <c r="H109" i="24"/>
  <c r="D109" i="24"/>
  <c r="D110" i="24" s="1"/>
  <c r="C109" i="24"/>
  <c r="AF108" i="24"/>
  <c r="AC108" i="24"/>
  <c r="Z108" i="24"/>
  <c r="W108" i="24"/>
  <c r="T108" i="24"/>
  <c r="Q108" i="24"/>
  <c r="N108" i="24"/>
  <c r="K108" i="24"/>
  <c r="H108" i="24"/>
  <c r="D108" i="24"/>
  <c r="C108" i="24"/>
  <c r="C110" i="24" s="1"/>
  <c r="AF107" i="24"/>
  <c r="AC107" i="24"/>
  <c r="Z107" i="24"/>
  <c r="W107" i="24"/>
  <c r="T107" i="24"/>
  <c r="Q107" i="24"/>
  <c r="N107" i="24"/>
  <c r="K107" i="24"/>
  <c r="H107" i="24"/>
  <c r="D107" i="24"/>
  <c r="C107" i="24"/>
  <c r="AF106" i="24"/>
  <c r="AF110" i="24" s="1"/>
  <c r="AC106" i="24"/>
  <c r="AC110" i="24" s="1"/>
  <c r="Z106" i="24"/>
  <c r="Z110" i="24" s="1"/>
  <c r="W106" i="24"/>
  <c r="W110" i="24" s="1"/>
  <c r="T106" i="24"/>
  <c r="Q106" i="24"/>
  <c r="N106" i="24"/>
  <c r="N110" i="24" s="1"/>
  <c r="K106" i="24"/>
  <c r="H106" i="24"/>
  <c r="H110" i="24" s="1"/>
  <c r="D106" i="24"/>
  <c r="C106" i="24"/>
  <c r="AE105" i="24"/>
  <c r="AD105" i="24"/>
  <c r="AC105" i="24"/>
  <c r="AB105" i="24"/>
  <c r="AA105" i="24"/>
  <c r="Y105" i="24"/>
  <c r="X105" i="24"/>
  <c r="V105" i="24"/>
  <c r="U105" i="24"/>
  <c r="S105" i="24"/>
  <c r="R105" i="24"/>
  <c r="Q105" i="24"/>
  <c r="P105" i="24"/>
  <c r="O105" i="24"/>
  <c r="M105" i="24"/>
  <c r="L105" i="24"/>
  <c r="K105" i="24"/>
  <c r="J105" i="24"/>
  <c r="I105" i="24"/>
  <c r="H105" i="24"/>
  <c r="G105" i="24"/>
  <c r="F105" i="24"/>
  <c r="AF104" i="24"/>
  <c r="AC104" i="24"/>
  <c r="Z104" i="24"/>
  <c r="W104" i="24"/>
  <c r="T104" i="24"/>
  <c r="Q104" i="24"/>
  <c r="N104" i="24"/>
  <c r="E104" i="24" s="1"/>
  <c r="K104" i="24"/>
  <c r="H104" i="24"/>
  <c r="D104" i="24"/>
  <c r="C104" i="24"/>
  <c r="AF103" i="24"/>
  <c r="AC103" i="24"/>
  <c r="Z103" i="24"/>
  <c r="W103" i="24"/>
  <c r="T103" i="24"/>
  <c r="Q103" i="24"/>
  <c r="N103" i="24"/>
  <c r="E103" i="24" s="1"/>
  <c r="K103" i="24"/>
  <c r="H103" i="24"/>
  <c r="D103" i="24"/>
  <c r="C103" i="24"/>
  <c r="AF102" i="24"/>
  <c r="AC102" i="24"/>
  <c r="Z102" i="24"/>
  <c r="W102" i="24"/>
  <c r="T102" i="24"/>
  <c r="Q102" i="24"/>
  <c r="N102" i="24"/>
  <c r="E102" i="24" s="1"/>
  <c r="K102" i="24"/>
  <c r="H102" i="24"/>
  <c r="D102" i="24"/>
  <c r="C102" i="24"/>
  <c r="AF101" i="24"/>
  <c r="AF105" i="24" s="1"/>
  <c r="AC101" i="24"/>
  <c r="Z101" i="24"/>
  <c r="Z105" i="24" s="1"/>
  <c r="W101" i="24"/>
  <c r="W105" i="24" s="1"/>
  <c r="T101" i="24"/>
  <c r="T105" i="24" s="1"/>
  <c r="Q101" i="24"/>
  <c r="N101" i="24"/>
  <c r="N105" i="24" s="1"/>
  <c r="K101" i="24"/>
  <c r="H101" i="24"/>
  <c r="D101" i="24"/>
  <c r="D105" i="24" s="1"/>
  <c r="C101" i="24"/>
  <c r="C105" i="24" s="1"/>
  <c r="AE100" i="24"/>
  <c r="AD100" i="24"/>
  <c r="AC100" i="24"/>
  <c r="AB100" i="24"/>
  <c r="AA100" i="24"/>
  <c r="Z100" i="24"/>
  <c r="Y100" i="24"/>
  <c r="X100" i="24"/>
  <c r="V100" i="24"/>
  <c r="U100" i="24"/>
  <c r="S100" i="24"/>
  <c r="R100" i="24"/>
  <c r="P100" i="24"/>
  <c r="O100" i="24"/>
  <c r="M100" i="24"/>
  <c r="L100" i="24"/>
  <c r="K100" i="24"/>
  <c r="J100" i="24"/>
  <c r="I100" i="24"/>
  <c r="H100" i="24"/>
  <c r="G100" i="24"/>
  <c r="F100" i="24"/>
  <c r="AF99" i="24"/>
  <c r="AC99" i="24"/>
  <c r="Z99" i="24"/>
  <c r="W99" i="24"/>
  <c r="T99" i="24"/>
  <c r="Q99" i="24"/>
  <c r="N99" i="24"/>
  <c r="E99" i="24" s="1"/>
  <c r="K99" i="24"/>
  <c r="H99" i="24"/>
  <c r="D99" i="24"/>
  <c r="C99" i="24"/>
  <c r="AF98" i="24"/>
  <c r="AC98" i="24"/>
  <c r="Z98" i="24"/>
  <c r="W98" i="24"/>
  <c r="T98" i="24"/>
  <c r="Q98" i="24"/>
  <c r="N98" i="24"/>
  <c r="E98" i="24" s="1"/>
  <c r="K98" i="24"/>
  <c r="H98" i="24"/>
  <c r="D98" i="24"/>
  <c r="C98" i="24"/>
  <c r="AF97" i="24"/>
  <c r="AC97" i="24"/>
  <c r="Z97" i="24"/>
  <c r="W97" i="24"/>
  <c r="T97" i="24"/>
  <c r="Q97" i="24"/>
  <c r="N97" i="24"/>
  <c r="E97" i="24" s="1"/>
  <c r="K97" i="24"/>
  <c r="H97" i="24"/>
  <c r="D97" i="24"/>
  <c r="C97" i="24"/>
  <c r="AF96" i="24"/>
  <c r="AF100" i="24" s="1"/>
  <c r="AC96" i="24"/>
  <c r="Z96" i="24"/>
  <c r="W96" i="24"/>
  <c r="W100" i="24" s="1"/>
  <c r="T96" i="24"/>
  <c r="T100" i="24" s="1"/>
  <c r="Q96" i="24"/>
  <c r="Q100" i="24" s="1"/>
  <c r="N96" i="24"/>
  <c r="N100" i="24" s="1"/>
  <c r="K96" i="24"/>
  <c r="H96" i="24"/>
  <c r="D96" i="24"/>
  <c r="D100" i="24" s="1"/>
  <c r="C96" i="24"/>
  <c r="C100" i="24" s="1"/>
  <c r="AE95" i="24"/>
  <c r="AD95" i="24"/>
  <c r="AC95" i="24"/>
  <c r="AB95" i="24"/>
  <c r="AA95" i="24"/>
  <c r="Z95" i="24"/>
  <c r="Y95" i="24"/>
  <c r="X95" i="24"/>
  <c r="V95" i="24"/>
  <c r="U95" i="24"/>
  <c r="S95" i="24"/>
  <c r="R95" i="24"/>
  <c r="P95" i="24"/>
  <c r="O95" i="24"/>
  <c r="M95" i="24"/>
  <c r="L95" i="24"/>
  <c r="K95" i="24"/>
  <c r="J95" i="24"/>
  <c r="I95" i="24"/>
  <c r="H95" i="24"/>
  <c r="G95" i="24"/>
  <c r="F95" i="24"/>
  <c r="AF94" i="24"/>
  <c r="AC94" i="24"/>
  <c r="Z94" i="24"/>
  <c r="W94" i="24"/>
  <c r="T94" i="24"/>
  <c r="Q94" i="24"/>
  <c r="N94" i="24"/>
  <c r="E94" i="24" s="1"/>
  <c r="K94" i="24"/>
  <c r="H94" i="24"/>
  <c r="D94" i="24"/>
  <c r="C94" i="24"/>
  <c r="AF93" i="24"/>
  <c r="AC93" i="24"/>
  <c r="Z93" i="24"/>
  <c r="W93" i="24"/>
  <c r="T93" i="24"/>
  <c r="Q93" i="24"/>
  <c r="N93" i="24"/>
  <c r="E93" i="24" s="1"/>
  <c r="K93" i="24"/>
  <c r="H93" i="24"/>
  <c r="D93" i="24"/>
  <c r="C93" i="24"/>
  <c r="AF92" i="24"/>
  <c r="AC92" i="24"/>
  <c r="Z92" i="24"/>
  <c r="W92" i="24"/>
  <c r="T92" i="24"/>
  <c r="Q92" i="24"/>
  <c r="N92" i="24"/>
  <c r="E92" i="24" s="1"/>
  <c r="K92" i="24"/>
  <c r="H92" i="24"/>
  <c r="D92" i="24"/>
  <c r="C92" i="24"/>
  <c r="AF91" i="24"/>
  <c r="AF95" i="24" s="1"/>
  <c r="AC91" i="24"/>
  <c r="Z91" i="24"/>
  <c r="W91" i="24"/>
  <c r="W95" i="24" s="1"/>
  <c r="T91" i="24"/>
  <c r="T95" i="24" s="1"/>
  <c r="Q91" i="24"/>
  <c r="Q95" i="24" s="1"/>
  <c r="N91" i="24"/>
  <c r="N95" i="24" s="1"/>
  <c r="K91" i="24"/>
  <c r="H91" i="24"/>
  <c r="D91" i="24"/>
  <c r="D95" i="24" s="1"/>
  <c r="C91" i="24"/>
  <c r="C95" i="24" s="1"/>
  <c r="AE90" i="24"/>
  <c r="AD90" i="24"/>
  <c r="AC90" i="24"/>
  <c r="AB90" i="24"/>
  <c r="AA90" i="24"/>
  <c r="Z90" i="24"/>
  <c r="Y90" i="24"/>
  <c r="X90" i="24"/>
  <c r="V90" i="24"/>
  <c r="U90" i="24"/>
  <c r="S90" i="24"/>
  <c r="R90" i="24"/>
  <c r="P90" i="24"/>
  <c r="O90" i="24"/>
  <c r="M90" i="24"/>
  <c r="L90" i="24"/>
  <c r="K90" i="24"/>
  <c r="J90" i="24"/>
  <c r="I90" i="24"/>
  <c r="H90" i="24"/>
  <c r="G90" i="24"/>
  <c r="F90" i="24"/>
  <c r="AF89" i="24"/>
  <c r="AC89" i="24"/>
  <c r="Z89" i="24"/>
  <c r="W89" i="24"/>
  <c r="T89" i="24"/>
  <c r="Q89" i="24"/>
  <c r="N89" i="24"/>
  <c r="E89" i="24" s="1"/>
  <c r="K89" i="24"/>
  <c r="H89" i="24"/>
  <c r="D89" i="24"/>
  <c r="C89" i="24"/>
  <c r="AF88" i="24"/>
  <c r="AC88" i="24"/>
  <c r="Z88" i="24"/>
  <c r="W88" i="24"/>
  <c r="T88" i="24"/>
  <c r="Q88" i="24"/>
  <c r="N88" i="24"/>
  <c r="E88" i="24" s="1"/>
  <c r="K88" i="24"/>
  <c r="H88" i="24"/>
  <c r="D88" i="24"/>
  <c r="C88" i="24"/>
  <c r="AF87" i="24"/>
  <c r="AC87" i="24"/>
  <c r="Z87" i="24"/>
  <c r="W87" i="24"/>
  <c r="T87" i="24"/>
  <c r="Q87" i="24"/>
  <c r="N87" i="24"/>
  <c r="E87" i="24" s="1"/>
  <c r="K87" i="24"/>
  <c r="H87" i="24"/>
  <c r="D87" i="24"/>
  <c r="C87" i="24"/>
  <c r="AF86" i="24"/>
  <c r="AF90" i="24" s="1"/>
  <c r="AC86" i="24"/>
  <c r="Z86" i="24"/>
  <c r="W86" i="24"/>
  <c r="W90" i="24" s="1"/>
  <c r="T86" i="24"/>
  <c r="T90" i="24" s="1"/>
  <c r="Q86" i="24"/>
  <c r="Q90" i="24" s="1"/>
  <c r="N86" i="24"/>
  <c r="N90" i="24" s="1"/>
  <c r="K86" i="24"/>
  <c r="H86" i="24"/>
  <c r="D86" i="24"/>
  <c r="D90" i="24" s="1"/>
  <c r="C86" i="24"/>
  <c r="C90" i="24" s="1"/>
  <c r="AE85" i="24"/>
  <c r="AD85" i="24"/>
  <c r="AC85" i="24"/>
  <c r="AB85" i="24"/>
  <c r="AA85" i="24"/>
  <c r="Z85" i="24"/>
  <c r="Y85" i="24"/>
  <c r="X85" i="24"/>
  <c r="V85" i="24"/>
  <c r="U85" i="24"/>
  <c r="S85" i="24"/>
  <c r="R85" i="24"/>
  <c r="P85" i="24"/>
  <c r="O85" i="24"/>
  <c r="M85" i="24"/>
  <c r="L85" i="24"/>
  <c r="K85" i="24"/>
  <c r="J85" i="24"/>
  <c r="I85" i="24"/>
  <c r="H85" i="24"/>
  <c r="G85" i="24"/>
  <c r="F85" i="24"/>
  <c r="AF84" i="24"/>
  <c r="AC84" i="24"/>
  <c r="Z84" i="24"/>
  <c r="W84" i="24"/>
  <c r="T84" i="24"/>
  <c r="Q84" i="24"/>
  <c r="N84" i="24"/>
  <c r="E84" i="24" s="1"/>
  <c r="K84" i="24"/>
  <c r="H84" i="24"/>
  <c r="D84" i="24"/>
  <c r="C84" i="24"/>
  <c r="AF83" i="24"/>
  <c r="AC83" i="24"/>
  <c r="Z83" i="24"/>
  <c r="W83" i="24"/>
  <c r="T83" i="24"/>
  <c r="Q83" i="24"/>
  <c r="N83" i="24"/>
  <c r="E83" i="24" s="1"/>
  <c r="K83" i="24"/>
  <c r="H83" i="24"/>
  <c r="D83" i="24"/>
  <c r="C83" i="24"/>
  <c r="AF82" i="24"/>
  <c r="AC82" i="24"/>
  <c r="Z82" i="24"/>
  <c r="W82" i="24"/>
  <c r="T82" i="24"/>
  <c r="Q82" i="24"/>
  <c r="N82" i="24"/>
  <c r="E82" i="24" s="1"/>
  <c r="K82" i="24"/>
  <c r="H82" i="24"/>
  <c r="D82" i="24"/>
  <c r="C82" i="24"/>
  <c r="AF81" i="24"/>
  <c r="AF85" i="24" s="1"/>
  <c r="AC81" i="24"/>
  <c r="Z81" i="24"/>
  <c r="W81" i="24"/>
  <c r="W85" i="24" s="1"/>
  <c r="T81" i="24"/>
  <c r="T85" i="24" s="1"/>
  <c r="Q81" i="24"/>
  <c r="Q85" i="24" s="1"/>
  <c r="N81" i="24"/>
  <c r="N85" i="24" s="1"/>
  <c r="K81" i="24"/>
  <c r="H81" i="24"/>
  <c r="D81" i="24"/>
  <c r="D85" i="24" s="1"/>
  <c r="C81" i="24"/>
  <c r="C85" i="24" s="1"/>
  <c r="AE80" i="24"/>
  <c r="AD80" i="24"/>
  <c r="AC80" i="24"/>
  <c r="AB80" i="24"/>
  <c r="AA80" i="24"/>
  <c r="Z80" i="24"/>
  <c r="Y80" i="24"/>
  <c r="X80" i="24"/>
  <c r="V80" i="24"/>
  <c r="U80" i="24"/>
  <c r="S80" i="24"/>
  <c r="R80" i="24"/>
  <c r="P80" i="24"/>
  <c r="O80" i="24"/>
  <c r="M80" i="24"/>
  <c r="L80" i="24"/>
  <c r="K80" i="24"/>
  <c r="J80" i="24"/>
  <c r="I80" i="24"/>
  <c r="H80" i="24"/>
  <c r="G80" i="24"/>
  <c r="F80" i="24"/>
  <c r="AF79" i="24"/>
  <c r="AC79" i="24"/>
  <c r="Z79" i="24"/>
  <c r="W79" i="24"/>
  <c r="T79" i="24"/>
  <c r="Q79" i="24"/>
  <c r="N79" i="24"/>
  <c r="E79" i="24" s="1"/>
  <c r="K79" i="24"/>
  <c r="H79" i="24"/>
  <c r="D79" i="24"/>
  <c r="C79" i="24"/>
  <c r="AF78" i="24"/>
  <c r="AC78" i="24"/>
  <c r="Z78" i="24"/>
  <c r="W78" i="24"/>
  <c r="T78" i="24"/>
  <c r="Q78" i="24"/>
  <c r="N78" i="24"/>
  <c r="E78" i="24" s="1"/>
  <c r="K78" i="24"/>
  <c r="H78" i="24"/>
  <c r="D78" i="24"/>
  <c r="C78" i="24"/>
  <c r="AF77" i="24"/>
  <c r="AC77" i="24"/>
  <c r="Z77" i="24"/>
  <c r="W77" i="24"/>
  <c r="T77" i="24"/>
  <c r="Q77" i="24"/>
  <c r="N77" i="24"/>
  <c r="E77" i="24" s="1"/>
  <c r="K77" i="24"/>
  <c r="H77" i="24"/>
  <c r="D77" i="24"/>
  <c r="C77" i="24"/>
  <c r="AF76" i="24"/>
  <c r="AF80" i="24" s="1"/>
  <c r="AC76" i="24"/>
  <c r="Z76" i="24"/>
  <c r="W76" i="24"/>
  <c r="W80" i="24" s="1"/>
  <c r="T76" i="24"/>
  <c r="T80" i="24" s="1"/>
  <c r="Q76" i="24"/>
  <c r="Q80" i="24" s="1"/>
  <c r="N76" i="24"/>
  <c r="N80" i="24" s="1"/>
  <c r="K76" i="24"/>
  <c r="H76" i="24"/>
  <c r="D76" i="24"/>
  <c r="D80" i="24" s="1"/>
  <c r="C76" i="24"/>
  <c r="C80" i="24" s="1"/>
  <c r="AE75" i="24"/>
  <c r="AD75" i="24"/>
  <c r="AC75" i="24"/>
  <c r="AB75" i="24"/>
  <c r="AA75" i="24"/>
  <c r="Z75" i="24"/>
  <c r="Y75" i="24"/>
  <c r="X75" i="24"/>
  <c r="V75" i="24"/>
  <c r="U75" i="24"/>
  <c r="S75" i="24"/>
  <c r="R75" i="24"/>
  <c r="P75" i="24"/>
  <c r="O75" i="24"/>
  <c r="M75" i="24"/>
  <c r="L75" i="24"/>
  <c r="K75" i="24"/>
  <c r="J75" i="24"/>
  <c r="I75" i="24"/>
  <c r="H75" i="24"/>
  <c r="G75" i="24"/>
  <c r="F75" i="24"/>
  <c r="AF74" i="24"/>
  <c r="AC74" i="24"/>
  <c r="Z74" i="24"/>
  <c r="W74" i="24"/>
  <c r="T74" i="24"/>
  <c r="Q74" i="24"/>
  <c r="N74" i="24"/>
  <c r="E74" i="24" s="1"/>
  <c r="K74" i="24"/>
  <c r="H74" i="24"/>
  <c r="D74" i="24"/>
  <c r="C74" i="24"/>
  <c r="AF73" i="24"/>
  <c r="AC73" i="24"/>
  <c r="Z73" i="24"/>
  <c r="W73" i="24"/>
  <c r="T73" i="24"/>
  <c r="Q73" i="24"/>
  <c r="N73" i="24"/>
  <c r="E73" i="24" s="1"/>
  <c r="K73" i="24"/>
  <c r="H73" i="24"/>
  <c r="D73" i="24"/>
  <c r="C73" i="24"/>
  <c r="AF72" i="24"/>
  <c r="AC72" i="24"/>
  <c r="Z72" i="24"/>
  <c r="W72" i="24"/>
  <c r="T72" i="24"/>
  <c r="Q72" i="24"/>
  <c r="N72" i="24"/>
  <c r="E72" i="24" s="1"/>
  <c r="K72" i="24"/>
  <c r="H72" i="24"/>
  <c r="D72" i="24"/>
  <c r="C72" i="24"/>
  <c r="AF71" i="24"/>
  <c r="AF75" i="24" s="1"/>
  <c r="AC71" i="24"/>
  <c r="Z71" i="24"/>
  <c r="W71" i="24"/>
  <c r="W75" i="24" s="1"/>
  <c r="T71" i="24"/>
  <c r="T75" i="24" s="1"/>
  <c r="Q71" i="24"/>
  <c r="Q75" i="24" s="1"/>
  <c r="N71" i="24"/>
  <c r="N75" i="24" s="1"/>
  <c r="K71" i="24"/>
  <c r="H71" i="24"/>
  <c r="D71" i="24"/>
  <c r="D75" i="24" s="1"/>
  <c r="C71" i="24"/>
  <c r="C75" i="24" s="1"/>
  <c r="AE70" i="24"/>
  <c r="AD70" i="24"/>
  <c r="AC70" i="24"/>
  <c r="AB70" i="24"/>
  <c r="AA70" i="24"/>
  <c r="Z70" i="24"/>
  <c r="Y70" i="24"/>
  <c r="X70" i="24"/>
  <c r="V70" i="24"/>
  <c r="U70" i="24"/>
  <c r="S70" i="24"/>
  <c r="R70" i="24"/>
  <c r="P70" i="24"/>
  <c r="O70" i="24"/>
  <c r="M70" i="24"/>
  <c r="L70" i="24"/>
  <c r="K70" i="24"/>
  <c r="J70" i="24"/>
  <c r="I70" i="24"/>
  <c r="H70" i="24"/>
  <c r="G70" i="24"/>
  <c r="F70" i="24"/>
  <c r="AF69" i="24"/>
  <c r="AC69" i="24"/>
  <c r="Z69" i="24"/>
  <c r="W69" i="24"/>
  <c r="T69" i="24"/>
  <c r="Q69" i="24"/>
  <c r="N69" i="24"/>
  <c r="E69" i="24" s="1"/>
  <c r="K69" i="24"/>
  <c r="H69" i="24"/>
  <c r="D69" i="24"/>
  <c r="C69" i="24"/>
  <c r="AF68" i="24"/>
  <c r="AC68" i="24"/>
  <c r="Z68" i="24"/>
  <c r="W68" i="24"/>
  <c r="T68" i="24"/>
  <c r="Q68" i="24"/>
  <c r="N68" i="24"/>
  <c r="E68" i="24" s="1"/>
  <c r="K68" i="24"/>
  <c r="H68" i="24"/>
  <c r="D68" i="24"/>
  <c r="C68" i="24"/>
  <c r="AF67" i="24"/>
  <c r="AC67" i="24"/>
  <c r="Z67" i="24"/>
  <c r="W67" i="24"/>
  <c r="T67" i="24"/>
  <c r="Q67" i="24"/>
  <c r="N67" i="24"/>
  <c r="E67" i="24" s="1"/>
  <c r="K67" i="24"/>
  <c r="H67" i="24"/>
  <c r="D67" i="24"/>
  <c r="C67" i="24"/>
  <c r="AF66" i="24"/>
  <c r="AF70" i="24" s="1"/>
  <c r="AC66" i="24"/>
  <c r="Z66" i="24"/>
  <c r="W66" i="24"/>
  <c r="W70" i="24" s="1"/>
  <c r="T66" i="24"/>
  <c r="T70" i="24" s="1"/>
  <c r="Q66" i="24"/>
  <c r="Q70" i="24" s="1"/>
  <c r="N66" i="24"/>
  <c r="N70" i="24" s="1"/>
  <c r="K66" i="24"/>
  <c r="H66" i="24"/>
  <c r="D66" i="24"/>
  <c r="D70" i="24" s="1"/>
  <c r="C66" i="24"/>
  <c r="C70" i="24" s="1"/>
  <c r="AE65" i="24"/>
  <c r="AD65" i="24"/>
  <c r="AC65" i="24"/>
  <c r="AB65" i="24"/>
  <c r="AA65" i="24"/>
  <c r="Z65" i="24"/>
  <c r="Y65" i="24"/>
  <c r="X65" i="24"/>
  <c r="V65" i="24"/>
  <c r="U65" i="24"/>
  <c r="S65" i="24"/>
  <c r="R65" i="24"/>
  <c r="P65" i="24"/>
  <c r="O65" i="24"/>
  <c r="M65" i="24"/>
  <c r="L65" i="24"/>
  <c r="K65" i="24"/>
  <c r="J65" i="24"/>
  <c r="I65" i="24"/>
  <c r="H65" i="24"/>
  <c r="G65" i="24"/>
  <c r="F65" i="24"/>
  <c r="AF64" i="24"/>
  <c r="AC64" i="24"/>
  <c r="Z64" i="24"/>
  <c r="W64" i="24"/>
  <c r="T64" i="24"/>
  <c r="Q64" i="24"/>
  <c r="N64" i="24"/>
  <c r="E64" i="24" s="1"/>
  <c r="K64" i="24"/>
  <c r="H64" i="24"/>
  <c r="D64" i="24"/>
  <c r="C64" i="24"/>
  <c r="AF63" i="24"/>
  <c r="AC63" i="24"/>
  <c r="Z63" i="24"/>
  <c r="W63" i="24"/>
  <c r="T63" i="24"/>
  <c r="Q63" i="24"/>
  <c r="N63" i="24"/>
  <c r="E63" i="24" s="1"/>
  <c r="K63" i="24"/>
  <c r="H63" i="24"/>
  <c r="D63" i="24"/>
  <c r="C63" i="24"/>
  <c r="AF62" i="24"/>
  <c r="AC62" i="24"/>
  <c r="Z62" i="24"/>
  <c r="W62" i="24"/>
  <c r="T62" i="24"/>
  <c r="Q62" i="24"/>
  <c r="N62" i="24"/>
  <c r="E62" i="24" s="1"/>
  <c r="K62" i="24"/>
  <c r="H62" i="24"/>
  <c r="D62" i="24"/>
  <c r="C62" i="24"/>
  <c r="AF61" i="24"/>
  <c r="AF65" i="24" s="1"/>
  <c r="AC61" i="24"/>
  <c r="Z61" i="24"/>
  <c r="W61" i="24"/>
  <c r="W65" i="24" s="1"/>
  <c r="T61" i="24"/>
  <c r="T65" i="24" s="1"/>
  <c r="Q61" i="24"/>
  <c r="Q65" i="24" s="1"/>
  <c r="N61" i="24"/>
  <c r="N65" i="24" s="1"/>
  <c r="K61" i="24"/>
  <c r="H61" i="24"/>
  <c r="D61" i="24"/>
  <c r="D65" i="24" s="1"/>
  <c r="C61" i="24"/>
  <c r="C65" i="24" s="1"/>
  <c r="AE60" i="24"/>
  <c r="AD60" i="24"/>
  <c r="AC60" i="24"/>
  <c r="AB60" i="24"/>
  <c r="AA60" i="24"/>
  <c r="Z60" i="24"/>
  <c r="Y60" i="24"/>
  <c r="X60" i="24"/>
  <c r="V60" i="24"/>
  <c r="U60" i="24"/>
  <c r="S60" i="24"/>
  <c r="R60" i="24"/>
  <c r="P60" i="24"/>
  <c r="O60" i="24"/>
  <c r="M60" i="24"/>
  <c r="L60" i="24"/>
  <c r="K60" i="24"/>
  <c r="J60" i="24"/>
  <c r="I60" i="24"/>
  <c r="H60" i="24"/>
  <c r="G60" i="24"/>
  <c r="F60" i="24"/>
  <c r="AF59" i="24"/>
  <c r="AC59" i="24"/>
  <c r="Z59" i="24"/>
  <c r="W59" i="24"/>
  <c r="T59" i="24"/>
  <c r="Q59" i="24"/>
  <c r="N59" i="24"/>
  <c r="E59" i="24" s="1"/>
  <c r="K59" i="24"/>
  <c r="H59" i="24"/>
  <c r="D59" i="24"/>
  <c r="C59" i="24"/>
  <c r="AF58" i="24"/>
  <c r="AC58" i="24"/>
  <c r="Z58" i="24"/>
  <c r="W58" i="24"/>
  <c r="T58" i="24"/>
  <c r="Q58" i="24"/>
  <c r="N58" i="24"/>
  <c r="E58" i="24" s="1"/>
  <c r="K58" i="24"/>
  <c r="H58" i="24"/>
  <c r="D58" i="24"/>
  <c r="C58" i="24"/>
  <c r="AF57" i="24"/>
  <c r="AC57" i="24"/>
  <c r="Z57" i="24"/>
  <c r="W57" i="24"/>
  <c r="T57" i="24"/>
  <c r="Q57" i="24"/>
  <c r="N57" i="24"/>
  <c r="E57" i="24" s="1"/>
  <c r="K57" i="24"/>
  <c r="H57" i="24"/>
  <c r="D57" i="24"/>
  <c r="C57" i="24"/>
  <c r="AF56" i="24"/>
  <c r="AF60" i="24" s="1"/>
  <c r="AC56" i="24"/>
  <c r="Z56" i="24"/>
  <c r="W56" i="24"/>
  <c r="W60" i="24" s="1"/>
  <c r="T56" i="24"/>
  <c r="T60" i="24" s="1"/>
  <c r="Q56" i="24"/>
  <c r="Q60" i="24" s="1"/>
  <c r="N56" i="24"/>
  <c r="N60" i="24" s="1"/>
  <c r="K56" i="24"/>
  <c r="H56" i="24"/>
  <c r="D56" i="24"/>
  <c r="D60" i="24" s="1"/>
  <c r="C56" i="24"/>
  <c r="C60" i="24" s="1"/>
  <c r="AE55" i="24"/>
  <c r="AD55" i="24"/>
  <c r="AC55" i="24"/>
  <c r="AB55" i="24"/>
  <c r="AA55" i="24"/>
  <c r="Z55" i="24"/>
  <c r="Y55" i="24"/>
  <c r="X55" i="24"/>
  <c r="V55" i="24"/>
  <c r="U55" i="24"/>
  <c r="S55" i="24"/>
  <c r="R55" i="24"/>
  <c r="P55" i="24"/>
  <c r="O55" i="24"/>
  <c r="M55" i="24"/>
  <c r="L55" i="24"/>
  <c r="K55" i="24"/>
  <c r="J55" i="24"/>
  <c r="I55" i="24"/>
  <c r="H55" i="24"/>
  <c r="G55" i="24"/>
  <c r="F55" i="24"/>
  <c r="AF54" i="24"/>
  <c r="AC54" i="24"/>
  <c r="Z54" i="24"/>
  <c r="W54" i="24"/>
  <c r="T54" i="24"/>
  <c r="Q54" i="24"/>
  <c r="N54" i="24"/>
  <c r="E54" i="24" s="1"/>
  <c r="K54" i="24"/>
  <c r="H54" i="24"/>
  <c r="D54" i="24"/>
  <c r="C54" i="24"/>
  <c r="AF53" i="24"/>
  <c r="AC53" i="24"/>
  <c r="Z53" i="24"/>
  <c r="W53" i="24"/>
  <c r="T53" i="24"/>
  <c r="Q53" i="24"/>
  <c r="N53" i="24"/>
  <c r="E53" i="24" s="1"/>
  <c r="K53" i="24"/>
  <c r="H53" i="24"/>
  <c r="D53" i="24"/>
  <c r="C53" i="24"/>
  <c r="AF52" i="24"/>
  <c r="AC52" i="24"/>
  <c r="Z52" i="24"/>
  <c r="W52" i="24"/>
  <c r="T52" i="24"/>
  <c r="Q52" i="24"/>
  <c r="N52" i="24"/>
  <c r="E52" i="24" s="1"/>
  <c r="K52" i="24"/>
  <c r="H52" i="24"/>
  <c r="D52" i="24"/>
  <c r="C52" i="24"/>
  <c r="AF51" i="24"/>
  <c r="AF55" i="24" s="1"/>
  <c r="AC51" i="24"/>
  <c r="Z51" i="24"/>
  <c r="W51" i="24"/>
  <c r="W55" i="24" s="1"/>
  <c r="T51" i="24"/>
  <c r="T55" i="24" s="1"/>
  <c r="Q51" i="24"/>
  <c r="Q55" i="24" s="1"/>
  <c r="N51" i="24"/>
  <c r="N55" i="24" s="1"/>
  <c r="K51" i="24"/>
  <c r="H51" i="24"/>
  <c r="D51" i="24"/>
  <c r="D55" i="24" s="1"/>
  <c r="C51" i="24"/>
  <c r="C55" i="24" s="1"/>
  <c r="AE50" i="24"/>
  <c r="AD50" i="24"/>
  <c r="AC50" i="24"/>
  <c r="AB50" i="24"/>
  <c r="AA50" i="24"/>
  <c r="Z50" i="24"/>
  <c r="Y50" i="24"/>
  <c r="X50" i="24"/>
  <c r="V50" i="24"/>
  <c r="U50" i="24"/>
  <c r="S50" i="24"/>
  <c r="R50" i="24"/>
  <c r="P50" i="24"/>
  <c r="O50" i="24"/>
  <c r="M50" i="24"/>
  <c r="L50" i="24"/>
  <c r="K50" i="24"/>
  <c r="J50" i="24"/>
  <c r="I50" i="24"/>
  <c r="H50" i="24"/>
  <c r="G50" i="24"/>
  <c r="F50" i="24"/>
  <c r="AF49" i="24"/>
  <c r="AC49" i="24"/>
  <c r="Z49" i="24"/>
  <c r="W49" i="24"/>
  <c r="T49" i="24"/>
  <c r="Q49" i="24"/>
  <c r="N49" i="24"/>
  <c r="E49" i="24" s="1"/>
  <c r="K49" i="24"/>
  <c r="H49" i="24"/>
  <c r="D49" i="24"/>
  <c r="C49" i="24"/>
  <c r="AF48" i="24"/>
  <c r="AC48" i="24"/>
  <c r="Z48" i="24"/>
  <c r="W48" i="24"/>
  <c r="T48" i="24"/>
  <c r="Q48" i="24"/>
  <c r="N48" i="24"/>
  <c r="E48" i="24" s="1"/>
  <c r="K48" i="24"/>
  <c r="H48" i="24"/>
  <c r="D48" i="24"/>
  <c r="C48" i="24"/>
  <c r="AF47" i="24"/>
  <c r="AC47" i="24"/>
  <c r="Z47" i="24"/>
  <c r="W47" i="24"/>
  <c r="T47" i="24"/>
  <c r="Q47" i="24"/>
  <c r="N47" i="24"/>
  <c r="E47" i="24" s="1"/>
  <c r="K47" i="24"/>
  <c r="H47" i="24"/>
  <c r="D47" i="24"/>
  <c r="C47" i="24"/>
  <c r="AF46" i="24"/>
  <c r="AF50" i="24" s="1"/>
  <c r="AC46" i="24"/>
  <c r="Z46" i="24"/>
  <c r="W46" i="24"/>
  <c r="W50" i="24" s="1"/>
  <c r="T46" i="24"/>
  <c r="T50" i="24" s="1"/>
  <c r="Q46" i="24"/>
  <c r="Q50" i="24" s="1"/>
  <c r="N46" i="24"/>
  <c r="N50" i="24" s="1"/>
  <c r="K46" i="24"/>
  <c r="H46" i="24"/>
  <c r="D46" i="24"/>
  <c r="D50" i="24" s="1"/>
  <c r="C46" i="24"/>
  <c r="C50" i="24" s="1"/>
  <c r="AE45" i="24"/>
  <c r="AD45" i="24"/>
  <c r="AC45" i="24"/>
  <c r="AB45" i="24"/>
  <c r="AA45" i="24"/>
  <c r="Z45" i="24"/>
  <c r="Y45" i="24"/>
  <c r="X45" i="24"/>
  <c r="V45" i="24"/>
  <c r="U45" i="24"/>
  <c r="S45" i="24"/>
  <c r="R45" i="24"/>
  <c r="P45" i="24"/>
  <c r="O45" i="24"/>
  <c r="M45" i="24"/>
  <c r="L45" i="24"/>
  <c r="K45" i="24"/>
  <c r="J45" i="24"/>
  <c r="I45" i="24"/>
  <c r="H45" i="24"/>
  <c r="G45" i="24"/>
  <c r="F45" i="24"/>
  <c r="AF44" i="24"/>
  <c r="AC44" i="24"/>
  <c r="Z44" i="24"/>
  <c r="W44" i="24"/>
  <c r="T44" i="24"/>
  <c r="Q44" i="24"/>
  <c r="N44" i="24"/>
  <c r="E44" i="24" s="1"/>
  <c r="K44" i="24"/>
  <c r="H44" i="24"/>
  <c r="D44" i="24"/>
  <c r="C44" i="24"/>
  <c r="AF43" i="24"/>
  <c r="AC43" i="24"/>
  <c r="Z43" i="24"/>
  <c r="W43" i="24"/>
  <c r="T43" i="24"/>
  <c r="Q43" i="24"/>
  <c r="N43" i="24"/>
  <c r="E43" i="24" s="1"/>
  <c r="K43" i="24"/>
  <c r="H43" i="24"/>
  <c r="D43" i="24"/>
  <c r="C43" i="24"/>
  <c r="AF42" i="24"/>
  <c r="AC42" i="24"/>
  <c r="Z42" i="24"/>
  <c r="W42" i="24"/>
  <c r="T42" i="24"/>
  <c r="Q42" i="24"/>
  <c r="N42" i="24"/>
  <c r="E42" i="24" s="1"/>
  <c r="K42" i="24"/>
  <c r="H42" i="24"/>
  <c r="D42" i="24"/>
  <c r="C42" i="24"/>
  <c r="AF41" i="24"/>
  <c r="AF45" i="24" s="1"/>
  <c r="AC41" i="24"/>
  <c r="Z41" i="24"/>
  <c r="W41" i="24"/>
  <c r="W45" i="24" s="1"/>
  <c r="T41" i="24"/>
  <c r="T45" i="24" s="1"/>
  <c r="Q41" i="24"/>
  <c r="Q45" i="24" s="1"/>
  <c r="N41" i="24"/>
  <c r="N45" i="24" s="1"/>
  <c r="K41" i="24"/>
  <c r="H41" i="24"/>
  <c r="D41" i="24"/>
  <c r="D45" i="24" s="1"/>
  <c r="C41" i="24"/>
  <c r="C45" i="24" s="1"/>
  <c r="AE40" i="24"/>
  <c r="AD40" i="24"/>
  <c r="AC40" i="24"/>
  <c r="AB40" i="24"/>
  <c r="AA40" i="24"/>
  <c r="Z40" i="24"/>
  <c r="Y40" i="24"/>
  <c r="X40" i="24"/>
  <c r="V40" i="24"/>
  <c r="U40" i="24"/>
  <c r="S40" i="24"/>
  <c r="R40" i="24"/>
  <c r="P40" i="24"/>
  <c r="O40" i="24"/>
  <c r="M40" i="24"/>
  <c r="L40" i="24"/>
  <c r="K40" i="24"/>
  <c r="J40" i="24"/>
  <c r="I40" i="24"/>
  <c r="H40" i="24"/>
  <c r="G40" i="24"/>
  <c r="F40" i="24"/>
  <c r="AF39" i="24"/>
  <c r="AC39" i="24"/>
  <c r="Z39" i="24"/>
  <c r="W39" i="24"/>
  <c r="T39" i="24"/>
  <c r="Q39" i="24"/>
  <c r="N39" i="24"/>
  <c r="E39" i="24" s="1"/>
  <c r="K39" i="24"/>
  <c r="H39" i="24"/>
  <c r="D39" i="24"/>
  <c r="C39" i="24"/>
  <c r="AF38" i="24"/>
  <c r="AC38" i="24"/>
  <c r="Z38" i="24"/>
  <c r="W38" i="24"/>
  <c r="T38" i="24"/>
  <c r="Q38" i="24"/>
  <c r="N38" i="24"/>
  <c r="E38" i="24" s="1"/>
  <c r="K38" i="24"/>
  <c r="H38" i="24"/>
  <c r="D38" i="24"/>
  <c r="C38" i="24"/>
  <c r="AF37" i="24"/>
  <c r="AC37" i="24"/>
  <c r="Z37" i="24"/>
  <c r="W37" i="24"/>
  <c r="T37" i="24"/>
  <c r="Q37" i="24"/>
  <c r="N37" i="24"/>
  <c r="E37" i="24" s="1"/>
  <c r="K37" i="24"/>
  <c r="H37" i="24"/>
  <c r="D37" i="24"/>
  <c r="C37" i="24"/>
  <c r="AF36" i="24"/>
  <c r="AF40" i="24" s="1"/>
  <c r="AC36" i="24"/>
  <c r="Z36" i="24"/>
  <c r="W36" i="24"/>
  <c r="W40" i="24" s="1"/>
  <c r="T36" i="24"/>
  <c r="T40" i="24" s="1"/>
  <c r="Q36" i="24"/>
  <c r="Q40" i="24" s="1"/>
  <c r="N36" i="24"/>
  <c r="N40" i="24" s="1"/>
  <c r="K36" i="24"/>
  <c r="H36" i="24"/>
  <c r="D36" i="24"/>
  <c r="D40" i="24" s="1"/>
  <c r="C36" i="24"/>
  <c r="C40" i="24" s="1"/>
  <c r="AE35" i="24"/>
  <c r="AD35" i="24"/>
  <c r="AC35" i="24"/>
  <c r="AB35" i="24"/>
  <c r="AA35" i="24"/>
  <c r="Z35" i="24"/>
  <c r="Y35" i="24"/>
  <c r="X35" i="24"/>
  <c r="V35" i="24"/>
  <c r="U35" i="24"/>
  <c r="S35" i="24"/>
  <c r="R35" i="24"/>
  <c r="P35" i="24"/>
  <c r="O35" i="24"/>
  <c r="M35" i="24"/>
  <c r="L35" i="24"/>
  <c r="K35" i="24"/>
  <c r="J35" i="24"/>
  <c r="I35" i="24"/>
  <c r="H35" i="24"/>
  <c r="G35" i="24"/>
  <c r="F35" i="24"/>
  <c r="AF34" i="24"/>
  <c r="AC34" i="24"/>
  <c r="Z34" i="24"/>
  <c r="W34" i="24"/>
  <c r="T34" i="24"/>
  <c r="Q34" i="24"/>
  <c r="N34" i="24"/>
  <c r="E34" i="24" s="1"/>
  <c r="K34" i="24"/>
  <c r="H34" i="24"/>
  <c r="D34" i="24"/>
  <c r="C34" i="24"/>
  <c r="AF33" i="24"/>
  <c r="AC33" i="24"/>
  <c r="Z33" i="24"/>
  <c r="W33" i="24"/>
  <c r="T33" i="24"/>
  <c r="Q33" i="24"/>
  <c r="N33" i="24"/>
  <c r="E33" i="24" s="1"/>
  <c r="K33" i="24"/>
  <c r="H33" i="24"/>
  <c r="D33" i="24"/>
  <c r="C33" i="24"/>
  <c r="AF32" i="24"/>
  <c r="AC32" i="24"/>
  <c r="Z32" i="24"/>
  <c r="W32" i="24"/>
  <c r="T32" i="24"/>
  <c r="Q32" i="24"/>
  <c r="N32" i="24"/>
  <c r="E32" i="24" s="1"/>
  <c r="K32" i="24"/>
  <c r="H32" i="24"/>
  <c r="D32" i="24"/>
  <c r="C32" i="24"/>
  <c r="AF31" i="24"/>
  <c r="AF35" i="24" s="1"/>
  <c r="AC31" i="24"/>
  <c r="Z31" i="24"/>
  <c r="W31" i="24"/>
  <c r="W35" i="24" s="1"/>
  <c r="T31" i="24"/>
  <c r="T35" i="24" s="1"/>
  <c r="Q31" i="24"/>
  <c r="Q35" i="24" s="1"/>
  <c r="N31" i="24"/>
  <c r="N35" i="24" s="1"/>
  <c r="K31" i="24"/>
  <c r="H31" i="24"/>
  <c r="D31" i="24"/>
  <c r="D35" i="24" s="1"/>
  <c r="C31" i="24"/>
  <c r="C35" i="24" s="1"/>
  <c r="AE30" i="24"/>
  <c r="AD30" i="24"/>
  <c r="AC30" i="24"/>
  <c r="AB30" i="24"/>
  <c r="AA30" i="24"/>
  <c r="Z30" i="24"/>
  <c r="Y30" i="24"/>
  <c r="X30" i="24"/>
  <c r="V30" i="24"/>
  <c r="U30" i="24"/>
  <c r="S30" i="24"/>
  <c r="R30" i="24"/>
  <c r="P30" i="24"/>
  <c r="O30" i="24"/>
  <c r="M30" i="24"/>
  <c r="L30" i="24"/>
  <c r="K30" i="24"/>
  <c r="J30" i="24"/>
  <c r="I30" i="24"/>
  <c r="H30" i="24"/>
  <c r="G30" i="24"/>
  <c r="F30" i="24"/>
  <c r="AF29" i="24"/>
  <c r="AC29" i="24"/>
  <c r="Z29" i="24"/>
  <c r="W29" i="24"/>
  <c r="T29" i="24"/>
  <c r="Q29" i="24"/>
  <c r="N29" i="24"/>
  <c r="E29" i="24" s="1"/>
  <c r="K29" i="24"/>
  <c r="H29" i="24"/>
  <c r="D29" i="24"/>
  <c r="C29" i="24"/>
  <c r="AF28" i="24"/>
  <c r="AC28" i="24"/>
  <c r="Z28" i="24"/>
  <c r="W28" i="24"/>
  <c r="T28" i="24"/>
  <c r="Q28" i="24"/>
  <c r="N28" i="24"/>
  <c r="E28" i="24" s="1"/>
  <c r="K28" i="24"/>
  <c r="H28" i="24"/>
  <c r="D28" i="24"/>
  <c r="C28" i="24"/>
  <c r="AF27" i="24"/>
  <c r="AC27" i="24"/>
  <c r="Z27" i="24"/>
  <c r="W27" i="24"/>
  <c r="T27" i="24"/>
  <c r="Q27" i="24"/>
  <c r="N27" i="24"/>
  <c r="E27" i="24" s="1"/>
  <c r="K27" i="24"/>
  <c r="H27" i="24"/>
  <c r="D27" i="24"/>
  <c r="C27" i="24"/>
  <c r="AF26" i="24"/>
  <c r="AF30" i="24" s="1"/>
  <c r="AC26" i="24"/>
  <c r="Z26" i="24"/>
  <c r="W26" i="24"/>
  <c r="W30" i="24" s="1"/>
  <c r="T26" i="24"/>
  <c r="T30" i="24" s="1"/>
  <c r="Q26" i="24"/>
  <c r="Q30" i="24" s="1"/>
  <c r="N26" i="24"/>
  <c r="N30" i="24" s="1"/>
  <c r="K26" i="24"/>
  <c r="H26" i="24"/>
  <c r="D26" i="24"/>
  <c r="D30" i="24" s="1"/>
  <c r="C26" i="24"/>
  <c r="C30" i="24" s="1"/>
  <c r="AE25" i="24"/>
  <c r="AD25" i="24"/>
  <c r="AC25" i="24"/>
  <c r="AB25" i="24"/>
  <c r="AA25" i="24"/>
  <c r="Z25" i="24"/>
  <c r="Y25" i="24"/>
  <c r="X25" i="24"/>
  <c r="V25" i="24"/>
  <c r="U25" i="24"/>
  <c r="S25" i="24"/>
  <c r="R25" i="24"/>
  <c r="P25" i="24"/>
  <c r="O25" i="24"/>
  <c r="M25" i="24"/>
  <c r="L25" i="24"/>
  <c r="K25" i="24"/>
  <c r="J25" i="24"/>
  <c r="I25" i="24"/>
  <c r="H25" i="24"/>
  <c r="G25" i="24"/>
  <c r="F25" i="24"/>
  <c r="AF24" i="24"/>
  <c r="AC24" i="24"/>
  <c r="Z24" i="24"/>
  <c r="W24" i="24"/>
  <c r="T24" i="24"/>
  <c r="Q24" i="24"/>
  <c r="N24" i="24"/>
  <c r="E24" i="24" s="1"/>
  <c r="K24" i="24"/>
  <c r="H24" i="24"/>
  <c r="D24" i="24"/>
  <c r="C24" i="24"/>
  <c r="AF23" i="24"/>
  <c r="AC23" i="24"/>
  <c r="Z23" i="24"/>
  <c r="W23" i="24"/>
  <c r="T23" i="24"/>
  <c r="Q23" i="24"/>
  <c r="N23" i="24"/>
  <c r="E23" i="24" s="1"/>
  <c r="K23" i="24"/>
  <c r="H23" i="24"/>
  <c r="D23" i="24"/>
  <c r="C23" i="24"/>
  <c r="AF22" i="24"/>
  <c r="AC22" i="24"/>
  <c r="Z22" i="24"/>
  <c r="W22" i="24"/>
  <c r="T22" i="24"/>
  <c r="Q22" i="24"/>
  <c r="N22" i="24"/>
  <c r="E22" i="24" s="1"/>
  <c r="K22" i="24"/>
  <c r="H22" i="24"/>
  <c r="D22" i="24"/>
  <c r="C22" i="24"/>
  <c r="AF21" i="24"/>
  <c r="AF25" i="24" s="1"/>
  <c r="AC21" i="24"/>
  <c r="Z21" i="24"/>
  <c r="W21" i="24"/>
  <c r="W25" i="24" s="1"/>
  <c r="T21" i="24"/>
  <c r="T25" i="24" s="1"/>
  <c r="Q21" i="24"/>
  <c r="Q25" i="24" s="1"/>
  <c r="N21" i="24"/>
  <c r="N25" i="24" s="1"/>
  <c r="K21" i="24"/>
  <c r="H21" i="24"/>
  <c r="D21" i="24"/>
  <c r="D25" i="24" s="1"/>
  <c r="C21" i="24"/>
  <c r="C25" i="24" s="1"/>
  <c r="AE20" i="24"/>
  <c r="AD20" i="24"/>
  <c r="AC20" i="24"/>
  <c r="AB20" i="24"/>
  <c r="AA20" i="24"/>
  <c r="Z20" i="24"/>
  <c r="Y20" i="24"/>
  <c r="X20" i="24"/>
  <c r="V20" i="24"/>
  <c r="U20" i="24"/>
  <c r="S20" i="24"/>
  <c r="R20" i="24"/>
  <c r="P20" i="24"/>
  <c r="O20" i="24"/>
  <c r="M20" i="24"/>
  <c r="L20" i="24"/>
  <c r="K20" i="24"/>
  <c r="J20" i="24"/>
  <c r="I20" i="24"/>
  <c r="H20" i="24"/>
  <c r="G20" i="24"/>
  <c r="F20" i="24"/>
  <c r="AF19" i="24"/>
  <c r="AC19" i="24"/>
  <c r="Z19" i="24"/>
  <c r="W19" i="24"/>
  <c r="T19" i="24"/>
  <c r="Q19" i="24"/>
  <c r="N19" i="24"/>
  <c r="E19" i="24" s="1"/>
  <c r="K19" i="24"/>
  <c r="H19" i="24"/>
  <c r="D19" i="24"/>
  <c r="C19" i="24"/>
  <c r="AF18" i="24"/>
  <c r="AC18" i="24"/>
  <c r="Z18" i="24"/>
  <c r="W18" i="24"/>
  <c r="T18" i="24"/>
  <c r="Q18" i="24"/>
  <c r="N18" i="24"/>
  <c r="E18" i="24" s="1"/>
  <c r="K18" i="24"/>
  <c r="H18" i="24"/>
  <c r="D18" i="24"/>
  <c r="C18" i="24"/>
  <c r="AF17" i="24"/>
  <c r="AC17" i="24"/>
  <c r="Z17" i="24"/>
  <c r="W17" i="24"/>
  <c r="T17" i="24"/>
  <c r="Q17" i="24"/>
  <c r="N17" i="24"/>
  <c r="E17" i="24" s="1"/>
  <c r="K17" i="24"/>
  <c r="H17" i="24"/>
  <c r="D17" i="24"/>
  <c r="C17" i="24"/>
  <c r="AF16" i="24"/>
  <c r="AF20" i="24" s="1"/>
  <c r="AC16" i="24"/>
  <c r="Z16" i="24"/>
  <c r="W16" i="24"/>
  <c r="W20" i="24" s="1"/>
  <c r="T16" i="24"/>
  <c r="T20" i="24" s="1"/>
  <c r="Q16" i="24"/>
  <c r="Q20" i="24" s="1"/>
  <c r="N16" i="24"/>
  <c r="N20" i="24" s="1"/>
  <c r="K16" i="24"/>
  <c r="H16" i="24"/>
  <c r="D16" i="24"/>
  <c r="D20" i="24" s="1"/>
  <c r="C16" i="24"/>
  <c r="C20" i="24" s="1"/>
  <c r="AE15" i="24"/>
  <c r="AD15" i="24"/>
  <c r="AB15" i="24"/>
  <c r="AA15" i="24"/>
  <c r="Z15" i="24"/>
  <c r="Y15" i="24"/>
  <c r="X15" i="24"/>
  <c r="V15" i="24"/>
  <c r="U15" i="24"/>
  <c r="S15" i="24"/>
  <c r="R15" i="24"/>
  <c r="P15" i="24"/>
  <c r="O15" i="24"/>
  <c r="M15" i="24"/>
  <c r="L15" i="24"/>
  <c r="J15" i="24"/>
  <c r="I15" i="24"/>
  <c r="H15" i="24"/>
  <c r="G15" i="24"/>
  <c r="F15" i="24"/>
  <c r="AF14" i="24"/>
  <c r="AC14" i="24"/>
  <c r="Z14" i="24"/>
  <c r="W14" i="24"/>
  <c r="T14" i="24"/>
  <c r="Q14" i="24"/>
  <c r="N14" i="24"/>
  <c r="E14" i="24" s="1"/>
  <c r="K14" i="24"/>
  <c r="H14" i="24"/>
  <c r="D14" i="24"/>
  <c r="C14" i="24"/>
  <c r="AF13" i="24"/>
  <c r="AC13" i="24"/>
  <c r="Z13" i="24"/>
  <c r="W13" i="24"/>
  <c r="T13" i="24"/>
  <c r="Q13" i="24"/>
  <c r="N13" i="24"/>
  <c r="E13" i="24" s="1"/>
  <c r="K13" i="24"/>
  <c r="H13" i="24"/>
  <c r="D13" i="24"/>
  <c r="C13" i="24"/>
  <c r="AF12" i="24"/>
  <c r="AC12" i="24"/>
  <c r="Z12" i="24"/>
  <c r="W12" i="24"/>
  <c r="T12" i="24"/>
  <c r="Q12" i="24"/>
  <c r="N12" i="24"/>
  <c r="E12" i="24" s="1"/>
  <c r="K12" i="24"/>
  <c r="H12" i="24"/>
  <c r="D12" i="24"/>
  <c r="C12" i="24"/>
  <c r="AF11" i="24"/>
  <c r="AF15" i="24" s="1"/>
  <c r="AC11" i="24"/>
  <c r="AC15" i="24" s="1"/>
  <c r="Z11" i="24"/>
  <c r="W11" i="24"/>
  <c r="W15" i="24" s="1"/>
  <c r="T11" i="24"/>
  <c r="T15" i="24" s="1"/>
  <c r="Q11" i="24"/>
  <c r="Q15" i="24" s="1"/>
  <c r="N11" i="24"/>
  <c r="N15" i="24" s="1"/>
  <c r="K11" i="24"/>
  <c r="K15" i="24" s="1"/>
  <c r="H11" i="24"/>
  <c r="D11" i="24"/>
  <c r="D15" i="24" s="1"/>
  <c r="C11" i="24"/>
  <c r="C15" i="24" s="1"/>
  <c r="AE10" i="24"/>
  <c r="AE191" i="24" s="1"/>
  <c r="AD10" i="24"/>
  <c r="AD191" i="24" s="1"/>
  <c r="AB10" i="24"/>
  <c r="AB191" i="24" s="1"/>
  <c r="AA10" i="24"/>
  <c r="AA191" i="24" s="1"/>
  <c r="Y10" i="24"/>
  <c r="Y191" i="24" s="1"/>
  <c r="X10" i="24"/>
  <c r="X191" i="24" s="1"/>
  <c r="V10" i="24"/>
  <c r="V191" i="24" s="1"/>
  <c r="U10" i="24"/>
  <c r="U191" i="24" s="1"/>
  <c r="S10" i="24"/>
  <c r="S191" i="24" s="1"/>
  <c r="R10" i="24"/>
  <c r="R191" i="24" s="1"/>
  <c r="P10" i="24"/>
  <c r="P191" i="24" s="1"/>
  <c r="O10" i="24"/>
  <c r="O191" i="24" s="1"/>
  <c r="M10" i="24"/>
  <c r="M191" i="24" s="1"/>
  <c r="L10" i="24"/>
  <c r="L191" i="24" s="1"/>
  <c r="J10" i="24"/>
  <c r="J191" i="24" s="1"/>
  <c r="I10" i="24"/>
  <c r="I191" i="24" s="1"/>
  <c r="G10" i="24"/>
  <c r="G191" i="24" s="1"/>
  <c r="F10" i="24"/>
  <c r="F191" i="24" s="1"/>
  <c r="AF9" i="24"/>
  <c r="AF195" i="24" s="1"/>
  <c r="AC9" i="24"/>
  <c r="AC195" i="24" s="1"/>
  <c r="Z9" i="24"/>
  <c r="Z195" i="24" s="1"/>
  <c r="W9" i="24"/>
  <c r="W195" i="24" s="1"/>
  <c r="T9" i="24"/>
  <c r="T195" i="24" s="1"/>
  <c r="Q9" i="24"/>
  <c r="Q195" i="24" s="1"/>
  <c r="N9" i="24"/>
  <c r="N195" i="24" s="1"/>
  <c r="K9" i="24"/>
  <c r="K195" i="24" s="1"/>
  <c r="H9" i="24"/>
  <c r="H195" i="24" s="1"/>
  <c r="D9" i="24"/>
  <c r="D195" i="24" s="1"/>
  <c r="C9" i="24"/>
  <c r="C195" i="24" s="1"/>
  <c r="AF8" i="24"/>
  <c r="AF194" i="24" s="1"/>
  <c r="AC8" i="24"/>
  <c r="AC194" i="24" s="1"/>
  <c r="Z8" i="24"/>
  <c r="Z194" i="24" s="1"/>
  <c r="W8" i="24"/>
  <c r="W194" i="24" s="1"/>
  <c r="T8" i="24"/>
  <c r="T194" i="24" s="1"/>
  <c r="Q8" i="24"/>
  <c r="Q194" i="24" s="1"/>
  <c r="N8" i="24"/>
  <c r="N194" i="24" s="1"/>
  <c r="K8" i="24"/>
  <c r="K194" i="24" s="1"/>
  <c r="H8" i="24"/>
  <c r="H194" i="24" s="1"/>
  <c r="D8" i="24"/>
  <c r="D194" i="24" s="1"/>
  <c r="C8" i="24"/>
  <c r="C194" i="24" s="1"/>
  <c r="AF7" i="24"/>
  <c r="AF193" i="24" s="1"/>
  <c r="AC7" i="24"/>
  <c r="AC193" i="24" s="1"/>
  <c r="Z7" i="24"/>
  <c r="Z193" i="24" s="1"/>
  <c r="W7" i="24"/>
  <c r="W193" i="24" s="1"/>
  <c r="T7" i="24"/>
  <c r="T193" i="24" s="1"/>
  <c r="Q7" i="24"/>
  <c r="Q193" i="24" s="1"/>
  <c r="N7" i="24"/>
  <c r="N193" i="24" s="1"/>
  <c r="K7" i="24"/>
  <c r="K193" i="24" s="1"/>
  <c r="H7" i="24"/>
  <c r="H193" i="24" s="1"/>
  <c r="D7" i="24"/>
  <c r="D193" i="24" s="1"/>
  <c r="C7" i="24"/>
  <c r="C193" i="24" s="1"/>
  <c r="AF6" i="24"/>
  <c r="AF192" i="24" s="1"/>
  <c r="AC6" i="24"/>
  <c r="AC192" i="24" s="1"/>
  <c r="Z6" i="24"/>
  <c r="Z192" i="24" s="1"/>
  <c r="W6" i="24"/>
  <c r="W192" i="24" s="1"/>
  <c r="T6" i="24"/>
  <c r="T192" i="24" s="1"/>
  <c r="Q6" i="24"/>
  <c r="Q192" i="24" s="1"/>
  <c r="N6" i="24"/>
  <c r="N192" i="24" s="1"/>
  <c r="K6" i="24"/>
  <c r="K192" i="24" s="1"/>
  <c r="H6" i="24"/>
  <c r="H192" i="24" s="1"/>
  <c r="D6" i="24"/>
  <c r="D192" i="24" s="1"/>
  <c r="C6" i="24"/>
  <c r="C192" i="24" s="1"/>
  <c r="C10" i="24" l="1"/>
  <c r="C191" i="24" s="1"/>
  <c r="H120" i="24"/>
  <c r="E116" i="24"/>
  <c r="E120" i="24" s="1"/>
  <c r="Z120" i="24"/>
  <c r="H135" i="24"/>
  <c r="E131" i="24"/>
  <c r="E135" i="24" s="1"/>
  <c r="Z135" i="24"/>
  <c r="D10" i="24"/>
  <c r="E114" i="24"/>
  <c r="E6" i="24"/>
  <c r="E7" i="24"/>
  <c r="E8" i="24"/>
  <c r="E9" i="24"/>
  <c r="K10" i="24"/>
  <c r="Q10" i="24"/>
  <c r="W10" i="24"/>
  <c r="W191" i="24" s="1"/>
  <c r="AC10" i="24"/>
  <c r="AC191" i="24" s="1"/>
  <c r="E11" i="24"/>
  <c r="E15" i="24" s="1"/>
  <c r="E16" i="24"/>
  <c r="E20" i="24" s="1"/>
  <c r="E21" i="24"/>
  <c r="E25" i="24" s="1"/>
  <c r="E26" i="24"/>
  <c r="E30" i="24" s="1"/>
  <c r="E31" i="24"/>
  <c r="E35" i="24" s="1"/>
  <c r="E36" i="24"/>
  <c r="E40" i="24" s="1"/>
  <c r="E41" i="24"/>
  <c r="E45" i="24" s="1"/>
  <c r="E46" i="24"/>
  <c r="E50" i="24" s="1"/>
  <c r="E51" i="24"/>
  <c r="E55" i="24" s="1"/>
  <c r="E56" i="24"/>
  <c r="E60" i="24" s="1"/>
  <c r="E61" i="24"/>
  <c r="E65" i="24" s="1"/>
  <c r="E66" i="24"/>
  <c r="E70" i="24" s="1"/>
  <c r="E71" i="24"/>
  <c r="E75" i="24" s="1"/>
  <c r="E76" i="24"/>
  <c r="E80" i="24" s="1"/>
  <c r="E81" i="24"/>
  <c r="E85" i="24" s="1"/>
  <c r="E86" i="24"/>
  <c r="E90" i="24" s="1"/>
  <c r="E91" i="24"/>
  <c r="E95" i="24" s="1"/>
  <c r="E96" i="24"/>
  <c r="E100" i="24" s="1"/>
  <c r="E101" i="24"/>
  <c r="E105" i="24" s="1"/>
  <c r="Q110" i="24"/>
  <c r="E109" i="24"/>
  <c r="T115" i="24"/>
  <c r="E113" i="24"/>
  <c r="H125" i="24"/>
  <c r="E121" i="24"/>
  <c r="E125" i="24" s="1"/>
  <c r="Z125" i="24"/>
  <c r="H140" i="24"/>
  <c r="E136" i="24"/>
  <c r="E140" i="24" s="1"/>
  <c r="Z140" i="24"/>
  <c r="T110" i="24"/>
  <c r="E108" i="24"/>
  <c r="D115" i="24"/>
  <c r="E112" i="24"/>
  <c r="E106" i="24"/>
  <c r="E107" i="24"/>
  <c r="H115" i="24"/>
  <c r="E111" i="24"/>
  <c r="E115" i="24" s="1"/>
  <c r="Z115" i="24"/>
  <c r="H130" i="24"/>
  <c r="E126" i="24"/>
  <c r="E130" i="24" s="1"/>
  <c r="Z130" i="24"/>
  <c r="H145" i="24"/>
  <c r="E141" i="24"/>
  <c r="E145" i="24" s="1"/>
  <c r="H10" i="24"/>
  <c r="N10" i="24"/>
  <c r="N191" i="24" s="1"/>
  <c r="T10" i="24"/>
  <c r="Z10" i="24"/>
  <c r="AF10" i="24"/>
  <c r="AF191" i="24" s="1"/>
  <c r="E146" i="24"/>
  <c r="E150" i="24" s="1"/>
  <c r="Q160" i="24"/>
  <c r="Q165" i="24"/>
  <c r="E164" i="24"/>
  <c r="D170" i="24"/>
  <c r="E167" i="24"/>
  <c r="H180" i="24"/>
  <c r="E176" i="24"/>
  <c r="E180" i="24" s="1"/>
  <c r="Z180" i="24"/>
  <c r="E183" i="24"/>
  <c r="H170" i="24"/>
  <c r="E166" i="24"/>
  <c r="E170" i="24" s="1"/>
  <c r="E156" i="24"/>
  <c r="E159" i="24"/>
  <c r="E162" i="24"/>
  <c r="K170" i="24"/>
  <c r="AC170" i="24"/>
  <c r="H185" i="24"/>
  <c r="E181" i="24"/>
  <c r="E185" i="24" s="1"/>
  <c r="Z185" i="24"/>
  <c r="H165" i="24"/>
  <c r="E161" i="24"/>
  <c r="E165" i="24" s="1"/>
  <c r="Z165" i="24"/>
  <c r="K185" i="24"/>
  <c r="AC185" i="24"/>
  <c r="K165" i="24"/>
  <c r="AC165" i="24"/>
  <c r="Q170" i="24"/>
  <c r="E169" i="24"/>
  <c r="H175" i="24"/>
  <c r="E171" i="24"/>
  <c r="E175" i="24" s="1"/>
  <c r="Z175" i="24"/>
  <c r="E178" i="24"/>
  <c r="H190" i="24"/>
  <c r="E186" i="24"/>
  <c r="E190" i="24" s="1"/>
  <c r="Z190" i="24"/>
  <c r="U192" i="29"/>
  <c r="U7" i="29"/>
  <c r="V7" i="29"/>
  <c r="W7" i="29"/>
  <c r="W193" i="29" s="1"/>
  <c r="X7" i="29"/>
  <c r="Y7" i="29"/>
  <c r="Z7" i="29"/>
  <c r="AA7" i="29"/>
  <c r="AB7" i="29"/>
  <c r="AC7" i="29"/>
  <c r="AD7" i="29"/>
  <c r="AE7" i="29"/>
  <c r="AF7" i="29"/>
  <c r="U8" i="29"/>
  <c r="V8" i="29"/>
  <c r="W8" i="29"/>
  <c r="X8" i="29"/>
  <c r="Y8" i="29"/>
  <c r="Z8" i="29"/>
  <c r="AA8" i="29"/>
  <c r="AB8" i="29"/>
  <c r="AC8" i="29"/>
  <c r="AD8" i="29"/>
  <c r="AE8" i="29"/>
  <c r="AF8" i="29"/>
  <c r="U9" i="29"/>
  <c r="V9" i="29"/>
  <c r="W9" i="29"/>
  <c r="W195" i="29" s="1"/>
  <c r="X9" i="29"/>
  <c r="Y9" i="29"/>
  <c r="Z9" i="29"/>
  <c r="AA9" i="29"/>
  <c r="AB9" i="29"/>
  <c r="AC9" i="29"/>
  <c r="AC195" i="29" s="1"/>
  <c r="AD9" i="29"/>
  <c r="AE9" i="29"/>
  <c r="AF9" i="29"/>
  <c r="U10" i="29"/>
  <c r="V10" i="29"/>
  <c r="W10" i="29"/>
  <c r="X10" i="29"/>
  <c r="Y10" i="29"/>
  <c r="Z10" i="29"/>
  <c r="AA10" i="29"/>
  <c r="AB10" i="29"/>
  <c r="AC10" i="29"/>
  <c r="AD10" i="29"/>
  <c r="AE10" i="29"/>
  <c r="AF10" i="29"/>
  <c r="U11" i="29"/>
  <c r="V11" i="29"/>
  <c r="W11" i="29"/>
  <c r="X11" i="29"/>
  <c r="Y11" i="29"/>
  <c r="Z11" i="29"/>
  <c r="AA11" i="29"/>
  <c r="AB11" i="29"/>
  <c r="AC11" i="29"/>
  <c r="AD11" i="29"/>
  <c r="AE11" i="29"/>
  <c r="AF11" i="29"/>
  <c r="U12" i="29"/>
  <c r="V12" i="29"/>
  <c r="W12" i="29"/>
  <c r="X12" i="29"/>
  <c r="Y12" i="29"/>
  <c r="Z12" i="29"/>
  <c r="AA12" i="29"/>
  <c r="AB12" i="29"/>
  <c r="AC12" i="29"/>
  <c r="AD12" i="29"/>
  <c r="AE12" i="29"/>
  <c r="AF12" i="29"/>
  <c r="U13" i="29"/>
  <c r="V13" i="29"/>
  <c r="W13" i="29"/>
  <c r="X13" i="29"/>
  <c r="Y13" i="29"/>
  <c r="Z13" i="29"/>
  <c r="AA13" i="29"/>
  <c r="AB13" i="29"/>
  <c r="AC13" i="29"/>
  <c r="AD13" i="29"/>
  <c r="AE13" i="29"/>
  <c r="AF13" i="29"/>
  <c r="U14" i="29"/>
  <c r="V14" i="29"/>
  <c r="W14" i="29"/>
  <c r="X14" i="29"/>
  <c r="Y14" i="29"/>
  <c r="Z14" i="29"/>
  <c r="AA14" i="29"/>
  <c r="AB14" i="29"/>
  <c r="AC14" i="29"/>
  <c r="AD14" i="29"/>
  <c r="AE14" i="29"/>
  <c r="AF14" i="29"/>
  <c r="U15" i="29"/>
  <c r="V15" i="29"/>
  <c r="W15" i="29"/>
  <c r="X15" i="29"/>
  <c r="Y15" i="29"/>
  <c r="Z15" i="29"/>
  <c r="AA15" i="29"/>
  <c r="AB15" i="29"/>
  <c r="AC15" i="29"/>
  <c r="AD15" i="29"/>
  <c r="AE15" i="29"/>
  <c r="AF15" i="29"/>
  <c r="U16" i="29"/>
  <c r="V16" i="29"/>
  <c r="W16" i="29"/>
  <c r="X16" i="29"/>
  <c r="Y16" i="29"/>
  <c r="Z16" i="29"/>
  <c r="AA16" i="29"/>
  <c r="AB16" i="29"/>
  <c r="AC16" i="29"/>
  <c r="AD16" i="29"/>
  <c r="AE16" i="29"/>
  <c r="AF16" i="29"/>
  <c r="U17" i="29"/>
  <c r="V17" i="29"/>
  <c r="W17" i="29"/>
  <c r="X17" i="29"/>
  <c r="Y17" i="29"/>
  <c r="Z17" i="29"/>
  <c r="AA17" i="29"/>
  <c r="AB17" i="29"/>
  <c r="AC17" i="29"/>
  <c r="AD17" i="29"/>
  <c r="AE17" i="29"/>
  <c r="AF17" i="29"/>
  <c r="U18" i="29"/>
  <c r="V18" i="29"/>
  <c r="W18" i="29"/>
  <c r="X18" i="29"/>
  <c r="Y18" i="29"/>
  <c r="Z18" i="29"/>
  <c r="AA18" i="29"/>
  <c r="AB18" i="29"/>
  <c r="AC18" i="29"/>
  <c r="AD18" i="29"/>
  <c r="AE18" i="29"/>
  <c r="AF18" i="29"/>
  <c r="U19" i="29"/>
  <c r="V19" i="29"/>
  <c r="W19" i="29"/>
  <c r="X19" i="29"/>
  <c r="Y19" i="29"/>
  <c r="Z19" i="29"/>
  <c r="AA19" i="29"/>
  <c r="AB19" i="29"/>
  <c r="AC19" i="29"/>
  <c r="AD19" i="29"/>
  <c r="AE19" i="29"/>
  <c r="AF19" i="29"/>
  <c r="U20" i="29"/>
  <c r="V20" i="29"/>
  <c r="W20" i="29"/>
  <c r="X20" i="29"/>
  <c r="Y20" i="29"/>
  <c r="Z20" i="29"/>
  <c r="AA20" i="29"/>
  <c r="AB20" i="29"/>
  <c r="AC20" i="29"/>
  <c r="AD20" i="29"/>
  <c r="AE20" i="29"/>
  <c r="AF20" i="29"/>
  <c r="U21" i="29"/>
  <c r="V21" i="29"/>
  <c r="W21" i="29"/>
  <c r="X21" i="29"/>
  <c r="Y21" i="29"/>
  <c r="Z21" i="29"/>
  <c r="AA21" i="29"/>
  <c r="AB21" i="29"/>
  <c r="AC21" i="29"/>
  <c r="AD21" i="29"/>
  <c r="AE21" i="29"/>
  <c r="AF21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U23" i="29"/>
  <c r="V23" i="29"/>
  <c r="W23" i="29"/>
  <c r="X23" i="29"/>
  <c r="Y23" i="29"/>
  <c r="Z23" i="29"/>
  <c r="AA23" i="29"/>
  <c r="AB23" i="29"/>
  <c r="AC23" i="29"/>
  <c r="AD23" i="29"/>
  <c r="AE23" i="29"/>
  <c r="AF23" i="29"/>
  <c r="U24" i="29"/>
  <c r="V24" i="29"/>
  <c r="W24" i="29"/>
  <c r="X24" i="29"/>
  <c r="Y24" i="29"/>
  <c r="Z24" i="29"/>
  <c r="AA24" i="29"/>
  <c r="AB24" i="29"/>
  <c r="AC24" i="29"/>
  <c r="AD24" i="29"/>
  <c r="AE24" i="29"/>
  <c r="AF24" i="29"/>
  <c r="U25" i="29"/>
  <c r="V25" i="29"/>
  <c r="W25" i="29"/>
  <c r="X25" i="29"/>
  <c r="Y25" i="29"/>
  <c r="Z25" i="29"/>
  <c r="AA25" i="29"/>
  <c r="AB25" i="29"/>
  <c r="AC25" i="29"/>
  <c r="AD25" i="29"/>
  <c r="AE25" i="29"/>
  <c r="AF25" i="29"/>
  <c r="U26" i="29"/>
  <c r="V26" i="29"/>
  <c r="W26" i="29"/>
  <c r="X26" i="29"/>
  <c r="Y26" i="29"/>
  <c r="Z26" i="29"/>
  <c r="AA26" i="29"/>
  <c r="AB26" i="29"/>
  <c r="AC26" i="29"/>
  <c r="AD26" i="29"/>
  <c r="AE26" i="29"/>
  <c r="AF26" i="29"/>
  <c r="U27" i="29"/>
  <c r="V27" i="29"/>
  <c r="W27" i="29"/>
  <c r="X27" i="29"/>
  <c r="Y27" i="29"/>
  <c r="Z27" i="29"/>
  <c r="AA27" i="29"/>
  <c r="AB27" i="29"/>
  <c r="AC27" i="29"/>
  <c r="AD27" i="29"/>
  <c r="AE27" i="29"/>
  <c r="AF27" i="29"/>
  <c r="U28" i="29"/>
  <c r="V28" i="29"/>
  <c r="W28" i="29"/>
  <c r="X28" i="29"/>
  <c r="Y28" i="29"/>
  <c r="Z28" i="29"/>
  <c r="AA28" i="29"/>
  <c r="AB28" i="29"/>
  <c r="AC28" i="29"/>
  <c r="AD28" i="29"/>
  <c r="AE28" i="29"/>
  <c r="AF28" i="29"/>
  <c r="U29" i="29"/>
  <c r="V29" i="29"/>
  <c r="W29" i="29"/>
  <c r="X29" i="29"/>
  <c r="Y29" i="29"/>
  <c r="Z29" i="29"/>
  <c r="AA29" i="29"/>
  <c r="AB29" i="29"/>
  <c r="AC29" i="29"/>
  <c r="AD29" i="29"/>
  <c r="AE29" i="29"/>
  <c r="AF29" i="29"/>
  <c r="U30" i="29"/>
  <c r="V30" i="29"/>
  <c r="W30" i="29"/>
  <c r="X30" i="29"/>
  <c r="Y30" i="29"/>
  <c r="Z30" i="29"/>
  <c r="AA30" i="29"/>
  <c r="AB30" i="29"/>
  <c r="AC30" i="29"/>
  <c r="AD30" i="29"/>
  <c r="AE30" i="29"/>
  <c r="AF30" i="29"/>
  <c r="U31" i="29"/>
  <c r="V31" i="29"/>
  <c r="W31" i="29"/>
  <c r="X31" i="29"/>
  <c r="Y31" i="29"/>
  <c r="Z31" i="29"/>
  <c r="AA31" i="29"/>
  <c r="AB31" i="29"/>
  <c r="AC31" i="29"/>
  <c r="AD31" i="29"/>
  <c r="AE31" i="29"/>
  <c r="AF31" i="29"/>
  <c r="U32" i="29"/>
  <c r="V32" i="29"/>
  <c r="W32" i="29"/>
  <c r="X32" i="29"/>
  <c r="Y32" i="29"/>
  <c r="Z32" i="29"/>
  <c r="AA32" i="29"/>
  <c r="AB32" i="29"/>
  <c r="AC32" i="29"/>
  <c r="AD32" i="29"/>
  <c r="AE32" i="29"/>
  <c r="AF32" i="29"/>
  <c r="U33" i="29"/>
  <c r="V33" i="29"/>
  <c r="W33" i="29"/>
  <c r="X33" i="29"/>
  <c r="Y33" i="29"/>
  <c r="Z33" i="29"/>
  <c r="AA33" i="29"/>
  <c r="AB33" i="29"/>
  <c r="AC33" i="29"/>
  <c r="AD33" i="29"/>
  <c r="AE33" i="29"/>
  <c r="AF33" i="29"/>
  <c r="U34" i="29"/>
  <c r="V34" i="29"/>
  <c r="W34" i="29"/>
  <c r="X34" i="29"/>
  <c r="Y34" i="29"/>
  <c r="Z34" i="29"/>
  <c r="AA34" i="29"/>
  <c r="AB34" i="29"/>
  <c r="AC34" i="29"/>
  <c r="AD34" i="29"/>
  <c r="AE34" i="29"/>
  <c r="AF34" i="29"/>
  <c r="U35" i="29"/>
  <c r="V35" i="29"/>
  <c r="W35" i="29"/>
  <c r="X35" i="29"/>
  <c r="Y35" i="29"/>
  <c r="Z35" i="29"/>
  <c r="AA35" i="29"/>
  <c r="AB35" i="29"/>
  <c r="AC35" i="29"/>
  <c r="AD35" i="29"/>
  <c r="AE35" i="29"/>
  <c r="AF35" i="29"/>
  <c r="U36" i="29"/>
  <c r="V36" i="29"/>
  <c r="W36" i="29"/>
  <c r="X36" i="29"/>
  <c r="Y36" i="29"/>
  <c r="Z36" i="29"/>
  <c r="AA36" i="29"/>
  <c r="AB36" i="29"/>
  <c r="AC36" i="29"/>
  <c r="AD36" i="29"/>
  <c r="AE36" i="29"/>
  <c r="AF36" i="29"/>
  <c r="U37" i="29"/>
  <c r="V37" i="29"/>
  <c r="W37" i="29"/>
  <c r="X37" i="29"/>
  <c r="Y37" i="29"/>
  <c r="Z37" i="29"/>
  <c r="AA37" i="29"/>
  <c r="AB37" i="29"/>
  <c r="AC37" i="29"/>
  <c r="AD37" i="29"/>
  <c r="AE37" i="29"/>
  <c r="AF37" i="29"/>
  <c r="U38" i="29"/>
  <c r="V38" i="29"/>
  <c r="W38" i="29"/>
  <c r="X38" i="29"/>
  <c r="Y38" i="29"/>
  <c r="Z38" i="29"/>
  <c r="AA38" i="29"/>
  <c r="AB38" i="29"/>
  <c r="AC38" i="29"/>
  <c r="AD38" i="29"/>
  <c r="AE38" i="29"/>
  <c r="AF38" i="29"/>
  <c r="U39" i="29"/>
  <c r="V39" i="29"/>
  <c r="W39" i="29"/>
  <c r="X39" i="29"/>
  <c r="Y39" i="29"/>
  <c r="Z39" i="29"/>
  <c r="AA39" i="29"/>
  <c r="AB39" i="29"/>
  <c r="AC39" i="29"/>
  <c r="AD39" i="29"/>
  <c r="AE39" i="29"/>
  <c r="AF39" i="29"/>
  <c r="U40" i="29"/>
  <c r="V40" i="29"/>
  <c r="W40" i="29"/>
  <c r="X40" i="29"/>
  <c r="Y40" i="29"/>
  <c r="Z40" i="29"/>
  <c r="AA40" i="29"/>
  <c r="AB40" i="29"/>
  <c r="AC40" i="29"/>
  <c r="AD40" i="29"/>
  <c r="AE40" i="29"/>
  <c r="AF40" i="29"/>
  <c r="U41" i="29"/>
  <c r="V41" i="29"/>
  <c r="W41" i="29"/>
  <c r="X41" i="29"/>
  <c r="Y41" i="29"/>
  <c r="Z41" i="29"/>
  <c r="AA41" i="29"/>
  <c r="AB41" i="29"/>
  <c r="AC41" i="29"/>
  <c r="AD41" i="29"/>
  <c r="AE41" i="29"/>
  <c r="AF41" i="29"/>
  <c r="U42" i="29"/>
  <c r="V42" i="29"/>
  <c r="W42" i="29"/>
  <c r="X42" i="29"/>
  <c r="Y42" i="29"/>
  <c r="Z42" i="29"/>
  <c r="AA42" i="29"/>
  <c r="AB42" i="29"/>
  <c r="AC42" i="29"/>
  <c r="AD42" i="29"/>
  <c r="AE42" i="29"/>
  <c r="AF42" i="29"/>
  <c r="U43" i="29"/>
  <c r="V43" i="29"/>
  <c r="W43" i="29"/>
  <c r="X43" i="29"/>
  <c r="Y43" i="29"/>
  <c r="Z43" i="29"/>
  <c r="AA43" i="29"/>
  <c r="AB43" i="29"/>
  <c r="AC43" i="29"/>
  <c r="AD43" i="29"/>
  <c r="AE43" i="29"/>
  <c r="AF43" i="29"/>
  <c r="U44" i="29"/>
  <c r="V44" i="29"/>
  <c r="W44" i="29"/>
  <c r="X44" i="29"/>
  <c r="Y44" i="29"/>
  <c r="Z44" i="29"/>
  <c r="AA44" i="29"/>
  <c r="AB44" i="29"/>
  <c r="AC44" i="29"/>
  <c r="AD44" i="29"/>
  <c r="AE44" i="29"/>
  <c r="AF44" i="29"/>
  <c r="U45" i="29"/>
  <c r="V45" i="29"/>
  <c r="W45" i="29"/>
  <c r="X45" i="29"/>
  <c r="Y45" i="29"/>
  <c r="Z45" i="29"/>
  <c r="AA45" i="29"/>
  <c r="AB45" i="29"/>
  <c r="AC45" i="29"/>
  <c r="AD45" i="29"/>
  <c r="AE45" i="29"/>
  <c r="AF45" i="29"/>
  <c r="U46" i="29"/>
  <c r="V46" i="29"/>
  <c r="W46" i="29"/>
  <c r="X46" i="29"/>
  <c r="Y46" i="29"/>
  <c r="Z46" i="29"/>
  <c r="AA46" i="29"/>
  <c r="AB46" i="29"/>
  <c r="AC46" i="29"/>
  <c r="AD46" i="29"/>
  <c r="AE46" i="29"/>
  <c r="AF46" i="29"/>
  <c r="U47" i="29"/>
  <c r="V47" i="29"/>
  <c r="W47" i="29"/>
  <c r="X47" i="29"/>
  <c r="Y47" i="29"/>
  <c r="Z47" i="29"/>
  <c r="AA47" i="29"/>
  <c r="AB47" i="29"/>
  <c r="AC47" i="29"/>
  <c r="AD47" i="29"/>
  <c r="AE47" i="29"/>
  <c r="AF47" i="29"/>
  <c r="U48" i="29"/>
  <c r="V48" i="29"/>
  <c r="W48" i="29"/>
  <c r="X48" i="29"/>
  <c r="Y48" i="29"/>
  <c r="Z48" i="29"/>
  <c r="AA48" i="29"/>
  <c r="AB48" i="29"/>
  <c r="AC48" i="29"/>
  <c r="AD48" i="29"/>
  <c r="AE48" i="29"/>
  <c r="AF48" i="29"/>
  <c r="U49" i="29"/>
  <c r="V49" i="29"/>
  <c r="W49" i="29"/>
  <c r="X49" i="29"/>
  <c r="Y49" i="29"/>
  <c r="Z49" i="29"/>
  <c r="AA49" i="29"/>
  <c r="AB49" i="29"/>
  <c r="AC49" i="29"/>
  <c r="AD49" i="29"/>
  <c r="AE49" i="29"/>
  <c r="AF49" i="29"/>
  <c r="U50" i="29"/>
  <c r="V50" i="29"/>
  <c r="W50" i="29"/>
  <c r="X50" i="29"/>
  <c r="Y50" i="29"/>
  <c r="Z50" i="29"/>
  <c r="AA50" i="29"/>
  <c r="AB50" i="29"/>
  <c r="AC50" i="29"/>
  <c r="AD50" i="29"/>
  <c r="AE50" i="29"/>
  <c r="AF50" i="29"/>
  <c r="U51" i="29"/>
  <c r="V51" i="29"/>
  <c r="W51" i="29"/>
  <c r="X51" i="29"/>
  <c r="Y51" i="29"/>
  <c r="Z51" i="29"/>
  <c r="AA51" i="29"/>
  <c r="AB51" i="29"/>
  <c r="AC51" i="29"/>
  <c r="AD51" i="29"/>
  <c r="AE51" i="29"/>
  <c r="AF51" i="29"/>
  <c r="U52" i="29"/>
  <c r="V52" i="29"/>
  <c r="W52" i="29"/>
  <c r="X52" i="29"/>
  <c r="Y52" i="29"/>
  <c r="Z52" i="29"/>
  <c r="AA52" i="29"/>
  <c r="AB52" i="29"/>
  <c r="AC52" i="29"/>
  <c r="AD52" i="29"/>
  <c r="AE52" i="29"/>
  <c r="AF52" i="29"/>
  <c r="U53" i="29"/>
  <c r="V53" i="29"/>
  <c r="W53" i="29"/>
  <c r="X53" i="29"/>
  <c r="Y53" i="29"/>
  <c r="Z53" i="29"/>
  <c r="AA53" i="29"/>
  <c r="AB53" i="29"/>
  <c r="AC53" i="29"/>
  <c r="AD53" i="29"/>
  <c r="AE53" i="29"/>
  <c r="AF53" i="29"/>
  <c r="U54" i="29"/>
  <c r="V54" i="29"/>
  <c r="W54" i="29"/>
  <c r="X54" i="29"/>
  <c r="Y54" i="29"/>
  <c r="Z54" i="29"/>
  <c r="AA54" i="29"/>
  <c r="AB54" i="29"/>
  <c r="AC54" i="29"/>
  <c r="AD54" i="29"/>
  <c r="AE54" i="29"/>
  <c r="AF54" i="29"/>
  <c r="U55" i="29"/>
  <c r="V55" i="29"/>
  <c r="W55" i="29"/>
  <c r="X55" i="29"/>
  <c r="Y55" i="29"/>
  <c r="Z55" i="29"/>
  <c r="AA55" i="29"/>
  <c r="AB55" i="29"/>
  <c r="AC55" i="29"/>
  <c r="AD55" i="29"/>
  <c r="AE55" i="29"/>
  <c r="AF55" i="29"/>
  <c r="U56" i="29"/>
  <c r="V56" i="29"/>
  <c r="W56" i="29"/>
  <c r="X56" i="29"/>
  <c r="Y56" i="29"/>
  <c r="Z56" i="29"/>
  <c r="AA56" i="29"/>
  <c r="AB56" i="29"/>
  <c r="AC56" i="29"/>
  <c r="AD56" i="29"/>
  <c r="AE56" i="29"/>
  <c r="AF56" i="29"/>
  <c r="U57" i="29"/>
  <c r="V57" i="29"/>
  <c r="W57" i="29"/>
  <c r="X57" i="29"/>
  <c r="Y57" i="29"/>
  <c r="Z57" i="29"/>
  <c r="AA57" i="29"/>
  <c r="AB57" i="29"/>
  <c r="AC57" i="29"/>
  <c r="AD57" i="29"/>
  <c r="AE57" i="29"/>
  <c r="AF57" i="29"/>
  <c r="U58" i="29"/>
  <c r="V58" i="29"/>
  <c r="W58" i="29"/>
  <c r="X58" i="29"/>
  <c r="Y58" i="29"/>
  <c r="Z58" i="29"/>
  <c r="AA58" i="29"/>
  <c r="AB58" i="29"/>
  <c r="AC58" i="29"/>
  <c r="AD58" i="29"/>
  <c r="AE58" i="29"/>
  <c r="AF58" i="29"/>
  <c r="U59" i="29"/>
  <c r="V59" i="29"/>
  <c r="W59" i="29"/>
  <c r="X59" i="29"/>
  <c r="Y59" i="29"/>
  <c r="Z59" i="29"/>
  <c r="AA59" i="29"/>
  <c r="AB59" i="29"/>
  <c r="AC59" i="29"/>
  <c r="AD59" i="29"/>
  <c r="AE59" i="29"/>
  <c r="AF59" i="29"/>
  <c r="U60" i="29"/>
  <c r="V60" i="29"/>
  <c r="W60" i="29"/>
  <c r="X60" i="29"/>
  <c r="Y60" i="29"/>
  <c r="Z60" i="29"/>
  <c r="AA60" i="29"/>
  <c r="AB60" i="29"/>
  <c r="AC60" i="29"/>
  <c r="AD60" i="29"/>
  <c r="AE60" i="29"/>
  <c r="AF60" i="29"/>
  <c r="U61" i="29"/>
  <c r="V61" i="29"/>
  <c r="W61" i="29"/>
  <c r="X61" i="29"/>
  <c r="Y61" i="29"/>
  <c r="Z61" i="29"/>
  <c r="AA61" i="29"/>
  <c r="AB61" i="29"/>
  <c r="AC61" i="29"/>
  <c r="AD61" i="29"/>
  <c r="AE61" i="29"/>
  <c r="AF61" i="29"/>
  <c r="U62" i="29"/>
  <c r="V62" i="29"/>
  <c r="W62" i="29"/>
  <c r="X62" i="29"/>
  <c r="Y62" i="29"/>
  <c r="Z62" i="29"/>
  <c r="AA62" i="29"/>
  <c r="AB62" i="29"/>
  <c r="AC62" i="29"/>
  <c r="AD62" i="29"/>
  <c r="AE62" i="29"/>
  <c r="AF62" i="29"/>
  <c r="U63" i="29"/>
  <c r="V63" i="29"/>
  <c r="W63" i="29"/>
  <c r="X63" i="29"/>
  <c r="Y63" i="29"/>
  <c r="Z63" i="29"/>
  <c r="AA63" i="29"/>
  <c r="AB63" i="29"/>
  <c r="AC63" i="29"/>
  <c r="AD63" i="29"/>
  <c r="AE63" i="29"/>
  <c r="AF63" i="29"/>
  <c r="U64" i="29"/>
  <c r="V64" i="29"/>
  <c r="W64" i="29"/>
  <c r="X64" i="29"/>
  <c r="Y64" i="29"/>
  <c r="Z64" i="29"/>
  <c r="AA64" i="29"/>
  <c r="AB64" i="29"/>
  <c r="AC64" i="29"/>
  <c r="AD64" i="29"/>
  <c r="AE64" i="29"/>
  <c r="AF64" i="29"/>
  <c r="U65" i="29"/>
  <c r="V65" i="29"/>
  <c r="W65" i="29"/>
  <c r="X65" i="29"/>
  <c r="Y65" i="29"/>
  <c r="Z65" i="29"/>
  <c r="AA65" i="29"/>
  <c r="AB65" i="29"/>
  <c r="AC65" i="29"/>
  <c r="AD65" i="29"/>
  <c r="AE65" i="29"/>
  <c r="AF65" i="29"/>
  <c r="U66" i="29"/>
  <c r="V66" i="29"/>
  <c r="W66" i="29"/>
  <c r="X66" i="29"/>
  <c r="Y66" i="29"/>
  <c r="Z66" i="29"/>
  <c r="AA66" i="29"/>
  <c r="AB66" i="29"/>
  <c r="AC66" i="29"/>
  <c r="AD66" i="29"/>
  <c r="AE66" i="29"/>
  <c r="AF66" i="29"/>
  <c r="U67" i="29"/>
  <c r="V67" i="29"/>
  <c r="W67" i="29"/>
  <c r="X67" i="29"/>
  <c r="Y67" i="29"/>
  <c r="Z67" i="29"/>
  <c r="AA67" i="29"/>
  <c r="AB67" i="29"/>
  <c r="AC67" i="29"/>
  <c r="AD67" i="29"/>
  <c r="AE67" i="29"/>
  <c r="AF67" i="29"/>
  <c r="U68" i="29"/>
  <c r="V68" i="29"/>
  <c r="W68" i="29"/>
  <c r="X68" i="29"/>
  <c r="Y68" i="29"/>
  <c r="Z68" i="29"/>
  <c r="AA68" i="29"/>
  <c r="AB68" i="29"/>
  <c r="AC68" i="29"/>
  <c r="AD68" i="29"/>
  <c r="AE68" i="29"/>
  <c r="AF68" i="29"/>
  <c r="U69" i="29"/>
  <c r="V69" i="29"/>
  <c r="W69" i="29"/>
  <c r="X69" i="29"/>
  <c r="Y69" i="29"/>
  <c r="Z69" i="29"/>
  <c r="AA69" i="29"/>
  <c r="AB69" i="29"/>
  <c r="AC69" i="29"/>
  <c r="AD69" i="29"/>
  <c r="AE69" i="29"/>
  <c r="AF69" i="29"/>
  <c r="U70" i="29"/>
  <c r="V70" i="29"/>
  <c r="W70" i="29"/>
  <c r="X70" i="29"/>
  <c r="Y70" i="29"/>
  <c r="Z70" i="29"/>
  <c r="AA70" i="29"/>
  <c r="AB70" i="29"/>
  <c r="AC70" i="29"/>
  <c r="AD70" i="29"/>
  <c r="AE70" i="29"/>
  <c r="AF70" i="29"/>
  <c r="U71" i="29"/>
  <c r="V71" i="29"/>
  <c r="W71" i="29"/>
  <c r="X71" i="29"/>
  <c r="Y71" i="29"/>
  <c r="Z71" i="29"/>
  <c r="AA71" i="29"/>
  <c r="AB71" i="29"/>
  <c r="AC71" i="29"/>
  <c r="AD71" i="29"/>
  <c r="AE71" i="29"/>
  <c r="AF71" i="29"/>
  <c r="U72" i="29"/>
  <c r="V72" i="29"/>
  <c r="W72" i="29"/>
  <c r="X72" i="29"/>
  <c r="Y72" i="29"/>
  <c r="Z72" i="29"/>
  <c r="AA72" i="29"/>
  <c r="AB72" i="29"/>
  <c r="AC72" i="29"/>
  <c r="AD72" i="29"/>
  <c r="AE72" i="29"/>
  <c r="AF72" i="29"/>
  <c r="U73" i="29"/>
  <c r="V73" i="29"/>
  <c r="W73" i="29"/>
  <c r="X73" i="29"/>
  <c r="Y73" i="29"/>
  <c r="Z73" i="29"/>
  <c r="AA73" i="29"/>
  <c r="AB73" i="29"/>
  <c r="AC73" i="29"/>
  <c r="AD73" i="29"/>
  <c r="AE73" i="29"/>
  <c r="AF73" i="29"/>
  <c r="U74" i="29"/>
  <c r="V74" i="29"/>
  <c r="W74" i="29"/>
  <c r="X74" i="29"/>
  <c r="Y74" i="29"/>
  <c r="Z74" i="29"/>
  <c r="AA74" i="29"/>
  <c r="AB74" i="29"/>
  <c r="AC74" i="29"/>
  <c r="AD74" i="29"/>
  <c r="AE74" i="29"/>
  <c r="AF74" i="29"/>
  <c r="U75" i="29"/>
  <c r="V75" i="29"/>
  <c r="W75" i="29"/>
  <c r="X75" i="29"/>
  <c r="Y75" i="29"/>
  <c r="Z75" i="29"/>
  <c r="AA75" i="29"/>
  <c r="AB75" i="29"/>
  <c r="AC75" i="29"/>
  <c r="AD75" i="29"/>
  <c r="AE75" i="29"/>
  <c r="AF75" i="29"/>
  <c r="U76" i="29"/>
  <c r="V76" i="29"/>
  <c r="W76" i="29"/>
  <c r="X76" i="29"/>
  <c r="Y76" i="29"/>
  <c r="Z76" i="29"/>
  <c r="AA76" i="29"/>
  <c r="AB76" i="29"/>
  <c r="AC76" i="29"/>
  <c r="AD76" i="29"/>
  <c r="AE76" i="29"/>
  <c r="AF76" i="29"/>
  <c r="U77" i="29"/>
  <c r="V77" i="29"/>
  <c r="W77" i="29"/>
  <c r="X77" i="29"/>
  <c r="Y77" i="29"/>
  <c r="Z77" i="29"/>
  <c r="AA77" i="29"/>
  <c r="AB77" i="29"/>
  <c r="AC77" i="29"/>
  <c r="AD77" i="29"/>
  <c r="AE77" i="29"/>
  <c r="AF77" i="29"/>
  <c r="U78" i="29"/>
  <c r="V78" i="29"/>
  <c r="W78" i="29"/>
  <c r="X78" i="29"/>
  <c r="Y78" i="29"/>
  <c r="Z78" i="29"/>
  <c r="AA78" i="29"/>
  <c r="AB78" i="29"/>
  <c r="AC78" i="29"/>
  <c r="AD78" i="29"/>
  <c r="AE78" i="29"/>
  <c r="AF78" i="29"/>
  <c r="U79" i="29"/>
  <c r="V79" i="29"/>
  <c r="W79" i="29"/>
  <c r="X79" i="29"/>
  <c r="Y79" i="29"/>
  <c r="Z79" i="29"/>
  <c r="AA79" i="29"/>
  <c r="AB79" i="29"/>
  <c r="AC79" i="29"/>
  <c r="AD79" i="29"/>
  <c r="AE79" i="29"/>
  <c r="AF79" i="29"/>
  <c r="U80" i="29"/>
  <c r="V80" i="29"/>
  <c r="W80" i="29"/>
  <c r="X80" i="29"/>
  <c r="Y80" i="29"/>
  <c r="Z80" i="29"/>
  <c r="AA80" i="29"/>
  <c r="AB80" i="29"/>
  <c r="AC80" i="29"/>
  <c r="AD80" i="29"/>
  <c r="AE80" i="29"/>
  <c r="AF80" i="29"/>
  <c r="U81" i="29"/>
  <c r="V81" i="29"/>
  <c r="W81" i="29"/>
  <c r="X81" i="29"/>
  <c r="Y81" i="29"/>
  <c r="Z81" i="29"/>
  <c r="AA81" i="29"/>
  <c r="AB81" i="29"/>
  <c r="AC81" i="29"/>
  <c r="AD81" i="29"/>
  <c r="AE81" i="29"/>
  <c r="AF81" i="29"/>
  <c r="U82" i="29"/>
  <c r="V82" i="29"/>
  <c r="W82" i="29"/>
  <c r="X82" i="29"/>
  <c r="Y82" i="29"/>
  <c r="Z82" i="29"/>
  <c r="AA82" i="29"/>
  <c r="AB82" i="29"/>
  <c r="AC82" i="29"/>
  <c r="AD82" i="29"/>
  <c r="AE82" i="29"/>
  <c r="AF82" i="29"/>
  <c r="U83" i="29"/>
  <c r="V83" i="29"/>
  <c r="W83" i="29"/>
  <c r="X83" i="29"/>
  <c r="Y83" i="29"/>
  <c r="Z83" i="29"/>
  <c r="AA83" i="29"/>
  <c r="AB83" i="29"/>
  <c r="AC83" i="29"/>
  <c r="AD83" i="29"/>
  <c r="AE83" i="29"/>
  <c r="AF83" i="29"/>
  <c r="U84" i="29"/>
  <c r="V84" i="29"/>
  <c r="W84" i="29"/>
  <c r="X84" i="29"/>
  <c r="Y84" i="29"/>
  <c r="Z84" i="29"/>
  <c r="AA84" i="29"/>
  <c r="AB84" i="29"/>
  <c r="AC84" i="29"/>
  <c r="AD84" i="29"/>
  <c r="AE84" i="29"/>
  <c r="AF84" i="29"/>
  <c r="U85" i="29"/>
  <c r="V85" i="29"/>
  <c r="W85" i="29"/>
  <c r="X85" i="29"/>
  <c r="Y85" i="29"/>
  <c r="Z85" i="29"/>
  <c r="AA85" i="29"/>
  <c r="AB85" i="29"/>
  <c r="AC85" i="29"/>
  <c r="AD85" i="29"/>
  <c r="AE85" i="29"/>
  <c r="AF85" i="29"/>
  <c r="U86" i="29"/>
  <c r="V86" i="29"/>
  <c r="W86" i="29"/>
  <c r="X86" i="29"/>
  <c r="Y86" i="29"/>
  <c r="Z86" i="29"/>
  <c r="AA86" i="29"/>
  <c r="AB86" i="29"/>
  <c r="AC86" i="29"/>
  <c r="AD86" i="29"/>
  <c r="AE86" i="29"/>
  <c r="AF86" i="29"/>
  <c r="U87" i="29"/>
  <c r="V87" i="29"/>
  <c r="W87" i="29"/>
  <c r="X87" i="29"/>
  <c r="Y87" i="29"/>
  <c r="Z87" i="29"/>
  <c r="AA87" i="29"/>
  <c r="AB87" i="29"/>
  <c r="AC87" i="29"/>
  <c r="AD87" i="29"/>
  <c r="AE87" i="29"/>
  <c r="AF87" i="29"/>
  <c r="U88" i="29"/>
  <c r="V88" i="29"/>
  <c r="W88" i="29"/>
  <c r="X88" i="29"/>
  <c r="Y88" i="29"/>
  <c r="Z88" i="29"/>
  <c r="AA88" i="29"/>
  <c r="AB88" i="29"/>
  <c r="AC88" i="29"/>
  <c r="AD88" i="29"/>
  <c r="AE88" i="29"/>
  <c r="AF88" i="29"/>
  <c r="U89" i="29"/>
  <c r="V89" i="29"/>
  <c r="W89" i="29"/>
  <c r="X89" i="29"/>
  <c r="Y89" i="29"/>
  <c r="Z89" i="29"/>
  <c r="AA89" i="29"/>
  <c r="AB89" i="29"/>
  <c r="AC89" i="29"/>
  <c r="AD89" i="29"/>
  <c r="AE89" i="29"/>
  <c r="AF89" i="29"/>
  <c r="U90" i="29"/>
  <c r="V90" i="29"/>
  <c r="W90" i="29"/>
  <c r="X90" i="29"/>
  <c r="Y90" i="29"/>
  <c r="Z90" i="29"/>
  <c r="AA90" i="29"/>
  <c r="AB90" i="29"/>
  <c r="AC90" i="29"/>
  <c r="AD90" i="29"/>
  <c r="AE90" i="29"/>
  <c r="AF90" i="29"/>
  <c r="U91" i="29"/>
  <c r="V91" i="29"/>
  <c r="W91" i="29"/>
  <c r="X91" i="29"/>
  <c r="Y91" i="29"/>
  <c r="Z91" i="29"/>
  <c r="AA91" i="29"/>
  <c r="AB91" i="29"/>
  <c r="AC91" i="29"/>
  <c r="AD91" i="29"/>
  <c r="AE91" i="29"/>
  <c r="AF91" i="29"/>
  <c r="U92" i="29"/>
  <c r="V92" i="29"/>
  <c r="W92" i="29"/>
  <c r="X92" i="29"/>
  <c r="Y92" i="29"/>
  <c r="Z92" i="29"/>
  <c r="AA92" i="29"/>
  <c r="AB92" i="29"/>
  <c r="AC92" i="29"/>
  <c r="AD92" i="29"/>
  <c r="AE92" i="29"/>
  <c r="AF92" i="29"/>
  <c r="U93" i="29"/>
  <c r="V93" i="29"/>
  <c r="W93" i="29"/>
  <c r="X93" i="29"/>
  <c r="Y93" i="29"/>
  <c r="Z93" i="29"/>
  <c r="AA93" i="29"/>
  <c r="AB93" i="29"/>
  <c r="AC93" i="29"/>
  <c r="AD93" i="29"/>
  <c r="AE93" i="29"/>
  <c r="AF93" i="29"/>
  <c r="U94" i="29"/>
  <c r="V94" i="29"/>
  <c r="W94" i="29"/>
  <c r="X94" i="29"/>
  <c r="Y94" i="29"/>
  <c r="Z94" i="29"/>
  <c r="AA94" i="29"/>
  <c r="AB94" i="29"/>
  <c r="AC94" i="29"/>
  <c r="AD94" i="29"/>
  <c r="AE94" i="29"/>
  <c r="AF94" i="29"/>
  <c r="U95" i="29"/>
  <c r="V95" i="29"/>
  <c r="W95" i="29"/>
  <c r="X95" i="29"/>
  <c r="Y95" i="29"/>
  <c r="Z95" i="29"/>
  <c r="AA95" i="29"/>
  <c r="AB95" i="29"/>
  <c r="AC95" i="29"/>
  <c r="AD95" i="29"/>
  <c r="AE95" i="29"/>
  <c r="AF95" i="29"/>
  <c r="U96" i="29"/>
  <c r="V96" i="29"/>
  <c r="W96" i="29"/>
  <c r="X96" i="29"/>
  <c r="Y96" i="29"/>
  <c r="Z96" i="29"/>
  <c r="AA96" i="29"/>
  <c r="AB96" i="29"/>
  <c r="AC96" i="29"/>
  <c r="AD96" i="29"/>
  <c r="AE96" i="29"/>
  <c r="AF96" i="29"/>
  <c r="U97" i="29"/>
  <c r="V97" i="29"/>
  <c r="W97" i="29"/>
  <c r="X97" i="29"/>
  <c r="Y97" i="29"/>
  <c r="Z97" i="29"/>
  <c r="AA97" i="29"/>
  <c r="AB97" i="29"/>
  <c r="AC97" i="29"/>
  <c r="AD97" i="29"/>
  <c r="AE97" i="29"/>
  <c r="AF97" i="29"/>
  <c r="U98" i="29"/>
  <c r="V98" i="29"/>
  <c r="W98" i="29"/>
  <c r="X98" i="29"/>
  <c r="Y98" i="29"/>
  <c r="Z98" i="29"/>
  <c r="AA98" i="29"/>
  <c r="AB98" i="29"/>
  <c r="AC98" i="29"/>
  <c r="AD98" i="29"/>
  <c r="AE98" i="29"/>
  <c r="AF98" i="29"/>
  <c r="U99" i="29"/>
  <c r="V99" i="29"/>
  <c r="W99" i="29"/>
  <c r="X99" i="29"/>
  <c r="Y99" i="29"/>
  <c r="Z99" i="29"/>
  <c r="AA99" i="29"/>
  <c r="AB99" i="29"/>
  <c r="AC99" i="29"/>
  <c r="AD99" i="29"/>
  <c r="AE99" i="29"/>
  <c r="AF99" i="29"/>
  <c r="U100" i="29"/>
  <c r="V100" i="29"/>
  <c r="W100" i="29"/>
  <c r="X100" i="29"/>
  <c r="Y100" i="29"/>
  <c r="Z100" i="29"/>
  <c r="AA100" i="29"/>
  <c r="AB100" i="29"/>
  <c r="AC100" i="29"/>
  <c r="AD100" i="29"/>
  <c r="AE100" i="29"/>
  <c r="AF100" i="29"/>
  <c r="U101" i="29"/>
  <c r="V101" i="29"/>
  <c r="W101" i="29"/>
  <c r="X101" i="29"/>
  <c r="Y101" i="29"/>
  <c r="Z101" i="29"/>
  <c r="AA101" i="29"/>
  <c r="AB101" i="29"/>
  <c r="AC101" i="29"/>
  <c r="AD101" i="29"/>
  <c r="AE101" i="29"/>
  <c r="AF101" i="29"/>
  <c r="U102" i="29"/>
  <c r="V102" i="29"/>
  <c r="W102" i="29"/>
  <c r="X102" i="29"/>
  <c r="Y102" i="29"/>
  <c r="Z102" i="29"/>
  <c r="AA102" i="29"/>
  <c r="AB102" i="29"/>
  <c r="AC102" i="29"/>
  <c r="AD102" i="29"/>
  <c r="AE102" i="29"/>
  <c r="AF102" i="29"/>
  <c r="U103" i="29"/>
  <c r="V103" i="29"/>
  <c r="W103" i="29"/>
  <c r="X103" i="29"/>
  <c r="Y103" i="29"/>
  <c r="Z103" i="29"/>
  <c r="AA103" i="29"/>
  <c r="AB103" i="29"/>
  <c r="AC103" i="29"/>
  <c r="AD103" i="29"/>
  <c r="AE103" i="29"/>
  <c r="AF103" i="29"/>
  <c r="U104" i="29"/>
  <c r="V104" i="29"/>
  <c r="W104" i="29"/>
  <c r="X104" i="29"/>
  <c r="Y104" i="29"/>
  <c r="Z104" i="29"/>
  <c r="AA104" i="29"/>
  <c r="AB104" i="29"/>
  <c r="AC104" i="29"/>
  <c r="AD104" i="29"/>
  <c r="AE104" i="29"/>
  <c r="AF104" i="29"/>
  <c r="U105" i="29"/>
  <c r="V105" i="29"/>
  <c r="W105" i="29"/>
  <c r="X105" i="29"/>
  <c r="Y105" i="29"/>
  <c r="Z105" i="29"/>
  <c r="AA105" i="29"/>
  <c r="AB105" i="29"/>
  <c r="AC105" i="29"/>
  <c r="AD105" i="29"/>
  <c r="AE105" i="29"/>
  <c r="AF105" i="29"/>
  <c r="U106" i="29"/>
  <c r="V106" i="29"/>
  <c r="W106" i="29"/>
  <c r="X106" i="29"/>
  <c r="Y106" i="29"/>
  <c r="Z106" i="29"/>
  <c r="AA106" i="29"/>
  <c r="AB106" i="29"/>
  <c r="AC106" i="29"/>
  <c r="AD106" i="29"/>
  <c r="AE106" i="29"/>
  <c r="AF106" i="29"/>
  <c r="U107" i="29"/>
  <c r="V107" i="29"/>
  <c r="W107" i="29"/>
  <c r="X107" i="29"/>
  <c r="Y107" i="29"/>
  <c r="Z107" i="29"/>
  <c r="AA107" i="29"/>
  <c r="AB107" i="29"/>
  <c r="AC107" i="29"/>
  <c r="AD107" i="29"/>
  <c r="AE107" i="29"/>
  <c r="AF107" i="29"/>
  <c r="U108" i="29"/>
  <c r="V108" i="29"/>
  <c r="W108" i="29"/>
  <c r="X108" i="29"/>
  <c r="Y108" i="29"/>
  <c r="Z108" i="29"/>
  <c r="AA108" i="29"/>
  <c r="AB108" i="29"/>
  <c r="AC108" i="29"/>
  <c r="AD108" i="29"/>
  <c r="AE108" i="29"/>
  <c r="AF108" i="29"/>
  <c r="U109" i="29"/>
  <c r="V109" i="29"/>
  <c r="W109" i="29"/>
  <c r="X109" i="29"/>
  <c r="Y109" i="29"/>
  <c r="Z109" i="29"/>
  <c r="AA109" i="29"/>
  <c r="AB109" i="29"/>
  <c r="AC109" i="29"/>
  <c r="AD109" i="29"/>
  <c r="AE109" i="29"/>
  <c r="AF109" i="29"/>
  <c r="U110" i="29"/>
  <c r="V110" i="29"/>
  <c r="W110" i="29"/>
  <c r="X110" i="29"/>
  <c r="Y110" i="29"/>
  <c r="Z110" i="29"/>
  <c r="AA110" i="29"/>
  <c r="AB110" i="29"/>
  <c r="AC110" i="29"/>
  <c r="AD110" i="29"/>
  <c r="AE110" i="29"/>
  <c r="AF110" i="29"/>
  <c r="U111" i="29"/>
  <c r="V111" i="29"/>
  <c r="W111" i="29"/>
  <c r="X111" i="29"/>
  <c r="Y111" i="29"/>
  <c r="Z111" i="29"/>
  <c r="AA111" i="29"/>
  <c r="AB111" i="29"/>
  <c r="AC111" i="29"/>
  <c r="AD111" i="29"/>
  <c r="AE111" i="29"/>
  <c r="AF111" i="29"/>
  <c r="U112" i="29"/>
  <c r="V112" i="29"/>
  <c r="W112" i="29"/>
  <c r="X112" i="29"/>
  <c r="Y112" i="29"/>
  <c r="Z112" i="29"/>
  <c r="AA112" i="29"/>
  <c r="AB112" i="29"/>
  <c r="AC112" i="29"/>
  <c r="AD112" i="29"/>
  <c r="AE112" i="29"/>
  <c r="AF112" i="29"/>
  <c r="U113" i="29"/>
  <c r="V113" i="29"/>
  <c r="W113" i="29"/>
  <c r="X113" i="29"/>
  <c r="Y113" i="29"/>
  <c r="Z113" i="29"/>
  <c r="AA113" i="29"/>
  <c r="AB113" i="29"/>
  <c r="AC113" i="29"/>
  <c r="AD113" i="29"/>
  <c r="AE113" i="29"/>
  <c r="AF113" i="29"/>
  <c r="U114" i="29"/>
  <c r="V114" i="29"/>
  <c r="W114" i="29"/>
  <c r="X114" i="29"/>
  <c r="Y114" i="29"/>
  <c r="Z114" i="29"/>
  <c r="AA114" i="29"/>
  <c r="AB114" i="29"/>
  <c r="AC114" i="29"/>
  <c r="AD114" i="29"/>
  <c r="AE114" i="29"/>
  <c r="AF114" i="29"/>
  <c r="U115" i="29"/>
  <c r="V115" i="29"/>
  <c r="W115" i="29"/>
  <c r="X115" i="29"/>
  <c r="Y115" i="29"/>
  <c r="Z115" i="29"/>
  <c r="AA115" i="29"/>
  <c r="AB115" i="29"/>
  <c r="AC115" i="29"/>
  <c r="AD115" i="29"/>
  <c r="AE115" i="29"/>
  <c r="AF115" i="29"/>
  <c r="U116" i="29"/>
  <c r="V116" i="29"/>
  <c r="W116" i="29"/>
  <c r="X116" i="29"/>
  <c r="Y116" i="29"/>
  <c r="Z116" i="29"/>
  <c r="AA116" i="29"/>
  <c r="AB116" i="29"/>
  <c r="AC116" i="29"/>
  <c r="AD116" i="29"/>
  <c r="AE116" i="29"/>
  <c r="AF116" i="29"/>
  <c r="U117" i="29"/>
  <c r="V117" i="29"/>
  <c r="W117" i="29"/>
  <c r="X117" i="29"/>
  <c r="Y117" i="29"/>
  <c r="Z117" i="29"/>
  <c r="AA117" i="29"/>
  <c r="AB117" i="29"/>
  <c r="AC117" i="29"/>
  <c r="AD117" i="29"/>
  <c r="AE117" i="29"/>
  <c r="AF117" i="29"/>
  <c r="U118" i="29"/>
  <c r="V118" i="29"/>
  <c r="W118" i="29"/>
  <c r="X118" i="29"/>
  <c r="Y118" i="29"/>
  <c r="Z118" i="29"/>
  <c r="AA118" i="29"/>
  <c r="AB118" i="29"/>
  <c r="AC118" i="29"/>
  <c r="AD118" i="29"/>
  <c r="AE118" i="29"/>
  <c r="AF118" i="29"/>
  <c r="U119" i="29"/>
  <c r="V119" i="29"/>
  <c r="W119" i="29"/>
  <c r="X119" i="29"/>
  <c r="Y119" i="29"/>
  <c r="Z119" i="29"/>
  <c r="AA119" i="29"/>
  <c r="AB119" i="29"/>
  <c r="AC119" i="29"/>
  <c r="AD119" i="29"/>
  <c r="AE119" i="29"/>
  <c r="AF119" i="29"/>
  <c r="U120" i="29"/>
  <c r="V120" i="29"/>
  <c r="W120" i="29"/>
  <c r="X120" i="29"/>
  <c r="Y120" i="29"/>
  <c r="Z120" i="29"/>
  <c r="AA120" i="29"/>
  <c r="AB120" i="29"/>
  <c r="AC120" i="29"/>
  <c r="AD120" i="29"/>
  <c r="AE120" i="29"/>
  <c r="AF120" i="29"/>
  <c r="U121" i="29"/>
  <c r="V121" i="29"/>
  <c r="W121" i="29"/>
  <c r="X121" i="29"/>
  <c r="Y121" i="29"/>
  <c r="Z121" i="29"/>
  <c r="AA121" i="29"/>
  <c r="AB121" i="29"/>
  <c r="AC121" i="29"/>
  <c r="AD121" i="29"/>
  <c r="AE121" i="29"/>
  <c r="AF121" i="29"/>
  <c r="U122" i="29"/>
  <c r="V122" i="29"/>
  <c r="W122" i="29"/>
  <c r="X122" i="29"/>
  <c r="Y122" i="29"/>
  <c r="Z122" i="29"/>
  <c r="AA122" i="29"/>
  <c r="AB122" i="29"/>
  <c r="AC122" i="29"/>
  <c r="AD122" i="29"/>
  <c r="AE122" i="29"/>
  <c r="AF122" i="29"/>
  <c r="U123" i="29"/>
  <c r="V123" i="29"/>
  <c r="W123" i="29"/>
  <c r="X123" i="29"/>
  <c r="Y123" i="29"/>
  <c r="Z123" i="29"/>
  <c r="AA123" i="29"/>
  <c r="AB123" i="29"/>
  <c r="AC123" i="29"/>
  <c r="AD123" i="29"/>
  <c r="AE123" i="29"/>
  <c r="AF123" i="29"/>
  <c r="U124" i="29"/>
  <c r="V124" i="29"/>
  <c r="W124" i="29"/>
  <c r="X124" i="29"/>
  <c r="Y124" i="29"/>
  <c r="Z124" i="29"/>
  <c r="AA124" i="29"/>
  <c r="AB124" i="29"/>
  <c r="AC124" i="29"/>
  <c r="AD124" i="29"/>
  <c r="AE124" i="29"/>
  <c r="AF124" i="29"/>
  <c r="U125" i="29"/>
  <c r="V125" i="29"/>
  <c r="W125" i="29"/>
  <c r="X125" i="29"/>
  <c r="Y125" i="29"/>
  <c r="Z125" i="29"/>
  <c r="AA125" i="29"/>
  <c r="AB125" i="29"/>
  <c r="AC125" i="29"/>
  <c r="AD125" i="29"/>
  <c r="AE125" i="29"/>
  <c r="AF125" i="29"/>
  <c r="U126" i="29"/>
  <c r="V126" i="29"/>
  <c r="W126" i="29"/>
  <c r="X126" i="29"/>
  <c r="Y126" i="29"/>
  <c r="Z126" i="29"/>
  <c r="AA126" i="29"/>
  <c r="AB126" i="29"/>
  <c r="AC126" i="29"/>
  <c r="AD126" i="29"/>
  <c r="AE126" i="29"/>
  <c r="AF126" i="29"/>
  <c r="U127" i="29"/>
  <c r="V127" i="29"/>
  <c r="W127" i="29"/>
  <c r="X127" i="29"/>
  <c r="Y127" i="29"/>
  <c r="Z127" i="29"/>
  <c r="AA127" i="29"/>
  <c r="AB127" i="29"/>
  <c r="AC127" i="29"/>
  <c r="AD127" i="29"/>
  <c r="AE127" i="29"/>
  <c r="AF127" i="29"/>
  <c r="U128" i="29"/>
  <c r="V128" i="29"/>
  <c r="W128" i="29"/>
  <c r="X128" i="29"/>
  <c r="Y128" i="29"/>
  <c r="Z128" i="29"/>
  <c r="AA128" i="29"/>
  <c r="AB128" i="29"/>
  <c r="AC128" i="29"/>
  <c r="AD128" i="29"/>
  <c r="AE128" i="29"/>
  <c r="AF128" i="29"/>
  <c r="U129" i="29"/>
  <c r="V129" i="29"/>
  <c r="W129" i="29"/>
  <c r="X129" i="29"/>
  <c r="Y129" i="29"/>
  <c r="Z129" i="29"/>
  <c r="AA129" i="29"/>
  <c r="AB129" i="29"/>
  <c r="AC129" i="29"/>
  <c r="AD129" i="29"/>
  <c r="AE129" i="29"/>
  <c r="AF129" i="29"/>
  <c r="U130" i="29"/>
  <c r="V130" i="29"/>
  <c r="W130" i="29"/>
  <c r="X130" i="29"/>
  <c r="Y130" i="29"/>
  <c r="Z130" i="29"/>
  <c r="AA130" i="29"/>
  <c r="AB130" i="29"/>
  <c r="AC130" i="29"/>
  <c r="AD130" i="29"/>
  <c r="AE130" i="29"/>
  <c r="AF130" i="29"/>
  <c r="U131" i="29"/>
  <c r="V131" i="29"/>
  <c r="W131" i="29"/>
  <c r="X131" i="29"/>
  <c r="Y131" i="29"/>
  <c r="Z131" i="29"/>
  <c r="AA131" i="29"/>
  <c r="AB131" i="29"/>
  <c r="AC131" i="29"/>
  <c r="AD131" i="29"/>
  <c r="AE131" i="29"/>
  <c r="AF131" i="29"/>
  <c r="U132" i="29"/>
  <c r="V132" i="29"/>
  <c r="W132" i="29"/>
  <c r="X132" i="29"/>
  <c r="Y132" i="29"/>
  <c r="Z132" i="29"/>
  <c r="AA132" i="29"/>
  <c r="AB132" i="29"/>
  <c r="AC132" i="29"/>
  <c r="AD132" i="29"/>
  <c r="AE132" i="29"/>
  <c r="AF132" i="29"/>
  <c r="U133" i="29"/>
  <c r="V133" i="29"/>
  <c r="W133" i="29"/>
  <c r="X133" i="29"/>
  <c r="Y133" i="29"/>
  <c r="Z133" i="29"/>
  <c r="AA133" i="29"/>
  <c r="AB133" i="29"/>
  <c r="AC133" i="29"/>
  <c r="AD133" i="29"/>
  <c r="AE133" i="29"/>
  <c r="AF133" i="29"/>
  <c r="U134" i="29"/>
  <c r="V134" i="29"/>
  <c r="W134" i="29"/>
  <c r="X134" i="29"/>
  <c r="Y134" i="29"/>
  <c r="Z134" i="29"/>
  <c r="AA134" i="29"/>
  <c r="AB134" i="29"/>
  <c r="AC134" i="29"/>
  <c r="AD134" i="29"/>
  <c r="AE134" i="29"/>
  <c r="AF134" i="29"/>
  <c r="U135" i="29"/>
  <c r="V135" i="29"/>
  <c r="W135" i="29"/>
  <c r="X135" i="29"/>
  <c r="Y135" i="29"/>
  <c r="Z135" i="29"/>
  <c r="AA135" i="29"/>
  <c r="AB135" i="29"/>
  <c r="AC135" i="29"/>
  <c r="AD135" i="29"/>
  <c r="AE135" i="29"/>
  <c r="AF135" i="29"/>
  <c r="U136" i="29"/>
  <c r="V136" i="29"/>
  <c r="W136" i="29"/>
  <c r="X136" i="29"/>
  <c r="Y136" i="29"/>
  <c r="Z136" i="29"/>
  <c r="AA136" i="29"/>
  <c r="AB136" i="29"/>
  <c r="AC136" i="29"/>
  <c r="AD136" i="29"/>
  <c r="AE136" i="29"/>
  <c r="AF136" i="29"/>
  <c r="U137" i="29"/>
  <c r="V137" i="29"/>
  <c r="W137" i="29"/>
  <c r="X137" i="29"/>
  <c r="Y137" i="29"/>
  <c r="Z137" i="29"/>
  <c r="AA137" i="29"/>
  <c r="AB137" i="29"/>
  <c r="AC137" i="29"/>
  <c r="AD137" i="29"/>
  <c r="AE137" i="29"/>
  <c r="AF137" i="29"/>
  <c r="U138" i="29"/>
  <c r="V138" i="29"/>
  <c r="W138" i="29"/>
  <c r="X138" i="29"/>
  <c r="Y138" i="29"/>
  <c r="Z138" i="29"/>
  <c r="AA138" i="29"/>
  <c r="AB138" i="29"/>
  <c r="AC138" i="29"/>
  <c r="AD138" i="29"/>
  <c r="AE138" i="29"/>
  <c r="AF138" i="29"/>
  <c r="U139" i="29"/>
  <c r="V139" i="29"/>
  <c r="W139" i="29"/>
  <c r="X139" i="29"/>
  <c r="Y139" i="29"/>
  <c r="Z139" i="29"/>
  <c r="AA139" i="29"/>
  <c r="AB139" i="29"/>
  <c r="AC139" i="29"/>
  <c r="AD139" i="29"/>
  <c r="AE139" i="29"/>
  <c r="AF139" i="29"/>
  <c r="U140" i="29"/>
  <c r="V140" i="29"/>
  <c r="W140" i="29"/>
  <c r="X140" i="29"/>
  <c r="Y140" i="29"/>
  <c r="Z140" i="29"/>
  <c r="AA140" i="29"/>
  <c r="AB140" i="29"/>
  <c r="AC140" i="29"/>
  <c r="AD140" i="29"/>
  <c r="AE140" i="29"/>
  <c r="AF140" i="29"/>
  <c r="U141" i="29"/>
  <c r="V141" i="29"/>
  <c r="W141" i="29"/>
  <c r="X141" i="29"/>
  <c r="Y141" i="29"/>
  <c r="Z141" i="29"/>
  <c r="AA141" i="29"/>
  <c r="AB141" i="29"/>
  <c r="AC141" i="29"/>
  <c r="AD141" i="29"/>
  <c r="AE141" i="29"/>
  <c r="AF141" i="29"/>
  <c r="U142" i="29"/>
  <c r="V142" i="29"/>
  <c r="W142" i="29"/>
  <c r="X142" i="29"/>
  <c r="Y142" i="29"/>
  <c r="Z142" i="29"/>
  <c r="AA142" i="29"/>
  <c r="AB142" i="29"/>
  <c r="AC142" i="29"/>
  <c r="AD142" i="29"/>
  <c r="AE142" i="29"/>
  <c r="AF142" i="29"/>
  <c r="U143" i="29"/>
  <c r="V143" i="29"/>
  <c r="W143" i="29"/>
  <c r="X143" i="29"/>
  <c r="Y143" i="29"/>
  <c r="Z143" i="29"/>
  <c r="AA143" i="29"/>
  <c r="AB143" i="29"/>
  <c r="AC143" i="29"/>
  <c r="AD143" i="29"/>
  <c r="AE143" i="29"/>
  <c r="AF143" i="29"/>
  <c r="U144" i="29"/>
  <c r="V144" i="29"/>
  <c r="W144" i="29"/>
  <c r="X144" i="29"/>
  <c r="Y144" i="29"/>
  <c r="Z144" i="29"/>
  <c r="AA144" i="29"/>
  <c r="AB144" i="29"/>
  <c r="AC144" i="29"/>
  <c r="AD144" i="29"/>
  <c r="AE144" i="29"/>
  <c r="AF144" i="29"/>
  <c r="U145" i="29"/>
  <c r="V145" i="29"/>
  <c r="W145" i="29"/>
  <c r="X145" i="29"/>
  <c r="Y145" i="29"/>
  <c r="Z145" i="29"/>
  <c r="AA145" i="29"/>
  <c r="AB145" i="29"/>
  <c r="AC145" i="29"/>
  <c r="AD145" i="29"/>
  <c r="AE145" i="29"/>
  <c r="AF145" i="29"/>
  <c r="U146" i="29"/>
  <c r="V146" i="29"/>
  <c r="W146" i="29"/>
  <c r="X146" i="29"/>
  <c r="Y146" i="29"/>
  <c r="Z146" i="29"/>
  <c r="AA146" i="29"/>
  <c r="AB146" i="29"/>
  <c r="AC146" i="29"/>
  <c r="AD146" i="29"/>
  <c r="AE146" i="29"/>
  <c r="AF146" i="29"/>
  <c r="U147" i="29"/>
  <c r="V147" i="29"/>
  <c r="W147" i="29"/>
  <c r="X147" i="29"/>
  <c r="Y147" i="29"/>
  <c r="Z147" i="29"/>
  <c r="AA147" i="29"/>
  <c r="AB147" i="29"/>
  <c r="AC147" i="29"/>
  <c r="AD147" i="29"/>
  <c r="AE147" i="29"/>
  <c r="AF147" i="29"/>
  <c r="U148" i="29"/>
  <c r="V148" i="29"/>
  <c r="W148" i="29"/>
  <c r="X148" i="29"/>
  <c r="Y148" i="29"/>
  <c r="Z148" i="29"/>
  <c r="AA148" i="29"/>
  <c r="AB148" i="29"/>
  <c r="AC148" i="29"/>
  <c r="AD148" i="29"/>
  <c r="AE148" i="29"/>
  <c r="AF148" i="29"/>
  <c r="U149" i="29"/>
  <c r="V149" i="29"/>
  <c r="W149" i="29"/>
  <c r="X149" i="29"/>
  <c r="Y149" i="29"/>
  <c r="Z149" i="29"/>
  <c r="AA149" i="29"/>
  <c r="AB149" i="29"/>
  <c r="AC149" i="29"/>
  <c r="AD149" i="29"/>
  <c r="AE149" i="29"/>
  <c r="AF149" i="29"/>
  <c r="U150" i="29"/>
  <c r="V150" i="29"/>
  <c r="W150" i="29"/>
  <c r="X150" i="29"/>
  <c r="Y150" i="29"/>
  <c r="Z150" i="29"/>
  <c r="AA150" i="29"/>
  <c r="AB150" i="29"/>
  <c r="AC150" i="29"/>
  <c r="AD150" i="29"/>
  <c r="AE150" i="29"/>
  <c r="AF150" i="29"/>
  <c r="U151" i="29"/>
  <c r="V151" i="29"/>
  <c r="W151" i="29"/>
  <c r="X151" i="29"/>
  <c r="Y151" i="29"/>
  <c r="Z151" i="29"/>
  <c r="AA151" i="29"/>
  <c r="AB151" i="29"/>
  <c r="AC151" i="29"/>
  <c r="AD151" i="29"/>
  <c r="AE151" i="29"/>
  <c r="AF151" i="29"/>
  <c r="U152" i="29"/>
  <c r="V152" i="29"/>
  <c r="W152" i="29"/>
  <c r="X152" i="29"/>
  <c r="Y152" i="29"/>
  <c r="Z152" i="29"/>
  <c r="AA152" i="29"/>
  <c r="AB152" i="29"/>
  <c r="AC152" i="29"/>
  <c r="AD152" i="29"/>
  <c r="AE152" i="29"/>
  <c r="AF152" i="29"/>
  <c r="U153" i="29"/>
  <c r="V153" i="29"/>
  <c r="W153" i="29"/>
  <c r="X153" i="29"/>
  <c r="Y153" i="29"/>
  <c r="Z153" i="29"/>
  <c r="AA153" i="29"/>
  <c r="AB153" i="29"/>
  <c r="AC153" i="29"/>
  <c r="AD153" i="29"/>
  <c r="AE153" i="29"/>
  <c r="AF153" i="29"/>
  <c r="U154" i="29"/>
  <c r="V154" i="29"/>
  <c r="W154" i="29"/>
  <c r="X154" i="29"/>
  <c r="Y154" i="29"/>
  <c r="Z154" i="29"/>
  <c r="AA154" i="29"/>
  <c r="AB154" i="29"/>
  <c r="AC154" i="29"/>
  <c r="AD154" i="29"/>
  <c r="AE154" i="29"/>
  <c r="AF154" i="29"/>
  <c r="U155" i="29"/>
  <c r="V155" i="29"/>
  <c r="W155" i="29"/>
  <c r="X155" i="29"/>
  <c r="Y155" i="29"/>
  <c r="Z155" i="29"/>
  <c r="AA155" i="29"/>
  <c r="AB155" i="29"/>
  <c r="AC155" i="29"/>
  <c r="AD155" i="29"/>
  <c r="AE155" i="29"/>
  <c r="AF155" i="29"/>
  <c r="U156" i="29"/>
  <c r="V156" i="29"/>
  <c r="W156" i="29"/>
  <c r="X156" i="29"/>
  <c r="Y156" i="29"/>
  <c r="Z156" i="29"/>
  <c r="AA156" i="29"/>
  <c r="AB156" i="29"/>
  <c r="AC156" i="29"/>
  <c r="AD156" i="29"/>
  <c r="AE156" i="29"/>
  <c r="AF156" i="29"/>
  <c r="U157" i="29"/>
  <c r="V157" i="29"/>
  <c r="W157" i="29"/>
  <c r="X157" i="29"/>
  <c r="Y157" i="29"/>
  <c r="Z157" i="29"/>
  <c r="AA157" i="29"/>
  <c r="AB157" i="29"/>
  <c r="AC157" i="29"/>
  <c r="AD157" i="29"/>
  <c r="AE157" i="29"/>
  <c r="AF157" i="29"/>
  <c r="U158" i="29"/>
  <c r="V158" i="29"/>
  <c r="W158" i="29"/>
  <c r="X158" i="29"/>
  <c r="Y158" i="29"/>
  <c r="Z158" i="29"/>
  <c r="AA158" i="29"/>
  <c r="AB158" i="29"/>
  <c r="AC158" i="29"/>
  <c r="AD158" i="29"/>
  <c r="AE158" i="29"/>
  <c r="AF158" i="29"/>
  <c r="U159" i="29"/>
  <c r="V159" i="29"/>
  <c r="W159" i="29"/>
  <c r="X159" i="29"/>
  <c r="Y159" i="29"/>
  <c r="Z159" i="29"/>
  <c r="AA159" i="29"/>
  <c r="AB159" i="29"/>
  <c r="AC159" i="29"/>
  <c r="AD159" i="29"/>
  <c r="AE159" i="29"/>
  <c r="AF159" i="29"/>
  <c r="U160" i="29"/>
  <c r="V160" i="29"/>
  <c r="W160" i="29"/>
  <c r="X160" i="29"/>
  <c r="Y160" i="29"/>
  <c r="Z160" i="29"/>
  <c r="AA160" i="29"/>
  <c r="AB160" i="29"/>
  <c r="AC160" i="29"/>
  <c r="AD160" i="29"/>
  <c r="AE160" i="29"/>
  <c r="AF160" i="29"/>
  <c r="U161" i="29"/>
  <c r="V161" i="29"/>
  <c r="W161" i="29"/>
  <c r="X161" i="29"/>
  <c r="Y161" i="29"/>
  <c r="Z161" i="29"/>
  <c r="AA161" i="29"/>
  <c r="AB161" i="29"/>
  <c r="AC161" i="29"/>
  <c r="AD161" i="29"/>
  <c r="AE161" i="29"/>
  <c r="AF161" i="29"/>
  <c r="U162" i="29"/>
  <c r="V162" i="29"/>
  <c r="W162" i="29"/>
  <c r="X162" i="29"/>
  <c r="Y162" i="29"/>
  <c r="Z162" i="29"/>
  <c r="AA162" i="29"/>
  <c r="AB162" i="29"/>
  <c r="AC162" i="29"/>
  <c r="AD162" i="29"/>
  <c r="AE162" i="29"/>
  <c r="AF162" i="29"/>
  <c r="U163" i="29"/>
  <c r="V163" i="29"/>
  <c r="W163" i="29"/>
  <c r="X163" i="29"/>
  <c r="Y163" i="29"/>
  <c r="Z163" i="29"/>
  <c r="AA163" i="29"/>
  <c r="AB163" i="29"/>
  <c r="AC163" i="29"/>
  <c r="AD163" i="29"/>
  <c r="AE163" i="29"/>
  <c r="AF163" i="29"/>
  <c r="U164" i="29"/>
  <c r="V164" i="29"/>
  <c r="W164" i="29"/>
  <c r="X164" i="29"/>
  <c r="Y164" i="29"/>
  <c r="Z164" i="29"/>
  <c r="AA164" i="29"/>
  <c r="AB164" i="29"/>
  <c r="AC164" i="29"/>
  <c r="AD164" i="29"/>
  <c r="AE164" i="29"/>
  <c r="AF164" i="29"/>
  <c r="U165" i="29"/>
  <c r="V165" i="29"/>
  <c r="W165" i="29"/>
  <c r="X165" i="29"/>
  <c r="Y165" i="29"/>
  <c r="Z165" i="29"/>
  <c r="AA165" i="29"/>
  <c r="AB165" i="29"/>
  <c r="AC165" i="29"/>
  <c r="AD165" i="29"/>
  <c r="AE165" i="29"/>
  <c r="AF165" i="29"/>
  <c r="U166" i="29"/>
  <c r="V166" i="29"/>
  <c r="W166" i="29"/>
  <c r="X166" i="29"/>
  <c r="Y166" i="29"/>
  <c r="Z166" i="29"/>
  <c r="AA166" i="29"/>
  <c r="AB166" i="29"/>
  <c r="AC166" i="29"/>
  <c r="AD166" i="29"/>
  <c r="AE166" i="29"/>
  <c r="AF166" i="29"/>
  <c r="U167" i="29"/>
  <c r="V167" i="29"/>
  <c r="W167" i="29"/>
  <c r="X167" i="29"/>
  <c r="Y167" i="29"/>
  <c r="Z167" i="29"/>
  <c r="AA167" i="29"/>
  <c r="AB167" i="29"/>
  <c r="AC167" i="29"/>
  <c r="AD167" i="29"/>
  <c r="AE167" i="29"/>
  <c r="AF167" i="29"/>
  <c r="U168" i="29"/>
  <c r="V168" i="29"/>
  <c r="W168" i="29"/>
  <c r="X168" i="29"/>
  <c r="Y168" i="29"/>
  <c r="Z168" i="29"/>
  <c r="AA168" i="29"/>
  <c r="AB168" i="29"/>
  <c r="AC168" i="29"/>
  <c r="AD168" i="29"/>
  <c r="AE168" i="29"/>
  <c r="AF168" i="29"/>
  <c r="U169" i="29"/>
  <c r="V169" i="29"/>
  <c r="W169" i="29"/>
  <c r="X169" i="29"/>
  <c r="Y169" i="29"/>
  <c r="Z169" i="29"/>
  <c r="AA169" i="29"/>
  <c r="AB169" i="29"/>
  <c r="AC169" i="29"/>
  <c r="AD169" i="29"/>
  <c r="AE169" i="29"/>
  <c r="AF169" i="29"/>
  <c r="U170" i="29"/>
  <c r="V170" i="29"/>
  <c r="W170" i="29"/>
  <c r="X170" i="29"/>
  <c r="Y170" i="29"/>
  <c r="Z170" i="29"/>
  <c r="Z191" i="29" s="1"/>
  <c r="AA170" i="29"/>
  <c r="AB170" i="29"/>
  <c r="AC170" i="29"/>
  <c r="AD170" i="29"/>
  <c r="AE170" i="29"/>
  <c r="AF170" i="29"/>
  <c r="U171" i="29"/>
  <c r="V171" i="29"/>
  <c r="W171" i="29"/>
  <c r="X171" i="29"/>
  <c r="Y171" i="29"/>
  <c r="Z171" i="29"/>
  <c r="AA171" i="29"/>
  <c r="AB171" i="29"/>
  <c r="AC171" i="29"/>
  <c r="AD171" i="29"/>
  <c r="AE171" i="29"/>
  <c r="AF171" i="29"/>
  <c r="U172" i="29"/>
  <c r="V172" i="29"/>
  <c r="W172" i="29"/>
  <c r="X172" i="29"/>
  <c r="Y172" i="29"/>
  <c r="Z172" i="29"/>
  <c r="AA172" i="29"/>
  <c r="AB172" i="29"/>
  <c r="AC172" i="29"/>
  <c r="AD172" i="29"/>
  <c r="AE172" i="29"/>
  <c r="AF172" i="29"/>
  <c r="U173" i="29"/>
  <c r="V173" i="29"/>
  <c r="W173" i="29"/>
  <c r="X173" i="29"/>
  <c r="Y173" i="29"/>
  <c r="Z173" i="29"/>
  <c r="AA173" i="29"/>
  <c r="AB173" i="29"/>
  <c r="AC173" i="29"/>
  <c r="AD173" i="29"/>
  <c r="AE173" i="29"/>
  <c r="AF173" i="29"/>
  <c r="U174" i="29"/>
  <c r="V174" i="29"/>
  <c r="W174" i="29"/>
  <c r="X174" i="29"/>
  <c r="Y174" i="29"/>
  <c r="Z174" i="29"/>
  <c r="AA174" i="29"/>
  <c r="AB174" i="29"/>
  <c r="AC174" i="29"/>
  <c r="AD174" i="29"/>
  <c r="AE174" i="29"/>
  <c r="AF174" i="29"/>
  <c r="U175" i="29"/>
  <c r="V175" i="29"/>
  <c r="W175" i="29"/>
  <c r="X175" i="29"/>
  <c r="Y175" i="29"/>
  <c r="Z175" i="29"/>
  <c r="AA175" i="29"/>
  <c r="AB175" i="29"/>
  <c r="AC175" i="29"/>
  <c r="AD175" i="29"/>
  <c r="AE175" i="29"/>
  <c r="AF175" i="29"/>
  <c r="U176" i="29"/>
  <c r="V176" i="29"/>
  <c r="W176" i="29"/>
  <c r="X176" i="29"/>
  <c r="Y176" i="29"/>
  <c r="Z176" i="29"/>
  <c r="AA176" i="29"/>
  <c r="AB176" i="29"/>
  <c r="AC176" i="29"/>
  <c r="AD176" i="29"/>
  <c r="AE176" i="29"/>
  <c r="AF176" i="29"/>
  <c r="U177" i="29"/>
  <c r="V177" i="29"/>
  <c r="W177" i="29"/>
  <c r="X177" i="29"/>
  <c r="Y177" i="29"/>
  <c r="Z177" i="29"/>
  <c r="AA177" i="29"/>
  <c r="AB177" i="29"/>
  <c r="AC177" i="29"/>
  <c r="AD177" i="29"/>
  <c r="AE177" i="29"/>
  <c r="AF177" i="29"/>
  <c r="U178" i="29"/>
  <c r="V178" i="29"/>
  <c r="W178" i="29"/>
  <c r="X178" i="29"/>
  <c r="Y178" i="29"/>
  <c r="Z178" i="29"/>
  <c r="AA178" i="29"/>
  <c r="AB178" i="29"/>
  <c r="AC178" i="29"/>
  <c r="AD178" i="29"/>
  <c r="AE178" i="29"/>
  <c r="AF178" i="29"/>
  <c r="U179" i="29"/>
  <c r="V179" i="29"/>
  <c r="W179" i="29"/>
  <c r="X179" i="29"/>
  <c r="Y179" i="29"/>
  <c r="Z179" i="29"/>
  <c r="Z195" i="29" s="1"/>
  <c r="AA179" i="29"/>
  <c r="AB179" i="29"/>
  <c r="AC179" i="29"/>
  <c r="AD179" i="29"/>
  <c r="AE179" i="29"/>
  <c r="AF179" i="29"/>
  <c r="U180" i="29"/>
  <c r="V180" i="29"/>
  <c r="W180" i="29"/>
  <c r="X180" i="29"/>
  <c r="Y180" i="29"/>
  <c r="Z180" i="29"/>
  <c r="AA180" i="29"/>
  <c r="AB180" i="29"/>
  <c r="AC180" i="29"/>
  <c r="AD180" i="29"/>
  <c r="AE180" i="29"/>
  <c r="AF180" i="29"/>
  <c r="U181" i="29"/>
  <c r="V181" i="29"/>
  <c r="W181" i="29"/>
  <c r="X181" i="29"/>
  <c r="Y181" i="29"/>
  <c r="Z181" i="29"/>
  <c r="AA181" i="29"/>
  <c r="AB181" i="29"/>
  <c r="AC181" i="29"/>
  <c r="AD181" i="29"/>
  <c r="AE181" i="29"/>
  <c r="AF181" i="29"/>
  <c r="U182" i="29"/>
  <c r="V182" i="29"/>
  <c r="W182" i="29"/>
  <c r="X182" i="29"/>
  <c r="Y182" i="29"/>
  <c r="Z182" i="29"/>
  <c r="Z193" i="29" s="1"/>
  <c r="AA182" i="29"/>
  <c r="AB182" i="29"/>
  <c r="AC182" i="29"/>
  <c r="AD182" i="29"/>
  <c r="AE182" i="29"/>
  <c r="AF182" i="29"/>
  <c r="U183" i="29"/>
  <c r="V183" i="29"/>
  <c r="W183" i="29"/>
  <c r="X183" i="29"/>
  <c r="Y183" i="29"/>
  <c r="Z183" i="29"/>
  <c r="AA183" i="29"/>
  <c r="AB183" i="29"/>
  <c r="AC183" i="29"/>
  <c r="AD183" i="29"/>
  <c r="AE183" i="29"/>
  <c r="AF183" i="29"/>
  <c r="U184" i="29"/>
  <c r="V184" i="29"/>
  <c r="W184" i="29"/>
  <c r="X184" i="29"/>
  <c r="Y184" i="29"/>
  <c r="Z184" i="29"/>
  <c r="AA184" i="29"/>
  <c r="AB184" i="29"/>
  <c r="AC184" i="29"/>
  <c r="AD184" i="29"/>
  <c r="AE184" i="29"/>
  <c r="AF184" i="29"/>
  <c r="U185" i="29"/>
  <c r="V185" i="29"/>
  <c r="W185" i="29"/>
  <c r="X185" i="29"/>
  <c r="Y185" i="29"/>
  <c r="Z185" i="29"/>
  <c r="AA185" i="29"/>
  <c r="AB185" i="29"/>
  <c r="AC185" i="29"/>
  <c r="AD185" i="29"/>
  <c r="AE185" i="29"/>
  <c r="AF185" i="29"/>
  <c r="U186" i="29"/>
  <c r="V186" i="29"/>
  <c r="W186" i="29"/>
  <c r="X186" i="29"/>
  <c r="Y186" i="29"/>
  <c r="Z186" i="29"/>
  <c r="AA186" i="29"/>
  <c r="AB186" i="29"/>
  <c r="AC186" i="29"/>
  <c r="AD186" i="29"/>
  <c r="AE186" i="29"/>
  <c r="AF186" i="29"/>
  <c r="U187" i="29"/>
  <c r="V187" i="29"/>
  <c r="W187" i="29"/>
  <c r="X187" i="29"/>
  <c r="Y187" i="29"/>
  <c r="Z187" i="29"/>
  <c r="AA187" i="29"/>
  <c r="AB187" i="29"/>
  <c r="AC187" i="29"/>
  <c r="AD187" i="29"/>
  <c r="AE187" i="29"/>
  <c r="AF187" i="29"/>
  <c r="U188" i="29"/>
  <c r="V188" i="29"/>
  <c r="W188" i="29"/>
  <c r="X188" i="29"/>
  <c r="Y188" i="29"/>
  <c r="Z188" i="29"/>
  <c r="AA188" i="29"/>
  <c r="AB188" i="29"/>
  <c r="AC188" i="29"/>
  <c r="AD188" i="29"/>
  <c r="AE188" i="29"/>
  <c r="AF188" i="29"/>
  <c r="U189" i="29"/>
  <c r="V189" i="29"/>
  <c r="W189" i="29"/>
  <c r="X189" i="29"/>
  <c r="Y189" i="29"/>
  <c r="Z189" i="29"/>
  <c r="AA189" i="29"/>
  <c r="AB189" i="29"/>
  <c r="AC189" i="29"/>
  <c r="AD189" i="29"/>
  <c r="AE189" i="29"/>
  <c r="AF189" i="29"/>
  <c r="U190" i="29"/>
  <c r="V190" i="29"/>
  <c r="W190" i="29"/>
  <c r="X190" i="29"/>
  <c r="Y190" i="29"/>
  <c r="Z190" i="29"/>
  <c r="AA190" i="29"/>
  <c r="AB190" i="29"/>
  <c r="AC190" i="29"/>
  <c r="AD190" i="29"/>
  <c r="AE190" i="29"/>
  <c r="AF190" i="29"/>
  <c r="V6" i="29"/>
  <c r="W6" i="29"/>
  <c r="X6" i="29"/>
  <c r="X192" i="29" s="1"/>
  <c r="Y6" i="29"/>
  <c r="Z6" i="29"/>
  <c r="AA6" i="29"/>
  <c r="AB6" i="29"/>
  <c r="AC6" i="29"/>
  <c r="AD6" i="29"/>
  <c r="AD192" i="29" s="1"/>
  <c r="AE6" i="29"/>
  <c r="AF6" i="29"/>
  <c r="U191" i="29"/>
  <c r="U193" i="29"/>
  <c r="U194" i="29"/>
  <c r="U195" i="29"/>
  <c r="U6" i="29"/>
  <c r="R7" i="29"/>
  <c r="S7" i="29"/>
  <c r="T7" i="29"/>
  <c r="R8" i="29"/>
  <c r="S8" i="29"/>
  <c r="T8" i="29"/>
  <c r="R9" i="29"/>
  <c r="S9" i="29"/>
  <c r="T9" i="29"/>
  <c r="R10" i="29"/>
  <c r="S10" i="29"/>
  <c r="T10" i="29"/>
  <c r="R11" i="29"/>
  <c r="S11" i="29"/>
  <c r="T11" i="29"/>
  <c r="R12" i="29"/>
  <c r="S12" i="29"/>
  <c r="T12" i="29"/>
  <c r="R13" i="29"/>
  <c r="S13" i="29"/>
  <c r="T13" i="29"/>
  <c r="R14" i="29"/>
  <c r="S14" i="29"/>
  <c r="T14" i="29"/>
  <c r="R15" i="29"/>
  <c r="S15" i="29"/>
  <c r="T15" i="29"/>
  <c r="R16" i="29"/>
  <c r="S16" i="29"/>
  <c r="T16" i="29"/>
  <c r="R17" i="29"/>
  <c r="S17" i="29"/>
  <c r="T17" i="29"/>
  <c r="R18" i="29"/>
  <c r="S18" i="29"/>
  <c r="T18" i="29"/>
  <c r="R19" i="29"/>
  <c r="S19" i="29"/>
  <c r="T19" i="29"/>
  <c r="R20" i="29"/>
  <c r="S20" i="29"/>
  <c r="T20" i="29"/>
  <c r="R21" i="29"/>
  <c r="S21" i="29"/>
  <c r="T21" i="29"/>
  <c r="R22" i="29"/>
  <c r="S22" i="29"/>
  <c r="T22" i="29"/>
  <c r="R23" i="29"/>
  <c r="S23" i="29"/>
  <c r="T23" i="29"/>
  <c r="R24" i="29"/>
  <c r="S24" i="29"/>
  <c r="T24" i="29"/>
  <c r="R25" i="29"/>
  <c r="S25" i="29"/>
  <c r="T25" i="29"/>
  <c r="R26" i="29"/>
  <c r="S26" i="29"/>
  <c r="T26" i="29"/>
  <c r="R27" i="29"/>
  <c r="S27" i="29"/>
  <c r="T27" i="29"/>
  <c r="R28" i="29"/>
  <c r="S28" i="29"/>
  <c r="T28" i="29"/>
  <c r="R29" i="29"/>
  <c r="S29" i="29"/>
  <c r="T29" i="29"/>
  <c r="R30" i="29"/>
  <c r="S30" i="29"/>
  <c r="T30" i="29"/>
  <c r="R31" i="29"/>
  <c r="S31" i="29"/>
  <c r="T31" i="29"/>
  <c r="R32" i="29"/>
  <c r="S32" i="29"/>
  <c r="T32" i="29"/>
  <c r="R33" i="29"/>
  <c r="S33" i="29"/>
  <c r="T33" i="29"/>
  <c r="R34" i="29"/>
  <c r="S34" i="29"/>
  <c r="T34" i="29"/>
  <c r="R35" i="29"/>
  <c r="S35" i="29"/>
  <c r="T35" i="29"/>
  <c r="R36" i="29"/>
  <c r="S36" i="29"/>
  <c r="T36" i="29"/>
  <c r="R37" i="29"/>
  <c r="S37" i="29"/>
  <c r="T37" i="29"/>
  <c r="R38" i="29"/>
  <c r="S38" i="29"/>
  <c r="T38" i="29"/>
  <c r="R39" i="29"/>
  <c r="S39" i="29"/>
  <c r="T39" i="29"/>
  <c r="R40" i="29"/>
  <c r="S40" i="29"/>
  <c r="T40" i="29"/>
  <c r="R41" i="29"/>
  <c r="S41" i="29"/>
  <c r="T41" i="29"/>
  <c r="R42" i="29"/>
  <c r="S42" i="29"/>
  <c r="T42" i="29"/>
  <c r="R43" i="29"/>
  <c r="S43" i="29"/>
  <c r="T43" i="29"/>
  <c r="R44" i="29"/>
  <c r="S44" i="29"/>
  <c r="T44" i="29"/>
  <c r="R45" i="29"/>
  <c r="S45" i="29"/>
  <c r="T45" i="29"/>
  <c r="R46" i="29"/>
  <c r="S46" i="29"/>
  <c r="T46" i="29"/>
  <c r="R47" i="29"/>
  <c r="S47" i="29"/>
  <c r="T47" i="29"/>
  <c r="R48" i="29"/>
  <c r="S48" i="29"/>
  <c r="T48" i="29"/>
  <c r="R49" i="29"/>
  <c r="S49" i="29"/>
  <c r="T49" i="29"/>
  <c r="R50" i="29"/>
  <c r="S50" i="29"/>
  <c r="T50" i="29"/>
  <c r="R51" i="29"/>
  <c r="S51" i="29"/>
  <c r="T51" i="29"/>
  <c r="R52" i="29"/>
  <c r="S52" i="29"/>
  <c r="T52" i="29"/>
  <c r="R53" i="29"/>
  <c r="S53" i="29"/>
  <c r="T53" i="29"/>
  <c r="R54" i="29"/>
  <c r="S54" i="29"/>
  <c r="T54" i="29"/>
  <c r="R55" i="29"/>
  <c r="S55" i="29"/>
  <c r="T55" i="29"/>
  <c r="R56" i="29"/>
  <c r="S56" i="29"/>
  <c r="T56" i="29"/>
  <c r="R57" i="29"/>
  <c r="S57" i="29"/>
  <c r="T57" i="29"/>
  <c r="R58" i="29"/>
  <c r="S58" i="29"/>
  <c r="T58" i="29"/>
  <c r="R59" i="29"/>
  <c r="S59" i="29"/>
  <c r="T59" i="29"/>
  <c r="R60" i="29"/>
  <c r="S60" i="29"/>
  <c r="T60" i="29"/>
  <c r="R61" i="29"/>
  <c r="S61" i="29"/>
  <c r="T61" i="29"/>
  <c r="R62" i="29"/>
  <c r="S62" i="29"/>
  <c r="T62" i="29"/>
  <c r="R63" i="29"/>
  <c r="S63" i="29"/>
  <c r="T63" i="29"/>
  <c r="R64" i="29"/>
  <c r="S64" i="29"/>
  <c r="T64" i="29"/>
  <c r="R65" i="29"/>
  <c r="S65" i="29"/>
  <c r="T65" i="29"/>
  <c r="R66" i="29"/>
  <c r="S66" i="29"/>
  <c r="T66" i="29"/>
  <c r="R67" i="29"/>
  <c r="S67" i="29"/>
  <c r="T67" i="29"/>
  <c r="R68" i="29"/>
  <c r="S68" i="29"/>
  <c r="T68" i="29"/>
  <c r="R69" i="29"/>
  <c r="S69" i="29"/>
  <c r="T69" i="29"/>
  <c r="R70" i="29"/>
  <c r="S70" i="29"/>
  <c r="T70" i="29"/>
  <c r="R71" i="29"/>
  <c r="S71" i="29"/>
  <c r="T71" i="29"/>
  <c r="R72" i="29"/>
  <c r="S72" i="29"/>
  <c r="T72" i="29"/>
  <c r="R73" i="29"/>
  <c r="S73" i="29"/>
  <c r="T73" i="29"/>
  <c r="R74" i="29"/>
  <c r="S74" i="29"/>
  <c r="T74" i="29"/>
  <c r="R75" i="29"/>
  <c r="S75" i="29"/>
  <c r="T75" i="29"/>
  <c r="R76" i="29"/>
  <c r="S76" i="29"/>
  <c r="T76" i="29"/>
  <c r="R77" i="29"/>
  <c r="S77" i="29"/>
  <c r="T77" i="29"/>
  <c r="R78" i="29"/>
  <c r="S78" i="29"/>
  <c r="T78" i="29"/>
  <c r="R79" i="29"/>
  <c r="S79" i="29"/>
  <c r="T79" i="29"/>
  <c r="R80" i="29"/>
  <c r="S80" i="29"/>
  <c r="T80" i="29"/>
  <c r="R81" i="29"/>
  <c r="S81" i="29"/>
  <c r="T81" i="29"/>
  <c r="R82" i="29"/>
  <c r="S82" i="29"/>
  <c r="T82" i="29"/>
  <c r="R83" i="29"/>
  <c r="S83" i="29"/>
  <c r="T83" i="29"/>
  <c r="R84" i="29"/>
  <c r="S84" i="29"/>
  <c r="T84" i="29"/>
  <c r="R85" i="29"/>
  <c r="S85" i="29"/>
  <c r="T85" i="29"/>
  <c r="R86" i="29"/>
  <c r="S86" i="29"/>
  <c r="T86" i="29"/>
  <c r="R87" i="29"/>
  <c r="S87" i="29"/>
  <c r="T87" i="29"/>
  <c r="R88" i="29"/>
  <c r="S88" i="29"/>
  <c r="T88" i="29"/>
  <c r="R89" i="29"/>
  <c r="S89" i="29"/>
  <c r="T89" i="29"/>
  <c r="R90" i="29"/>
  <c r="S90" i="29"/>
  <c r="T90" i="29"/>
  <c r="R91" i="29"/>
  <c r="S91" i="29"/>
  <c r="T91" i="29"/>
  <c r="R92" i="29"/>
  <c r="S92" i="29"/>
  <c r="T92" i="29"/>
  <c r="R93" i="29"/>
  <c r="S93" i="29"/>
  <c r="T93" i="29"/>
  <c r="R94" i="29"/>
  <c r="S94" i="29"/>
  <c r="T94" i="29"/>
  <c r="R95" i="29"/>
  <c r="S95" i="29"/>
  <c r="T95" i="29"/>
  <c r="R96" i="29"/>
  <c r="S96" i="29"/>
  <c r="T96" i="29"/>
  <c r="R97" i="29"/>
  <c r="S97" i="29"/>
  <c r="T97" i="29"/>
  <c r="R98" i="29"/>
  <c r="S98" i="29"/>
  <c r="T98" i="29"/>
  <c r="R99" i="29"/>
  <c r="S99" i="29"/>
  <c r="T99" i="29"/>
  <c r="R100" i="29"/>
  <c r="S100" i="29"/>
  <c r="T100" i="29"/>
  <c r="R101" i="29"/>
  <c r="S101" i="29"/>
  <c r="T101" i="29"/>
  <c r="R102" i="29"/>
  <c r="S102" i="29"/>
  <c r="T102" i="29"/>
  <c r="R103" i="29"/>
  <c r="S103" i="29"/>
  <c r="T103" i="29"/>
  <c r="R104" i="29"/>
  <c r="S104" i="29"/>
  <c r="T104" i="29"/>
  <c r="R105" i="29"/>
  <c r="S105" i="29"/>
  <c r="T105" i="29"/>
  <c r="R106" i="29"/>
  <c r="S106" i="29"/>
  <c r="T106" i="29"/>
  <c r="R107" i="29"/>
  <c r="S107" i="29"/>
  <c r="T107" i="29"/>
  <c r="R108" i="29"/>
  <c r="S108" i="29"/>
  <c r="T108" i="29"/>
  <c r="R109" i="29"/>
  <c r="S109" i="29"/>
  <c r="T109" i="29"/>
  <c r="R110" i="29"/>
  <c r="S110" i="29"/>
  <c r="T110" i="29"/>
  <c r="R111" i="29"/>
  <c r="S111" i="29"/>
  <c r="T111" i="29"/>
  <c r="R112" i="29"/>
  <c r="S112" i="29"/>
  <c r="T112" i="29"/>
  <c r="R113" i="29"/>
  <c r="S113" i="29"/>
  <c r="T113" i="29"/>
  <c r="R114" i="29"/>
  <c r="S114" i="29"/>
  <c r="T114" i="29"/>
  <c r="R115" i="29"/>
  <c r="S115" i="29"/>
  <c r="T115" i="29"/>
  <c r="R116" i="29"/>
  <c r="S116" i="29"/>
  <c r="T116" i="29"/>
  <c r="R117" i="29"/>
  <c r="S117" i="29"/>
  <c r="T117" i="29"/>
  <c r="R118" i="29"/>
  <c r="S118" i="29"/>
  <c r="T118" i="29"/>
  <c r="R119" i="29"/>
  <c r="S119" i="29"/>
  <c r="T119" i="29"/>
  <c r="R120" i="29"/>
  <c r="S120" i="29"/>
  <c r="T120" i="29"/>
  <c r="R121" i="29"/>
  <c r="S121" i="29"/>
  <c r="T121" i="29"/>
  <c r="R122" i="29"/>
  <c r="S122" i="29"/>
  <c r="T122" i="29"/>
  <c r="R123" i="29"/>
  <c r="S123" i="29"/>
  <c r="T123" i="29"/>
  <c r="R124" i="29"/>
  <c r="S124" i="29"/>
  <c r="T124" i="29"/>
  <c r="R125" i="29"/>
  <c r="S125" i="29"/>
  <c r="T125" i="29"/>
  <c r="R126" i="29"/>
  <c r="S126" i="29"/>
  <c r="T126" i="29"/>
  <c r="R127" i="29"/>
  <c r="S127" i="29"/>
  <c r="T127" i="29"/>
  <c r="R128" i="29"/>
  <c r="S128" i="29"/>
  <c r="T128" i="29"/>
  <c r="R129" i="29"/>
  <c r="S129" i="29"/>
  <c r="T129" i="29"/>
  <c r="R130" i="29"/>
  <c r="S130" i="29"/>
  <c r="T130" i="29"/>
  <c r="R131" i="29"/>
  <c r="S131" i="29"/>
  <c r="T131" i="29"/>
  <c r="R132" i="29"/>
  <c r="S132" i="29"/>
  <c r="T132" i="29"/>
  <c r="R133" i="29"/>
  <c r="S133" i="29"/>
  <c r="T133" i="29"/>
  <c r="R134" i="29"/>
  <c r="S134" i="29"/>
  <c r="T134" i="29"/>
  <c r="R135" i="29"/>
  <c r="S135" i="29"/>
  <c r="T135" i="29"/>
  <c r="R136" i="29"/>
  <c r="S136" i="29"/>
  <c r="T136" i="29"/>
  <c r="R137" i="29"/>
  <c r="S137" i="29"/>
  <c r="T137" i="29"/>
  <c r="R138" i="29"/>
  <c r="S138" i="29"/>
  <c r="T138" i="29"/>
  <c r="R139" i="29"/>
  <c r="S139" i="29"/>
  <c r="T139" i="29"/>
  <c r="R140" i="29"/>
  <c r="S140" i="29"/>
  <c r="T140" i="29"/>
  <c r="R141" i="29"/>
  <c r="S141" i="29"/>
  <c r="T141" i="29"/>
  <c r="R142" i="29"/>
  <c r="S142" i="29"/>
  <c r="T142" i="29"/>
  <c r="R143" i="29"/>
  <c r="S143" i="29"/>
  <c r="T143" i="29"/>
  <c r="R144" i="29"/>
  <c r="S144" i="29"/>
  <c r="T144" i="29"/>
  <c r="R145" i="29"/>
  <c r="S145" i="29"/>
  <c r="T145" i="29"/>
  <c r="R146" i="29"/>
  <c r="S146" i="29"/>
  <c r="T146" i="29"/>
  <c r="R147" i="29"/>
  <c r="S147" i="29"/>
  <c r="T147" i="29"/>
  <c r="R148" i="29"/>
  <c r="S148" i="29"/>
  <c r="T148" i="29"/>
  <c r="R149" i="29"/>
  <c r="S149" i="29"/>
  <c r="T149" i="29"/>
  <c r="R150" i="29"/>
  <c r="S150" i="29"/>
  <c r="T150" i="29"/>
  <c r="R151" i="29"/>
  <c r="S151" i="29"/>
  <c r="T151" i="29"/>
  <c r="R152" i="29"/>
  <c r="S152" i="29"/>
  <c r="T152" i="29"/>
  <c r="R153" i="29"/>
  <c r="S153" i="29"/>
  <c r="T153" i="29"/>
  <c r="R154" i="29"/>
  <c r="S154" i="29"/>
  <c r="T154" i="29"/>
  <c r="R155" i="29"/>
  <c r="S155" i="29"/>
  <c r="T155" i="29"/>
  <c r="R156" i="29"/>
  <c r="S156" i="29"/>
  <c r="T156" i="29"/>
  <c r="R157" i="29"/>
  <c r="S157" i="29"/>
  <c r="T157" i="29"/>
  <c r="R158" i="29"/>
  <c r="S158" i="29"/>
  <c r="T158" i="29"/>
  <c r="R159" i="29"/>
  <c r="S159" i="29"/>
  <c r="T159" i="29"/>
  <c r="R160" i="29"/>
  <c r="S160" i="29"/>
  <c r="T160" i="29"/>
  <c r="R161" i="29"/>
  <c r="S161" i="29"/>
  <c r="T161" i="29"/>
  <c r="R162" i="29"/>
  <c r="S162" i="29"/>
  <c r="T162" i="29"/>
  <c r="R163" i="29"/>
  <c r="S163" i="29"/>
  <c r="T163" i="29"/>
  <c r="R164" i="29"/>
  <c r="S164" i="29"/>
  <c r="T164" i="29"/>
  <c r="R165" i="29"/>
  <c r="S165" i="29"/>
  <c r="T165" i="29"/>
  <c r="R166" i="29"/>
  <c r="S166" i="29"/>
  <c r="T166" i="29"/>
  <c r="R167" i="29"/>
  <c r="S167" i="29"/>
  <c r="T167" i="29"/>
  <c r="R168" i="29"/>
  <c r="S168" i="29"/>
  <c r="T168" i="29"/>
  <c r="R169" i="29"/>
  <c r="S169" i="29"/>
  <c r="T169" i="29"/>
  <c r="R170" i="29"/>
  <c r="S170" i="29"/>
  <c r="T170" i="29"/>
  <c r="R171" i="29"/>
  <c r="S171" i="29"/>
  <c r="T171" i="29"/>
  <c r="R172" i="29"/>
  <c r="S172" i="29"/>
  <c r="T172" i="29"/>
  <c r="R173" i="29"/>
  <c r="S173" i="29"/>
  <c r="T173" i="29"/>
  <c r="R174" i="29"/>
  <c r="S174" i="29"/>
  <c r="T174" i="29"/>
  <c r="R175" i="29"/>
  <c r="S175" i="29"/>
  <c r="T175" i="29"/>
  <c r="R176" i="29"/>
  <c r="S176" i="29"/>
  <c r="T176" i="29"/>
  <c r="R177" i="29"/>
  <c r="S177" i="29"/>
  <c r="T177" i="29"/>
  <c r="R178" i="29"/>
  <c r="S178" i="29"/>
  <c r="T178" i="29"/>
  <c r="R179" i="29"/>
  <c r="S179" i="29"/>
  <c r="T179" i="29"/>
  <c r="R180" i="29"/>
  <c r="S180" i="29"/>
  <c r="T180" i="29"/>
  <c r="R181" i="29"/>
  <c r="S181" i="29"/>
  <c r="T181" i="29"/>
  <c r="R182" i="29"/>
  <c r="S182" i="29"/>
  <c r="T182" i="29"/>
  <c r="R183" i="29"/>
  <c r="S183" i="29"/>
  <c r="T183" i="29"/>
  <c r="R184" i="29"/>
  <c r="S184" i="29"/>
  <c r="T184" i="29"/>
  <c r="R185" i="29"/>
  <c r="S185" i="29"/>
  <c r="T185" i="29"/>
  <c r="R186" i="29"/>
  <c r="S186" i="29"/>
  <c r="T186" i="29"/>
  <c r="R187" i="29"/>
  <c r="S187" i="29"/>
  <c r="T187" i="29"/>
  <c r="R188" i="29"/>
  <c r="S188" i="29"/>
  <c r="T188" i="29"/>
  <c r="R189" i="29"/>
  <c r="S189" i="29"/>
  <c r="T189" i="29"/>
  <c r="R190" i="29"/>
  <c r="S190" i="29"/>
  <c r="T190" i="29"/>
  <c r="R191" i="29"/>
  <c r="S191" i="29"/>
  <c r="T191" i="29"/>
  <c r="R192" i="29"/>
  <c r="S192" i="29"/>
  <c r="T192" i="29"/>
  <c r="R193" i="29"/>
  <c r="S193" i="29"/>
  <c r="T193" i="29"/>
  <c r="R194" i="29"/>
  <c r="S194" i="29"/>
  <c r="T194" i="29"/>
  <c r="R195" i="29"/>
  <c r="S195" i="29"/>
  <c r="T195" i="29"/>
  <c r="S6" i="29"/>
  <c r="T6" i="29"/>
  <c r="R6" i="29"/>
  <c r="G6" i="29"/>
  <c r="H6" i="29"/>
  <c r="I6" i="29"/>
  <c r="J6" i="29"/>
  <c r="K6" i="29"/>
  <c r="L6" i="29"/>
  <c r="M6" i="29"/>
  <c r="N6" i="29"/>
  <c r="O6" i="29"/>
  <c r="P6" i="29"/>
  <c r="Q6" i="29"/>
  <c r="F6" i="29"/>
  <c r="AA191" i="29"/>
  <c r="X191" i="29"/>
  <c r="AB191" i="29"/>
  <c r="AC191" i="29"/>
  <c r="X193" i="29"/>
  <c r="X194" i="29"/>
  <c r="X195" i="29"/>
  <c r="G7" i="29"/>
  <c r="G193" i="29" s="1"/>
  <c r="H7" i="29"/>
  <c r="I7" i="29"/>
  <c r="J7" i="29"/>
  <c r="K7" i="29"/>
  <c r="L7" i="29"/>
  <c r="M7" i="29"/>
  <c r="N7" i="29"/>
  <c r="O7" i="29"/>
  <c r="P7" i="29"/>
  <c r="Q7" i="29"/>
  <c r="AB193" i="29"/>
  <c r="G8" i="29"/>
  <c r="H8" i="29"/>
  <c r="I8" i="29"/>
  <c r="J8" i="29"/>
  <c r="K8" i="29"/>
  <c r="L8" i="29"/>
  <c r="M8" i="29"/>
  <c r="N8" i="29"/>
  <c r="O8" i="29"/>
  <c r="P8" i="29"/>
  <c r="Q8" i="29"/>
  <c r="G9" i="29"/>
  <c r="H9" i="29"/>
  <c r="I9" i="29"/>
  <c r="J9" i="29"/>
  <c r="K9" i="29"/>
  <c r="L9" i="29"/>
  <c r="M9" i="29"/>
  <c r="N9" i="29"/>
  <c r="O9" i="29"/>
  <c r="P9" i="29"/>
  <c r="Q9" i="29"/>
  <c r="G10" i="29"/>
  <c r="H10" i="29"/>
  <c r="I10" i="29"/>
  <c r="J10" i="29"/>
  <c r="K10" i="29"/>
  <c r="L10" i="29"/>
  <c r="M10" i="29"/>
  <c r="N10" i="29"/>
  <c r="O10" i="29"/>
  <c r="P10" i="29"/>
  <c r="Q10" i="29"/>
  <c r="G11" i="29"/>
  <c r="H11" i="29"/>
  <c r="I11" i="29"/>
  <c r="J11" i="29"/>
  <c r="K11" i="29"/>
  <c r="L11" i="29"/>
  <c r="M11" i="29"/>
  <c r="N11" i="29"/>
  <c r="O11" i="29"/>
  <c r="P11" i="29"/>
  <c r="Q11" i="29"/>
  <c r="G12" i="29"/>
  <c r="H12" i="29"/>
  <c r="I12" i="29"/>
  <c r="J12" i="29"/>
  <c r="K12" i="29"/>
  <c r="L12" i="29"/>
  <c r="M12" i="29"/>
  <c r="N12" i="29"/>
  <c r="O12" i="29"/>
  <c r="P12" i="29"/>
  <c r="Q12" i="29"/>
  <c r="G13" i="29"/>
  <c r="H13" i="29"/>
  <c r="I13" i="29"/>
  <c r="J13" i="29"/>
  <c r="K13" i="29"/>
  <c r="L13" i="29"/>
  <c r="M13" i="29"/>
  <c r="N13" i="29"/>
  <c r="O13" i="29"/>
  <c r="P13" i="29"/>
  <c r="Q13" i="29"/>
  <c r="V194" i="29"/>
  <c r="AB194" i="29"/>
  <c r="G14" i="29"/>
  <c r="H14" i="29"/>
  <c r="I14" i="29"/>
  <c r="J14" i="29"/>
  <c r="K14" i="29"/>
  <c r="L14" i="29"/>
  <c r="M14" i="29"/>
  <c r="N14" i="29"/>
  <c r="O14" i="29"/>
  <c r="P14" i="29"/>
  <c r="Q14" i="29"/>
  <c r="G15" i="29"/>
  <c r="H15" i="29"/>
  <c r="I15" i="29"/>
  <c r="J15" i="29"/>
  <c r="K15" i="29"/>
  <c r="L15" i="29"/>
  <c r="M15" i="29"/>
  <c r="N15" i="29"/>
  <c r="O15" i="29"/>
  <c r="P15" i="29"/>
  <c r="Q15" i="29"/>
  <c r="G16" i="29"/>
  <c r="H16" i="29"/>
  <c r="I16" i="29"/>
  <c r="J16" i="29"/>
  <c r="K16" i="29"/>
  <c r="L16" i="29"/>
  <c r="M16" i="29"/>
  <c r="N16" i="29"/>
  <c r="O16" i="29"/>
  <c r="P16" i="29"/>
  <c r="Q16" i="29"/>
  <c r="V192" i="29"/>
  <c r="AB192" i="29"/>
  <c r="G17" i="29"/>
  <c r="H17" i="29"/>
  <c r="I17" i="29"/>
  <c r="J17" i="29"/>
  <c r="K17" i="29"/>
  <c r="L17" i="29"/>
  <c r="M17" i="29"/>
  <c r="N17" i="29"/>
  <c r="O17" i="29"/>
  <c r="P17" i="29"/>
  <c r="Q17" i="29"/>
  <c r="G18" i="29"/>
  <c r="H18" i="29"/>
  <c r="I18" i="29"/>
  <c r="J18" i="29"/>
  <c r="K18" i="29"/>
  <c r="L18" i="29"/>
  <c r="M18" i="29"/>
  <c r="N18" i="29"/>
  <c r="O18" i="29"/>
  <c r="P18" i="29"/>
  <c r="Q18" i="29"/>
  <c r="AD194" i="29"/>
  <c r="G19" i="29"/>
  <c r="H19" i="29"/>
  <c r="I19" i="29"/>
  <c r="J19" i="29"/>
  <c r="K19" i="29"/>
  <c r="L19" i="29"/>
  <c r="M19" i="29"/>
  <c r="N19" i="29"/>
  <c r="O19" i="29"/>
  <c r="P19" i="29"/>
  <c r="Q19" i="29"/>
  <c r="V195" i="29"/>
  <c r="AB195" i="29"/>
  <c r="G20" i="29"/>
  <c r="H20" i="29"/>
  <c r="I20" i="29"/>
  <c r="J20" i="29"/>
  <c r="K20" i="29"/>
  <c r="L20" i="29"/>
  <c r="M20" i="29"/>
  <c r="N20" i="29"/>
  <c r="O20" i="29"/>
  <c r="P20" i="29"/>
  <c r="Q20" i="29"/>
  <c r="G21" i="29"/>
  <c r="H21" i="29"/>
  <c r="I21" i="29"/>
  <c r="J21" i="29"/>
  <c r="K21" i="29"/>
  <c r="L21" i="29"/>
  <c r="M21" i="29"/>
  <c r="N21" i="29"/>
  <c r="O21" i="29"/>
  <c r="P21" i="29"/>
  <c r="Q21" i="29"/>
  <c r="G22" i="29"/>
  <c r="H22" i="29"/>
  <c r="I22" i="29"/>
  <c r="J22" i="29"/>
  <c r="K22" i="29"/>
  <c r="L22" i="29"/>
  <c r="M22" i="29"/>
  <c r="N22" i="29"/>
  <c r="O22" i="29"/>
  <c r="P22" i="29"/>
  <c r="Q22" i="29"/>
  <c r="G23" i="29"/>
  <c r="H23" i="29"/>
  <c r="I23" i="29"/>
  <c r="J23" i="29"/>
  <c r="K23" i="29"/>
  <c r="L23" i="29"/>
  <c r="M23" i="29"/>
  <c r="N23" i="29"/>
  <c r="O23" i="29"/>
  <c r="P23" i="29"/>
  <c r="Q23" i="29"/>
  <c r="G24" i="29"/>
  <c r="H24" i="29"/>
  <c r="I24" i="29"/>
  <c r="J24" i="29"/>
  <c r="K24" i="29"/>
  <c r="L24" i="29"/>
  <c r="M24" i="29"/>
  <c r="N24" i="29"/>
  <c r="O24" i="29"/>
  <c r="P24" i="29"/>
  <c r="Q24" i="29"/>
  <c r="G25" i="29"/>
  <c r="H25" i="29"/>
  <c r="I25" i="29"/>
  <c r="J25" i="29"/>
  <c r="K25" i="29"/>
  <c r="L25" i="29"/>
  <c r="M25" i="29"/>
  <c r="N25" i="29"/>
  <c r="O25" i="29"/>
  <c r="P25" i="29"/>
  <c r="Q25" i="29"/>
  <c r="G26" i="29"/>
  <c r="H26" i="29"/>
  <c r="I26" i="29"/>
  <c r="J26" i="29"/>
  <c r="K26" i="29"/>
  <c r="L26" i="29"/>
  <c r="M26" i="29"/>
  <c r="N26" i="29"/>
  <c r="O26" i="29"/>
  <c r="P26" i="29"/>
  <c r="Q26" i="29"/>
  <c r="G27" i="29"/>
  <c r="H27" i="29"/>
  <c r="I27" i="29"/>
  <c r="J27" i="29"/>
  <c r="K27" i="29"/>
  <c r="L27" i="29"/>
  <c r="M27" i="29"/>
  <c r="N27" i="29"/>
  <c r="O27" i="29"/>
  <c r="P27" i="29"/>
  <c r="Q27" i="29"/>
  <c r="G28" i="29"/>
  <c r="H28" i="29"/>
  <c r="I28" i="29"/>
  <c r="J28" i="29"/>
  <c r="K28" i="29"/>
  <c r="L28" i="29"/>
  <c r="M28" i="29"/>
  <c r="N28" i="29"/>
  <c r="O28" i="29"/>
  <c r="P28" i="29"/>
  <c r="Q28" i="29"/>
  <c r="G29" i="29"/>
  <c r="H29" i="29"/>
  <c r="I29" i="29"/>
  <c r="J29" i="29"/>
  <c r="K29" i="29"/>
  <c r="L29" i="29"/>
  <c r="M29" i="29"/>
  <c r="N29" i="29"/>
  <c r="O29" i="29"/>
  <c r="P29" i="29"/>
  <c r="Q29" i="29"/>
  <c r="G30" i="29"/>
  <c r="H30" i="29"/>
  <c r="I30" i="29"/>
  <c r="J30" i="29"/>
  <c r="K30" i="29"/>
  <c r="L30" i="29"/>
  <c r="M30" i="29"/>
  <c r="N30" i="29"/>
  <c r="O30" i="29"/>
  <c r="P30" i="29"/>
  <c r="Q30" i="29"/>
  <c r="G31" i="29"/>
  <c r="H31" i="29"/>
  <c r="I31" i="29"/>
  <c r="J31" i="29"/>
  <c r="K31" i="29"/>
  <c r="L31" i="29"/>
  <c r="M31" i="29"/>
  <c r="N31" i="29"/>
  <c r="O31" i="29"/>
  <c r="P31" i="29"/>
  <c r="Q31" i="29"/>
  <c r="G32" i="29"/>
  <c r="H32" i="29"/>
  <c r="I32" i="29"/>
  <c r="J32" i="29"/>
  <c r="K32" i="29"/>
  <c r="L32" i="29"/>
  <c r="M32" i="29"/>
  <c r="N32" i="29"/>
  <c r="O32" i="29"/>
  <c r="P32" i="29"/>
  <c r="Q32" i="29"/>
  <c r="G33" i="29"/>
  <c r="H33" i="29"/>
  <c r="I33" i="29"/>
  <c r="J33" i="29"/>
  <c r="K33" i="29"/>
  <c r="L33" i="29"/>
  <c r="M33" i="29"/>
  <c r="N33" i="29"/>
  <c r="O33" i="29"/>
  <c r="P33" i="29"/>
  <c r="Q33" i="29"/>
  <c r="G34" i="29"/>
  <c r="H34" i="29"/>
  <c r="I34" i="29"/>
  <c r="J34" i="29"/>
  <c r="K34" i="29"/>
  <c r="L34" i="29"/>
  <c r="M34" i="29"/>
  <c r="N34" i="29"/>
  <c r="O34" i="29"/>
  <c r="P34" i="29"/>
  <c r="Q34" i="29"/>
  <c r="G35" i="29"/>
  <c r="H35" i="29"/>
  <c r="I35" i="29"/>
  <c r="J35" i="29"/>
  <c r="K35" i="29"/>
  <c r="L35" i="29"/>
  <c r="M35" i="29"/>
  <c r="N35" i="29"/>
  <c r="O35" i="29"/>
  <c r="P35" i="29"/>
  <c r="Q35" i="29"/>
  <c r="G36" i="29"/>
  <c r="H36" i="29"/>
  <c r="I36" i="29"/>
  <c r="J36" i="29"/>
  <c r="K36" i="29"/>
  <c r="L36" i="29"/>
  <c r="M36" i="29"/>
  <c r="N36" i="29"/>
  <c r="O36" i="29"/>
  <c r="P36" i="29"/>
  <c r="Q36" i="29"/>
  <c r="G37" i="29"/>
  <c r="H37" i="29"/>
  <c r="I37" i="29"/>
  <c r="J37" i="29"/>
  <c r="K37" i="29"/>
  <c r="L37" i="29"/>
  <c r="M37" i="29"/>
  <c r="N37" i="29"/>
  <c r="O37" i="29"/>
  <c r="P37" i="29"/>
  <c r="Q37" i="29"/>
  <c r="G38" i="29"/>
  <c r="H38" i="29"/>
  <c r="I38" i="29"/>
  <c r="J38" i="29"/>
  <c r="K38" i="29"/>
  <c r="L38" i="29"/>
  <c r="M38" i="29"/>
  <c r="N38" i="29"/>
  <c r="O38" i="29"/>
  <c r="P38" i="29"/>
  <c r="Q38" i="29"/>
  <c r="G39" i="29"/>
  <c r="H39" i="29"/>
  <c r="I39" i="29"/>
  <c r="J39" i="29"/>
  <c r="K39" i="29"/>
  <c r="L39" i="29"/>
  <c r="M39" i="29"/>
  <c r="N39" i="29"/>
  <c r="O39" i="29"/>
  <c r="P39" i="29"/>
  <c r="Q39" i="29"/>
  <c r="G40" i="29"/>
  <c r="H40" i="29"/>
  <c r="I40" i="29"/>
  <c r="J40" i="29"/>
  <c r="K40" i="29"/>
  <c r="L40" i="29"/>
  <c r="M40" i="29"/>
  <c r="N40" i="29"/>
  <c r="O40" i="29"/>
  <c r="P40" i="29"/>
  <c r="Q40" i="29"/>
  <c r="G41" i="29"/>
  <c r="G192" i="29" s="1"/>
  <c r="H41" i="29"/>
  <c r="I41" i="29"/>
  <c r="J41" i="29"/>
  <c r="K41" i="29"/>
  <c r="L41" i="29"/>
  <c r="M41" i="29"/>
  <c r="N41" i="29"/>
  <c r="O41" i="29"/>
  <c r="P41" i="29"/>
  <c r="Q41" i="29"/>
  <c r="G42" i="29"/>
  <c r="H42" i="29"/>
  <c r="I42" i="29"/>
  <c r="J42" i="29"/>
  <c r="K42" i="29"/>
  <c r="L42" i="29"/>
  <c r="M42" i="29"/>
  <c r="N42" i="29"/>
  <c r="O42" i="29"/>
  <c r="P42" i="29"/>
  <c r="Q42" i="29"/>
  <c r="G43" i="29"/>
  <c r="H43" i="29"/>
  <c r="I43" i="29"/>
  <c r="J43" i="29"/>
  <c r="K43" i="29"/>
  <c r="L43" i="29"/>
  <c r="M43" i="29"/>
  <c r="N43" i="29"/>
  <c r="O43" i="29"/>
  <c r="P43" i="29"/>
  <c r="Q43" i="29"/>
  <c r="G44" i="29"/>
  <c r="H44" i="29"/>
  <c r="I44" i="29"/>
  <c r="J44" i="29"/>
  <c r="K44" i="29"/>
  <c r="L44" i="29"/>
  <c r="M44" i="29"/>
  <c r="N44" i="29"/>
  <c r="O44" i="29"/>
  <c r="P44" i="29"/>
  <c r="Q44" i="29"/>
  <c r="G45" i="29"/>
  <c r="H45" i="29"/>
  <c r="I45" i="29"/>
  <c r="J45" i="29"/>
  <c r="K45" i="29"/>
  <c r="L45" i="29"/>
  <c r="M45" i="29"/>
  <c r="N45" i="29"/>
  <c r="O45" i="29"/>
  <c r="P45" i="29"/>
  <c r="Q45" i="29"/>
  <c r="G46" i="29"/>
  <c r="H46" i="29"/>
  <c r="I46" i="29"/>
  <c r="J46" i="29"/>
  <c r="K46" i="29"/>
  <c r="L46" i="29"/>
  <c r="M46" i="29"/>
  <c r="N46" i="29"/>
  <c r="O46" i="29"/>
  <c r="P46" i="29"/>
  <c r="Q46" i="29"/>
  <c r="G47" i="29"/>
  <c r="H47" i="29"/>
  <c r="I47" i="29"/>
  <c r="J47" i="29"/>
  <c r="K47" i="29"/>
  <c r="L47" i="29"/>
  <c r="M47" i="29"/>
  <c r="N47" i="29"/>
  <c r="O47" i="29"/>
  <c r="P47" i="29"/>
  <c r="Q47" i="29"/>
  <c r="G48" i="29"/>
  <c r="H48" i="29"/>
  <c r="I48" i="29"/>
  <c r="J48" i="29"/>
  <c r="K48" i="29"/>
  <c r="L48" i="29"/>
  <c r="M48" i="29"/>
  <c r="N48" i="29"/>
  <c r="O48" i="29"/>
  <c r="P48" i="29"/>
  <c r="Q48" i="29"/>
  <c r="G49" i="29"/>
  <c r="H49" i="29"/>
  <c r="I49" i="29"/>
  <c r="J49" i="29"/>
  <c r="K49" i="29"/>
  <c r="L49" i="29"/>
  <c r="M49" i="29"/>
  <c r="N49" i="29"/>
  <c r="O49" i="29"/>
  <c r="P49" i="29"/>
  <c r="Q49" i="29"/>
  <c r="G50" i="29"/>
  <c r="H50" i="29"/>
  <c r="I50" i="29"/>
  <c r="J50" i="29"/>
  <c r="K50" i="29"/>
  <c r="L50" i="29"/>
  <c r="M50" i="29"/>
  <c r="N50" i="29"/>
  <c r="O50" i="29"/>
  <c r="P50" i="29"/>
  <c r="Q50" i="29"/>
  <c r="G51" i="29"/>
  <c r="H51" i="29"/>
  <c r="I51" i="29"/>
  <c r="J51" i="29"/>
  <c r="K51" i="29"/>
  <c r="L51" i="29"/>
  <c r="M51" i="29"/>
  <c r="N51" i="29"/>
  <c r="O51" i="29"/>
  <c r="P51" i="29"/>
  <c r="Q51" i="29"/>
  <c r="G52" i="29"/>
  <c r="H52" i="29"/>
  <c r="I52" i="29"/>
  <c r="J52" i="29"/>
  <c r="K52" i="29"/>
  <c r="L52" i="29"/>
  <c r="M52" i="29"/>
  <c r="N52" i="29"/>
  <c r="O52" i="29"/>
  <c r="P52" i="29"/>
  <c r="Q52" i="29"/>
  <c r="G53" i="29"/>
  <c r="H53" i="29"/>
  <c r="I53" i="29"/>
  <c r="J53" i="29"/>
  <c r="K53" i="29"/>
  <c r="L53" i="29"/>
  <c r="M53" i="29"/>
  <c r="N53" i="29"/>
  <c r="O53" i="29"/>
  <c r="P53" i="29"/>
  <c r="Q53" i="29"/>
  <c r="G54" i="29"/>
  <c r="H54" i="29"/>
  <c r="I54" i="29"/>
  <c r="J54" i="29"/>
  <c r="K54" i="29"/>
  <c r="L54" i="29"/>
  <c r="M54" i="29"/>
  <c r="N54" i="29"/>
  <c r="O54" i="29"/>
  <c r="P54" i="29"/>
  <c r="Q54" i="29"/>
  <c r="G55" i="29"/>
  <c r="H55" i="29"/>
  <c r="I55" i="29"/>
  <c r="J55" i="29"/>
  <c r="K55" i="29"/>
  <c r="L55" i="29"/>
  <c r="M55" i="29"/>
  <c r="N55" i="29"/>
  <c r="O55" i="29"/>
  <c r="P55" i="29"/>
  <c r="Q55" i="29"/>
  <c r="G56" i="29"/>
  <c r="H56" i="29"/>
  <c r="I56" i="29"/>
  <c r="J56" i="29"/>
  <c r="K56" i="29"/>
  <c r="L56" i="29"/>
  <c r="M56" i="29"/>
  <c r="N56" i="29"/>
  <c r="O56" i="29"/>
  <c r="P56" i="29"/>
  <c r="Q56" i="29"/>
  <c r="G57" i="29"/>
  <c r="H57" i="29"/>
  <c r="I57" i="29"/>
  <c r="J57" i="29"/>
  <c r="K57" i="29"/>
  <c r="L57" i="29"/>
  <c r="M57" i="29"/>
  <c r="N57" i="29"/>
  <c r="O57" i="29"/>
  <c r="P57" i="29"/>
  <c r="Q57" i="29"/>
  <c r="G58" i="29"/>
  <c r="H58" i="29"/>
  <c r="I58" i="29"/>
  <c r="J58" i="29"/>
  <c r="K58" i="29"/>
  <c r="L58" i="29"/>
  <c r="M58" i="29"/>
  <c r="N58" i="29"/>
  <c r="O58" i="29"/>
  <c r="P58" i="29"/>
  <c r="Q58" i="29"/>
  <c r="G59" i="29"/>
  <c r="H59" i="29"/>
  <c r="I59" i="29"/>
  <c r="J59" i="29"/>
  <c r="K59" i="29"/>
  <c r="L59" i="29"/>
  <c r="M59" i="29"/>
  <c r="N59" i="29"/>
  <c r="O59" i="29"/>
  <c r="P59" i="29"/>
  <c r="Q59" i="29"/>
  <c r="G60" i="29"/>
  <c r="H60" i="29"/>
  <c r="I60" i="29"/>
  <c r="J60" i="29"/>
  <c r="K60" i="29"/>
  <c r="L60" i="29"/>
  <c r="M60" i="29"/>
  <c r="N60" i="29"/>
  <c r="O60" i="29"/>
  <c r="P60" i="29"/>
  <c r="Q60" i="29"/>
  <c r="G61" i="29"/>
  <c r="H61" i="29"/>
  <c r="I61" i="29"/>
  <c r="J61" i="29"/>
  <c r="K61" i="29"/>
  <c r="L61" i="29"/>
  <c r="M61" i="29"/>
  <c r="N61" i="29"/>
  <c r="O61" i="29"/>
  <c r="P61" i="29"/>
  <c r="Q61" i="29"/>
  <c r="G62" i="29"/>
  <c r="H62" i="29"/>
  <c r="I62" i="29"/>
  <c r="J62" i="29"/>
  <c r="K62" i="29"/>
  <c r="L62" i="29"/>
  <c r="M62" i="29"/>
  <c r="N62" i="29"/>
  <c r="O62" i="29"/>
  <c r="P62" i="29"/>
  <c r="Q62" i="29"/>
  <c r="G63" i="29"/>
  <c r="H63" i="29"/>
  <c r="I63" i="29"/>
  <c r="J63" i="29"/>
  <c r="K63" i="29"/>
  <c r="L63" i="29"/>
  <c r="M63" i="29"/>
  <c r="N63" i="29"/>
  <c r="O63" i="29"/>
  <c r="P63" i="29"/>
  <c r="Q63" i="29"/>
  <c r="G64" i="29"/>
  <c r="H64" i="29"/>
  <c r="I64" i="29"/>
  <c r="J64" i="29"/>
  <c r="K64" i="29"/>
  <c r="L64" i="29"/>
  <c r="M64" i="29"/>
  <c r="N64" i="29"/>
  <c r="O64" i="29"/>
  <c r="P64" i="29"/>
  <c r="Q64" i="29"/>
  <c r="G65" i="29"/>
  <c r="H65" i="29"/>
  <c r="I65" i="29"/>
  <c r="J65" i="29"/>
  <c r="K65" i="29"/>
  <c r="L65" i="29"/>
  <c r="M65" i="29"/>
  <c r="N65" i="29"/>
  <c r="O65" i="29"/>
  <c r="P65" i="29"/>
  <c r="Q65" i="29"/>
  <c r="G66" i="29"/>
  <c r="H66" i="29"/>
  <c r="I66" i="29"/>
  <c r="J66" i="29"/>
  <c r="K66" i="29"/>
  <c r="L66" i="29"/>
  <c r="M66" i="29"/>
  <c r="N66" i="29"/>
  <c r="O66" i="29"/>
  <c r="P66" i="29"/>
  <c r="Q66" i="29"/>
  <c r="G67" i="29"/>
  <c r="H67" i="29"/>
  <c r="I67" i="29"/>
  <c r="J67" i="29"/>
  <c r="K67" i="29"/>
  <c r="L67" i="29"/>
  <c r="M67" i="29"/>
  <c r="N67" i="29"/>
  <c r="O67" i="29"/>
  <c r="P67" i="29"/>
  <c r="Q67" i="29"/>
  <c r="G68" i="29"/>
  <c r="H68" i="29"/>
  <c r="I68" i="29"/>
  <c r="J68" i="29"/>
  <c r="K68" i="29"/>
  <c r="L68" i="29"/>
  <c r="M68" i="29"/>
  <c r="N68" i="29"/>
  <c r="O68" i="29"/>
  <c r="P68" i="29"/>
  <c r="Q68" i="29"/>
  <c r="G69" i="29"/>
  <c r="H69" i="29"/>
  <c r="I69" i="29"/>
  <c r="J69" i="29"/>
  <c r="K69" i="29"/>
  <c r="L69" i="29"/>
  <c r="M69" i="29"/>
  <c r="N69" i="29"/>
  <c r="O69" i="29"/>
  <c r="P69" i="29"/>
  <c r="Q69" i="29"/>
  <c r="G70" i="29"/>
  <c r="H70" i="29"/>
  <c r="I70" i="29"/>
  <c r="J70" i="29"/>
  <c r="K70" i="29"/>
  <c r="L70" i="29"/>
  <c r="M70" i="29"/>
  <c r="N70" i="29"/>
  <c r="O70" i="29"/>
  <c r="P70" i="29"/>
  <c r="Q70" i="29"/>
  <c r="G71" i="29"/>
  <c r="H71" i="29"/>
  <c r="I71" i="29"/>
  <c r="J71" i="29"/>
  <c r="K71" i="29"/>
  <c r="L71" i="29"/>
  <c r="M71" i="29"/>
  <c r="N71" i="29"/>
  <c r="O71" i="29"/>
  <c r="P71" i="29"/>
  <c r="Q71" i="29"/>
  <c r="G72" i="29"/>
  <c r="H72" i="29"/>
  <c r="I72" i="29"/>
  <c r="J72" i="29"/>
  <c r="K72" i="29"/>
  <c r="L72" i="29"/>
  <c r="M72" i="29"/>
  <c r="N72" i="29"/>
  <c r="O72" i="29"/>
  <c r="P72" i="29"/>
  <c r="Q72" i="29"/>
  <c r="G73" i="29"/>
  <c r="H73" i="29"/>
  <c r="I73" i="29"/>
  <c r="J73" i="29"/>
  <c r="K73" i="29"/>
  <c r="L73" i="29"/>
  <c r="M73" i="29"/>
  <c r="N73" i="29"/>
  <c r="O73" i="29"/>
  <c r="P73" i="29"/>
  <c r="Q73" i="29"/>
  <c r="G74" i="29"/>
  <c r="H74" i="29"/>
  <c r="I74" i="29"/>
  <c r="J74" i="29"/>
  <c r="K74" i="29"/>
  <c r="L74" i="29"/>
  <c r="M74" i="29"/>
  <c r="N74" i="29"/>
  <c r="O74" i="29"/>
  <c r="P74" i="29"/>
  <c r="Q74" i="29"/>
  <c r="G75" i="29"/>
  <c r="H75" i="29"/>
  <c r="I75" i="29"/>
  <c r="J75" i="29"/>
  <c r="K75" i="29"/>
  <c r="L75" i="29"/>
  <c r="M75" i="29"/>
  <c r="N75" i="29"/>
  <c r="O75" i="29"/>
  <c r="P75" i="29"/>
  <c r="Q75" i="29"/>
  <c r="G76" i="29"/>
  <c r="H76" i="29"/>
  <c r="I76" i="29"/>
  <c r="J76" i="29"/>
  <c r="K76" i="29"/>
  <c r="L76" i="29"/>
  <c r="M76" i="29"/>
  <c r="N76" i="29"/>
  <c r="O76" i="29"/>
  <c r="P76" i="29"/>
  <c r="Q76" i="29"/>
  <c r="G77" i="29"/>
  <c r="H77" i="29"/>
  <c r="I77" i="29"/>
  <c r="J77" i="29"/>
  <c r="K77" i="29"/>
  <c r="L77" i="29"/>
  <c r="M77" i="29"/>
  <c r="N77" i="29"/>
  <c r="O77" i="29"/>
  <c r="P77" i="29"/>
  <c r="Q77" i="29"/>
  <c r="G78" i="29"/>
  <c r="H78" i="29"/>
  <c r="I78" i="29"/>
  <c r="J78" i="29"/>
  <c r="K78" i="29"/>
  <c r="L78" i="29"/>
  <c r="M78" i="29"/>
  <c r="N78" i="29"/>
  <c r="O78" i="29"/>
  <c r="P78" i="29"/>
  <c r="Q78" i="29"/>
  <c r="G79" i="29"/>
  <c r="H79" i="29"/>
  <c r="I79" i="29"/>
  <c r="J79" i="29"/>
  <c r="K79" i="29"/>
  <c r="L79" i="29"/>
  <c r="M79" i="29"/>
  <c r="N79" i="29"/>
  <c r="O79" i="29"/>
  <c r="P79" i="29"/>
  <c r="Q79" i="29"/>
  <c r="G80" i="29"/>
  <c r="H80" i="29"/>
  <c r="I80" i="29"/>
  <c r="J80" i="29"/>
  <c r="K80" i="29"/>
  <c r="L80" i="29"/>
  <c r="M80" i="29"/>
  <c r="N80" i="29"/>
  <c r="O80" i="29"/>
  <c r="P80" i="29"/>
  <c r="Q80" i="29"/>
  <c r="G81" i="29"/>
  <c r="H81" i="29"/>
  <c r="I81" i="29"/>
  <c r="J81" i="29"/>
  <c r="K81" i="29"/>
  <c r="L81" i="29"/>
  <c r="M81" i="29"/>
  <c r="N81" i="29"/>
  <c r="O81" i="29"/>
  <c r="P81" i="29"/>
  <c r="Q81" i="29"/>
  <c r="G82" i="29"/>
  <c r="H82" i="29"/>
  <c r="I82" i="29"/>
  <c r="J82" i="29"/>
  <c r="K82" i="29"/>
  <c r="L82" i="29"/>
  <c r="M82" i="29"/>
  <c r="N82" i="29"/>
  <c r="O82" i="29"/>
  <c r="P82" i="29"/>
  <c r="Q82" i="29"/>
  <c r="G83" i="29"/>
  <c r="H83" i="29"/>
  <c r="I83" i="29"/>
  <c r="J83" i="29"/>
  <c r="K83" i="29"/>
  <c r="L83" i="29"/>
  <c r="M83" i="29"/>
  <c r="N83" i="29"/>
  <c r="O83" i="29"/>
  <c r="P83" i="29"/>
  <c r="Q83" i="29"/>
  <c r="G84" i="29"/>
  <c r="H84" i="29"/>
  <c r="I84" i="29"/>
  <c r="J84" i="29"/>
  <c r="K84" i="29"/>
  <c r="L84" i="29"/>
  <c r="M84" i="29"/>
  <c r="N84" i="29"/>
  <c r="O84" i="29"/>
  <c r="P84" i="29"/>
  <c r="Q84" i="29"/>
  <c r="G85" i="29"/>
  <c r="H85" i="29"/>
  <c r="I85" i="29"/>
  <c r="J85" i="29"/>
  <c r="K85" i="29"/>
  <c r="L85" i="29"/>
  <c r="M85" i="29"/>
  <c r="N85" i="29"/>
  <c r="O85" i="29"/>
  <c r="P85" i="29"/>
  <c r="Q85" i="29"/>
  <c r="G86" i="29"/>
  <c r="H86" i="29"/>
  <c r="I86" i="29"/>
  <c r="J86" i="29"/>
  <c r="K86" i="29"/>
  <c r="L86" i="29"/>
  <c r="M86" i="29"/>
  <c r="N86" i="29"/>
  <c r="O86" i="29"/>
  <c r="P86" i="29"/>
  <c r="Q86" i="29"/>
  <c r="G87" i="29"/>
  <c r="H87" i="29"/>
  <c r="I87" i="29"/>
  <c r="J87" i="29"/>
  <c r="K87" i="29"/>
  <c r="L87" i="29"/>
  <c r="M87" i="29"/>
  <c r="N87" i="29"/>
  <c r="O87" i="29"/>
  <c r="P87" i="29"/>
  <c r="Q87" i="29"/>
  <c r="G88" i="29"/>
  <c r="H88" i="29"/>
  <c r="I88" i="29"/>
  <c r="J88" i="29"/>
  <c r="K88" i="29"/>
  <c r="L88" i="29"/>
  <c r="M88" i="29"/>
  <c r="N88" i="29"/>
  <c r="O88" i="29"/>
  <c r="P88" i="29"/>
  <c r="Q88" i="29"/>
  <c r="G89" i="29"/>
  <c r="H89" i="29"/>
  <c r="I89" i="29"/>
  <c r="J89" i="29"/>
  <c r="K89" i="29"/>
  <c r="L89" i="29"/>
  <c r="M89" i="29"/>
  <c r="N89" i="29"/>
  <c r="O89" i="29"/>
  <c r="P89" i="29"/>
  <c r="Q89" i="29"/>
  <c r="G90" i="29"/>
  <c r="H90" i="29"/>
  <c r="I90" i="29"/>
  <c r="J90" i="29"/>
  <c r="K90" i="29"/>
  <c r="L90" i="29"/>
  <c r="M90" i="29"/>
  <c r="N90" i="29"/>
  <c r="O90" i="29"/>
  <c r="P90" i="29"/>
  <c r="Q90" i="29"/>
  <c r="G91" i="29"/>
  <c r="H91" i="29"/>
  <c r="I91" i="29"/>
  <c r="J91" i="29"/>
  <c r="K91" i="29"/>
  <c r="L91" i="29"/>
  <c r="M91" i="29"/>
  <c r="N91" i="29"/>
  <c r="O91" i="29"/>
  <c r="P91" i="29"/>
  <c r="Q91" i="29"/>
  <c r="G92" i="29"/>
  <c r="H92" i="29"/>
  <c r="I92" i="29"/>
  <c r="J92" i="29"/>
  <c r="K92" i="29"/>
  <c r="L92" i="29"/>
  <c r="M92" i="29"/>
  <c r="N92" i="29"/>
  <c r="O92" i="29"/>
  <c r="P92" i="29"/>
  <c r="Q92" i="29"/>
  <c r="G93" i="29"/>
  <c r="H93" i="29"/>
  <c r="I93" i="29"/>
  <c r="J93" i="29"/>
  <c r="K93" i="29"/>
  <c r="L93" i="29"/>
  <c r="M93" i="29"/>
  <c r="N93" i="29"/>
  <c r="O93" i="29"/>
  <c r="P93" i="29"/>
  <c r="Q93" i="29"/>
  <c r="G94" i="29"/>
  <c r="H94" i="29"/>
  <c r="I94" i="29"/>
  <c r="J94" i="29"/>
  <c r="K94" i="29"/>
  <c r="L94" i="29"/>
  <c r="M94" i="29"/>
  <c r="N94" i="29"/>
  <c r="O94" i="29"/>
  <c r="P94" i="29"/>
  <c r="Q94" i="29"/>
  <c r="G95" i="29"/>
  <c r="H95" i="29"/>
  <c r="I95" i="29"/>
  <c r="J95" i="29"/>
  <c r="K95" i="29"/>
  <c r="L95" i="29"/>
  <c r="M95" i="29"/>
  <c r="N95" i="29"/>
  <c r="O95" i="29"/>
  <c r="P95" i="29"/>
  <c r="Q95" i="29"/>
  <c r="G96" i="29"/>
  <c r="H96" i="29"/>
  <c r="I96" i="29"/>
  <c r="J96" i="29"/>
  <c r="K96" i="29"/>
  <c r="L96" i="29"/>
  <c r="M96" i="29"/>
  <c r="N96" i="29"/>
  <c r="O96" i="29"/>
  <c r="P96" i="29"/>
  <c r="Q96" i="29"/>
  <c r="G97" i="29"/>
  <c r="H97" i="29"/>
  <c r="I97" i="29"/>
  <c r="J97" i="29"/>
  <c r="K97" i="29"/>
  <c r="L97" i="29"/>
  <c r="M97" i="29"/>
  <c r="N97" i="29"/>
  <c r="O97" i="29"/>
  <c r="P97" i="29"/>
  <c r="Q97" i="29"/>
  <c r="G98" i="29"/>
  <c r="H98" i="29"/>
  <c r="I98" i="29"/>
  <c r="J98" i="29"/>
  <c r="K98" i="29"/>
  <c r="L98" i="29"/>
  <c r="M98" i="29"/>
  <c r="N98" i="29"/>
  <c r="O98" i="29"/>
  <c r="P98" i="29"/>
  <c r="Q98" i="29"/>
  <c r="G99" i="29"/>
  <c r="H99" i="29"/>
  <c r="I99" i="29"/>
  <c r="J99" i="29"/>
  <c r="K99" i="29"/>
  <c r="L99" i="29"/>
  <c r="M99" i="29"/>
  <c r="N99" i="29"/>
  <c r="O99" i="29"/>
  <c r="P99" i="29"/>
  <c r="Q99" i="29"/>
  <c r="G100" i="29"/>
  <c r="H100" i="29"/>
  <c r="I100" i="29"/>
  <c r="J100" i="29"/>
  <c r="K100" i="29"/>
  <c r="L100" i="29"/>
  <c r="M100" i="29"/>
  <c r="N100" i="29"/>
  <c r="O100" i="29"/>
  <c r="P100" i="29"/>
  <c r="Q100" i="29"/>
  <c r="G101" i="29"/>
  <c r="H101" i="29"/>
  <c r="I101" i="29"/>
  <c r="J101" i="29"/>
  <c r="K101" i="29"/>
  <c r="L101" i="29"/>
  <c r="M101" i="29"/>
  <c r="N101" i="29"/>
  <c r="O101" i="29"/>
  <c r="P101" i="29"/>
  <c r="Q101" i="29"/>
  <c r="G102" i="29"/>
  <c r="H102" i="29"/>
  <c r="I102" i="29"/>
  <c r="J102" i="29"/>
  <c r="K102" i="29"/>
  <c r="L102" i="29"/>
  <c r="M102" i="29"/>
  <c r="N102" i="29"/>
  <c r="O102" i="29"/>
  <c r="P102" i="29"/>
  <c r="Q102" i="29"/>
  <c r="G103" i="29"/>
  <c r="H103" i="29"/>
  <c r="I103" i="29"/>
  <c r="J103" i="29"/>
  <c r="K103" i="29"/>
  <c r="L103" i="29"/>
  <c r="M103" i="29"/>
  <c r="N103" i="29"/>
  <c r="O103" i="29"/>
  <c r="P103" i="29"/>
  <c r="Q103" i="29"/>
  <c r="G104" i="29"/>
  <c r="H104" i="29"/>
  <c r="I104" i="29"/>
  <c r="J104" i="29"/>
  <c r="K104" i="29"/>
  <c r="L104" i="29"/>
  <c r="M104" i="29"/>
  <c r="N104" i="29"/>
  <c r="O104" i="29"/>
  <c r="P104" i="29"/>
  <c r="Q104" i="29"/>
  <c r="G105" i="29"/>
  <c r="H105" i="29"/>
  <c r="I105" i="29"/>
  <c r="J105" i="29"/>
  <c r="K105" i="29"/>
  <c r="L105" i="29"/>
  <c r="M105" i="29"/>
  <c r="N105" i="29"/>
  <c r="O105" i="29"/>
  <c r="P105" i="29"/>
  <c r="Q105" i="29"/>
  <c r="G106" i="29"/>
  <c r="H106" i="29"/>
  <c r="I106" i="29"/>
  <c r="J106" i="29"/>
  <c r="K106" i="29"/>
  <c r="L106" i="29"/>
  <c r="M106" i="29"/>
  <c r="N106" i="29"/>
  <c r="O106" i="29"/>
  <c r="P106" i="29"/>
  <c r="Q106" i="29"/>
  <c r="G107" i="29"/>
  <c r="H107" i="29"/>
  <c r="I107" i="29"/>
  <c r="J107" i="29"/>
  <c r="K107" i="29"/>
  <c r="L107" i="29"/>
  <c r="M107" i="29"/>
  <c r="N107" i="29"/>
  <c r="O107" i="29"/>
  <c r="P107" i="29"/>
  <c r="Q107" i="29"/>
  <c r="G108" i="29"/>
  <c r="H108" i="29"/>
  <c r="I108" i="29"/>
  <c r="J108" i="29"/>
  <c r="K108" i="29"/>
  <c r="L108" i="29"/>
  <c r="M108" i="29"/>
  <c r="N108" i="29"/>
  <c r="O108" i="29"/>
  <c r="P108" i="29"/>
  <c r="Q108" i="29"/>
  <c r="G109" i="29"/>
  <c r="H109" i="29"/>
  <c r="I109" i="29"/>
  <c r="J109" i="29"/>
  <c r="K109" i="29"/>
  <c r="L109" i="29"/>
  <c r="M109" i="29"/>
  <c r="N109" i="29"/>
  <c r="O109" i="29"/>
  <c r="P109" i="29"/>
  <c r="Q109" i="29"/>
  <c r="G110" i="29"/>
  <c r="H110" i="29"/>
  <c r="I110" i="29"/>
  <c r="J110" i="29"/>
  <c r="K110" i="29"/>
  <c r="L110" i="29"/>
  <c r="M110" i="29"/>
  <c r="N110" i="29"/>
  <c r="O110" i="29"/>
  <c r="P110" i="29"/>
  <c r="Q110" i="29"/>
  <c r="G111" i="29"/>
  <c r="H111" i="29"/>
  <c r="I111" i="29"/>
  <c r="J111" i="29"/>
  <c r="K111" i="29"/>
  <c r="L111" i="29"/>
  <c r="M111" i="29"/>
  <c r="N111" i="29"/>
  <c r="O111" i="29"/>
  <c r="P111" i="29"/>
  <c r="Q111" i="29"/>
  <c r="G112" i="29"/>
  <c r="H112" i="29"/>
  <c r="I112" i="29"/>
  <c r="J112" i="29"/>
  <c r="K112" i="29"/>
  <c r="L112" i="29"/>
  <c r="M112" i="29"/>
  <c r="N112" i="29"/>
  <c r="O112" i="29"/>
  <c r="P112" i="29"/>
  <c r="Q112" i="29"/>
  <c r="G113" i="29"/>
  <c r="H113" i="29"/>
  <c r="I113" i="29"/>
  <c r="J113" i="29"/>
  <c r="K113" i="29"/>
  <c r="L113" i="29"/>
  <c r="M113" i="29"/>
  <c r="N113" i="29"/>
  <c r="O113" i="29"/>
  <c r="P113" i="29"/>
  <c r="Q113" i="29"/>
  <c r="G114" i="29"/>
  <c r="H114" i="29"/>
  <c r="I114" i="29"/>
  <c r="J114" i="29"/>
  <c r="K114" i="29"/>
  <c r="L114" i="29"/>
  <c r="M114" i="29"/>
  <c r="N114" i="29"/>
  <c r="O114" i="29"/>
  <c r="P114" i="29"/>
  <c r="Q114" i="29"/>
  <c r="G115" i="29"/>
  <c r="H115" i="29"/>
  <c r="I115" i="29"/>
  <c r="J115" i="29"/>
  <c r="K115" i="29"/>
  <c r="L115" i="29"/>
  <c r="M115" i="29"/>
  <c r="N115" i="29"/>
  <c r="O115" i="29"/>
  <c r="P115" i="29"/>
  <c r="Q115" i="29"/>
  <c r="G116" i="29"/>
  <c r="H116" i="29"/>
  <c r="I116" i="29"/>
  <c r="J116" i="29"/>
  <c r="K116" i="29"/>
  <c r="L116" i="29"/>
  <c r="M116" i="29"/>
  <c r="N116" i="29"/>
  <c r="O116" i="29"/>
  <c r="P116" i="29"/>
  <c r="Q116" i="29"/>
  <c r="G117" i="29"/>
  <c r="H117" i="29"/>
  <c r="I117" i="29"/>
  <c r="J117" i="29"/>
  <c r="K117" i="29"/>
  <c r="L117" i="29"/>
  <c r="M117" i="29"/>
  <c r="N117" i="29"/>
  <c r="O117" i="29"/>
  <c r="P117" i="29"/>
  <c r="Q117" i="29"/>
  <c r="G118" i="29"/>
  <c r="H118" i="29"/>
  <c r="I118" i="29"/>
  <c r="J118" i="29"/>
  <c r="K118" i="29"/>
  <c r="L118" i="29"/>
  <c r="M118" i="29"/>
  <c r="N118" i="29"/>
  <c r="O118" i="29"/>
  <c r="P118" i="29"/>
  <c r="Q118" i="29"/>
  <c r="G119" i="29"/>
  <c r="H119" i="29"/>
  <c r="I119" i="29"/>
  <c r="J119" i="29"/>
  <c r="K119" i="29"/>
  <c r="L119" i="29"/>
  <c r="M119" i="29"/>
  <c r="N119" i="29"/>
  <c r="O119" i="29"/>
  <c r="P119" i="29"/>
  <c r="Q119" i="29"/>
  <c r="G120" i="29"/>
  <c r="H120" i="29"/>
  <c r="I120" i="29"/>
  <c r="J120" i="29"/>
  <c r="K120" i="29"/>
  <c r="L120" i="29"/>
  <c r="M120" i="29"/>
  <c r="N120" i="29"/>
  <c r="O120" i="29"/>
  <c r="P120" i="29"/>
  <c r="Q120" i="29"/>
  <c r="G121" i="29"/>
  <c r="H121" i="29"/>
  <c r="I121" i="29"/>
  <c r="J121" i="29"/>
  <c r="K121" i="29"/>
  <c r="L121" i="29"/>
  <c r="M121" i="29"/>
  <c r="N121" i="29"/>
  <c r="O121" i="29"/>
  <c r="P121" i="29"/>
  <c r="Q121" i="29"/>
  <c r="G122" i="29"/>
  <c r="H122" i="29"/>
  <c r="I122" i="29"/>
  <c r="J122" i="29"/>
  <c r="K122" i="29"/>
  <c r="L122" i="29"/>
  <c r="M122" i="29"/>
  <c r="N122" i="29"/>
  <c r="O122" i="29"/>
  <c r="P122" i="29"/>
  <c r="Q122" i="29"/>
  <c r="G123" i="29"/>
  <c r="H123" i="29"/>
  <c r="I123" i="29"/>
  <c r="J123" i="29"/>
  <c r="K123" i="29"/>
  <c r="L123" i="29"/>
  <c r="M123" i="29"/>
  <c r="N123" i="29"/>
  <c r="O123" i="29"/>
  <c r="P123" i="29"/>
  <c r="Q123" i="29"/>
  <c r="G124" i="29"/>
  <c r="H124" i="29"/>
  <c r="I124" i="29"/>
  <c r="J124" i="29"/>
  <c r="K124" i="29"/>
  <c r="L124" i="29"/>
  <c r="M124" i="29"/>
  <c r="N124" i="29"/>
  <c r="O124" i="29"/>
  <c r="P124" i="29"/>
  <c r="Q124" i="29"/>
  <c r="G125" i="29"/>
  <c r="H125" i="29"/>
  <c r="I125" i="29"/>
  <c r="J125" i="29"/>
  <c r="K125" i="29"/>
  <c r="L125" i="29"/>
  <c r="M125" i="29"/>
  <c r="N125" i="29"/>
  <c r="O125" i="29"/>
  <c r="P125" i="29"/>
  <c r="Q125" i="29"/>
  <c r="G126" i="29"/>
  <c r="H126" i="29"/>
  <c r="I126" i="29"/>
  <c r="J126" i="29"/>
  <c r="K126" i="29"/>
  <c r="L126" i="29"/>
  <c r="M126" i="29"/>
  <c r="N126" i="29"/>
  <c r="O126" i="29"/>
  <c r="P126" i="29"/>
  <c r="Q126" i="29"/>
  <c r="G127" i="29"/>
  <c r="H127" i="29"/>
  <c r="I127" i="29"/>
  <c r="J127" i="29"/>
  <c r="K127" i="29"/>
  <c r="L127" i="29"/>
  <c r="M127" i="29"/>
  <c r="N127" i="29"/>
  <c r="O127" i="29"/>
  <c r="P127" i="29"/>
  <c r="Q127" i="29"/>
  <c r="G128" i="29"/>
  <c r="H128" i="29"/>
  <c r="I128" i="29"/>
  <c r="J128" i="29"/>
  <c r="K128" i="29"/>
  <c r="L128" i="29"/>
  <c r="M128" i="29"/>
  <c r="N128" i="29"/>
  <c r="O128" i="29"/>
  <c r="P128" i="29"/>
  <c r="Q128" i="29"/>
  <c r="G129" i="29"/>
  <c r="H129" i="29"/>
  <c r="I129" i="29"/>
  <c r="J129" i="29"/>
  <c r="K129" i="29"/>
  <c r="L129" i="29"/>
  <c r="M129" i="29"/>
  <c r="N129" i="29"/>
  <c r="O129" i="29"/>
  <c r="P129" i="29"/>
  <c r="Q129" i="29"/>
  <c r="G130" i="29"/>
  <c r="H130" i="29"/>
  <c r="I130" i="29"/>
  <c r="J130" i="29"/>
  <c r="K130" i="29"/>
  <c r="L130" i="29"/>
  <c r="M130" i="29"/>
  <c r="N130" i="29"/>
  <c r="O130" i="29"/>
  <c r="P130" i="29"/>
  <c r="Q130" i="29"/>
  <c r="G131" i="29"/>
  <c r="H131" i="29"/>
  <c r="I131" i="29"/>
  <c r="J131" i="29"/>
  <c r="K131" i="29"/>
  <c r="L131" i="29"/>
  <c r="M131" i="29"/>
  <c r="N131" i="29"/>
  <c r="O131" i="29"/>
  <c r="P131" i="29"/>
  <c r="Q131" i="29"/>
  <c r="G132" i="29"/>
  <c r="H132" i="29"/>
  <c r="I132" i="29"/>
  <c r="J132" i="29"/>
  <c r="K132" i="29"/>
  <c r="L132" i="29"/>
  <c r="M132" i="29"/>
  <c r="N132" i="29"/>
  <c r="O132" i="29"/>
  <c r="P132" i="29"/>
  <c r="Q132" i="29"/>
  <c r="G133" i="29"/>
  <c r="H133" i="29"/>
  <c r="I133" i="29"/>
  <c r="J133" i="29"/>
  <c r="K133" i="29"/>
  <c r="L133" i="29"/>
  <c r="M133" i="29"/>
  <c r="N133" i="29"/>
  <c r="O133" i="29"/>
  <c r="P133" i="29"/>
  <c r="Q133" i="29"/>
  <c r="G134" i="29"/>
  <c r="H134" i="29"/>
  <c r="I134" i="29"/>
  <c r="J134" i="29"/>
  <c r="K134" i="29"/>
  <c r="L134" i="29"/>
  <c r="M134" i="29"/>
  <c r="N134" i="29"/>
  <c r="O134" i="29"/>
  <c r="P134" i="29"/>
  <c r="Q134" i="29"/>
  <c r="G135" i="29"/>
  <c r="H135" i="29"/>
  <c r="I135" i="29"/>
  <c r="J135" i="29"/>
  <c r="K135" i="29"/>
  <c r="L135" i="29"/>
  <c r="M135" i="29"/>
  <c r="N135" i="29"/>
  <c r="O135" i="29"/>
  <c r="P135" i="29"/>
  <c r="Q135" i="29"/>
  <c r="G136" i="29"/>
  <c r="H136" i="29"/>
  <c r="I136" i="29"/>
  <c r="J136" i="29"/>
  <c r="K136" i="29"/>
  <c r="L136" i="29"/>
  <c r="M136" i="29"/>
  <c r="N136" i="29"/>
  <c r="O136" i="29"/>
  <c r="P136" i="29"/>
  <c r="Q136" i="29"/>
  <c r="AA192" i="29"/>
  <c r="G137" i="29"/>
  <c r="H137" i="29"/>
  <c r="I137" i="29"/>
  <c r="J137" i="29"/>
  <c r="K137" i="29"/>
  <c r="L137" i="29"/>
  <c r="M137" i="29"/>
  <c r="N137" i="29"/>
  <c r="O137" i="29"/>
  <c r="P137" i="29"/>
  <c r="Q137" i="29"/>
  <c r="AE193" i="29"/>
  <c r="G138" i="29"/>
  <c r="H138" i="29"/>
  <c r="I138" i="29"/>
  <c r="J138" i="29"/>
  <c r="K138" i="29"/>
  <c r="L138" i="29"/>
  <c r="M138" i="29"/>
  <c r="N138" i="29"/>
  <c r="O138" i="29"/>
  <c r="P138" i="29"/>
  <c r="Q138" i="29"/>
  <c r="G139" i="29"/>
  <c r="H139" i="29"/>
  <c r="I139" i="29"/>
  <c r="J139" i="29"/>
  <c r="K139" i="29"/>
  <c r="L139" i="29"/>
  <c r="M139" i="29"/>
  <c r="N139" i="29"/>
  <c r="O139" i="29"/>
  <c r="P139" i="29"/>
  <c r="Q139" i="29"/>
  <c r="AA195" i="29"/>
  <c r="G140" i="29"/>
  <c r="H140" i="29"/>
  <c r="I140" i="29"/>
  <c r="J140" i="29"/>
  <c r="K140" i="29"/>
  <c r="L140" i="29"/>
  <c r="M140" i="29"/>
  <c r="N140" i="29"/>
  <c r="O140" i="29"/>
  <c r="P140" i="29"/>
  <c r="Q140" i="29"/>
  <c r="G141" i="29"/>
  <c r="H141" i="29"/>
  <c r="I141" i="29"/>
  <c r="J141" i="29"/>
  <c r="K141" i="29"/>
  <c r="L141" i="29"/>
  <c r="M141" i="29"/>
  <c r="N141" i="29"/>
  <c r="O141" i="29"/>
  <c r="P141" i="29"/>
  <c r="Q141" i="29"/>
  <c r="G142" i="29"/>
  <c r="H142" i="29"/>
  <c r="I142" i="29"/>
  <c r="J142" i="29"/>
  <c r="K142" i="29"/>
  <c r="L142" i="29"/>
  <c r="M142" i="29"/>
  <c r="N142" i="29"/>
  <c r="O142" i="29"/>
  <c r="P142" i="29"/>
  <c r="Q142" i="29"/>
  <c r="AA193" i="29"/>
  <c r="G143" i="29"/>
  <c r="H143" i="29"/>
  <c r="I143" i="29"/>
  <c r="J143" i="29"/>
  <c r="K143" i="29"/>
  <c r="L143" i="29"/>
  <c r="M143" i="29"/>
  <c r="N143" i="29"/>
  <c r="O143" i="29"/>
  <c r="P143" i="29"/>
  <c r="Q143" i="29"/>
  <c r="G144" i="29"/>
  <c r="H144" i="29"/>
  <c r="I144" i="29"/>
  <c r="J144" i="29"/>
  <c r="K144" i="29"/>
  <c r="L144" i="29"/>
  <c r="M144" i="29"/>
  <c r="N144" i="29"/>
  <c r="O144" i="29"/>
  <c r="P144" i="29"/>
  <c r="Q144" i="29"/>
  <c r="G145" i="29"/>
  <c r="H145" i="29"/>
  <c r="I145" i="29"/>
  <c r="J145" i="29"/>
  <c r="K145" i="29"/>
  <c r="L145" i="29"/>
  <c r="M145" i="29"/>
  <c r="N145" i="29"/>
  <c r="O145" i="29"/>
  <c r="P145" i="29"/>
  <c r="Q145" i="29"/>
  <c r="G146" i="29"/>
  <c r="H146" i="29"/>
  <c r="I146" i="29"/>
  <c r="J146" i="29"/>
  <c r="K146" i="29"/>
  <c r="L146" i="29"/>
  <c r="M146" i="29"/>
  <c r="N146" i="29"/>
  <c r="O146" i="29"/>
  <c r="P146" i="29"/>
  <c r="Q146" i="29"/>
  <c r="G147" i="29"/>
  <c r="H147" i="29"/>
  <c r="I147" i="29"/>
  <c r="J147" i="29"/>
  <c r="K147" i="29"/>
  <c r="L147" i="29"/>
  <c r="M147" i="29"/>
  <c r="N147" i="29"/>
  <c r="O147" i="29"/>
  <c r="P147" i="29"/>
  <c r="Q147" i="29"/>
  <c r="G148" i="29"/>
  <c r="H148" i="29"/>
  <c r="I148" i="29"/>
  <c r="J148" i="29"/>
  <c r="K148" i="29"/>
  <c r="L148" i="29"/>
  <c r="M148" i="29"/>
  <c r="N148" i="29"/>
  <c r="O148" i="29"/>
  <c r="P148" i="29"/>
  <c r="Q148" i="29"/>
  <c r="AA194" i="29"/>
  <c r="G149" i="29"/>
  <c r="H149" i="29"/>
  <c r="I149" i="29"/>
  <c r="J149" i="29"/>
  <c r="K149" i="29"/>
  <c r="L149" i="29"/>
  <c r="M149" i="29"/>
  <c r="N149" i="29"/>
  <c r="O149" i="29"/>
  <c r="P149" i="29"/>
  <c r="Q149" i="29"/>
  <c r="G150" i="29"/>
  <c r="H150" i="29"/>
  <c r="I150" i="29"/>
  <c r="J150" i="29"/>
  <c r="K150" i="29"/>
  <c r="L150" i="29"/>
  <c r="M150" i="29"/>
  <c r="N150" i="29"/>
  <c r="O150" i="29"/>
  <c r="P150" i="29"/>
  <c r="Q150" i="29"/>
  <c r="G151" i="29"/>
  <c r="H151" i="29"/>
  <c r="I151" i="29"/>
  <c r="J151" i="29"/>
  <c r="K151" i="29"/>
  <c r="L151" i="29"/>
  <c r="M151" i="29"/>
  <c r="N151" i="29"/>
  <c r="O151" i="29"/>
  <c r="P151" i="29"/>
  <c r="Q151" i="29"/>
  <c r="G152" i="29"/>
  <c r="H152" i="29"/>
  <c r="I152" i="29"/>
  <c r="J152" i="29"/>
  <c r="K152" i="29"/>
  <c r="L152" i="29"/>
  <c r="M152" i="29"/>
  <c r="N152" i="29"/>
  <c r="O152" i="29"/>
  <c r="P152" i="29"/>
  <c r="Q152" i="29"/>
  <c r="G153" i="29"/>
  <c r="H153" i="29"/>
  <c r="I153" i="29"/>
  <c r="J153" i="29"/>
  <c r="K153" i="29"/>
  <c r="L153" i="29"/>
  <c r="M153" i="29"/>
  <c r="N153" i="29"/>
  <c r="O153" i="29"/>
  <c r="P153" i="29"/>
  <c r="Q153" i="29"/>
  <c r="G154" i="29"/>
  <c r="H154" i="29"/>
  <c r="I154" i="29"/>
  <c r="J154" i="29"/>
  <c r="K154" i="29"/>
  <c r="L154" i="29"/>
  <c r="M154" i="29"/>
  <c r="N154" i="29"/>
  <c r="O154" i="29"/>
  <c r="P154" i="29"/>
  <c r="Q154" i="29"/>
  <c r="G155" i="29"/>
  <c r="H155" i="29"/>
  <c r="I155" i="29"/>
  <c r="J155" i="29"/>
  <c r="K155" i="29"/>
  <c r="L155" i="29"/>
  <c r="M155" i="29"/>
  <c r="N155" i="29"/>
  <c r="O155" i="29"/>
  <c r="P155" i="29"/>
  <c r="Q155" i="29"/>
  <c r="G156" i="29"/>
  <c r="H156" i="29"/>
  <c r="I156" i="29"/>
  <c r="J156" i="29"/>
  <c r="K156" i="29"/>
  <c r="L156" i="29"/>
  <c r="M156" i="29"/>
  <c r="N156" i="29"/>
  <c r="O156" i="29"/>
  <c r="P156" i="29"/>
  <c r="Q156" i="29"/>
  <c r="G157" i="29"/>
  <c r="H157" i="29"/>
  <c r="I157" i="29"/>
  <c r="J157" i="29"/>
  <c r="K157" i="29"/>
  <c r="L157" i="29"/>
  <c r="M157" i="29"/>
  <c r="N157" i="29"/>
  <c r="O157" i="29"/>
  <c r="P157" i="29"/>
  <c r="Q157" i="29"/>
  <c r="G158" i="29"/>
  <c r="H158" i="29"/>
  <c r="I158" i="29"/>
  <c r="J158" i="29"/>
  <c r="K158" i="29"/>
  <c r="L158" i="29"/>
  <c r="M158" i="29"/>
  <c r="N158" i="29"/>
  <c r="O158" i="29"/>
  <c r="P158" i="29"/>
  <c r="Q158" i="29"/>
  <c r="G159" i="29"/>
  <c r="H159" i="29"/>
  <c r="I159" i="29"/>
  <c r="J159" i="29"/>
  <c r="K159" i="29"/>
  <c r="L159" i="29"/>
  <c r="M159" i="29"/>
  <c r="N159" i="29"/>
  <c r="O159" i="29"/>
  <c r="P159" i="29"/>
  <c r="Q159" i="29"/>
  <c r="G160" i="29"/>
  <c r="H160" i="29"/>
  <c r="I160" i="29"/>
  <c r="J160" i="29"/>
  <c r="K160" i="29"/>
  <c r="L160" i="29"/>
  <c r="M160" i="29"/>
  <c r="N160" i="29"/>
  <c r="O160" i="29"/>
  <c r="P160" i="29"/>
  <c r="Q160" i="29"/>
  <c r="G161" i="29"/>
  <c r="H161" i="29"/>
  <c r="I161" i="29"/>
  <c r="J161" i="29"/>
  <c r="K161" i="29"/>
  <c r="L161" i="29"/>
  <c r="M161" i="29"/>
  <c r="N161" i="29"/>
  <c r="O161" i="29"/>
  <c r="P161" i="29"/>
  <c r="Q161" i="29"/>
  <c r="G162" i="29"/>
  <c r="H162" i="29"/>
  <c r="I162" i="29"/>
  <c r="J162" i="29"/>
  <c r="K162" i="29"/>
  <c r="L162" i="29"/>
  <c r="M162" i="29"/>
  <c r="N162" i="29"/>
  <c r="O162" i="29"/>
  <c r="P162" i="29"/>
  <c r="Q162" i="29"/>
  <c r="G163" i="29"/>
  <c r="H163" i="29"/>
  <c r="I163" i="29"/>
  <c r="J163" i="29"/>
  <c r="K163" i="29"/>
  <c r="L163" i="29"/>
  <c r="M163" i="29"/>
  <c r="N163" i="29"/>
  <c r="O163" i="29"/>
  <c r="P163" i="29"/>
  <c r="Q163" i="29"/>
  <c r="G164" i="29"/>
  <c r="H164" i="29"/>
  <c r="I164" i="29"/>
  <c r="J164" i="29"/>
  <c r="K164" i="29"/>
  <c r="L164" i="29"/>
  <c r="M164" i="29"/>
  <c r="N164" i="29"/>
  <c r="O164" i="29"/>
  <c r="P164" i="29"/>
  <c r="Q164" i="29"/>
  <c r="G165" i="29"/>
  <c r="H165" i="29"/>
  <c r="I165" i="29"/>
  <c r="J165" i="29"/>
  <c r="K165" i="29"/>
  <c r="L165" i="29"/>
  <c r="M165" i="29"/>
  <c r="N165" i="29"/>
  <c r="O165" i="29"/>
  <c r="P165" i="29"/>
  <c r="Q165" i="29"/>
  <c r="G166" i="29"/>
  <c r="H166" i="29"/>
  <c r="I166" i="29"/>
  <c r="J166" i="29"/>
  <c r="K166" i="29"/>
  <c r="L166" i="29"/>
  <c r="M166" i="29"/>
  <c r="N166" i="29"/>
  <c r="O166" i="29"/>
  <c r="P166" i="29"/>
  <c r="Q166" i="29"/>
  <c r="G167" i="29"/>
  <c r="H167" i="29"/>
  <c r="I167" i="29"/>
  <c r="J167" i="29"/>
  <c r="K167" i="29"/>
  <c r="L167" i="29"/>
  <c r="M167" i="29"/>
  <c r="N167" i="29"/>
  <c r="O167" i="29"/>
  <c r="P167" i="29"/>
  <c r="Q167" i="29"/>
  <c r="G168" i="29"/>
  <c r="H168" i="29"/>
  <c r="I168" i="29"/>
  <c r="J168" i="29"/>
  <c r="K168" i="29"/>
  <c r="L168" i="29"/>
  <c r="M168" i="29"/>
  <c r="N168" i="29"/>
  <c r="O168" i="29"/>
  <c r="P168" i="29"/>
  <c r="Q168" i="29"/>
  <c r="G169" i="29"/>
  <c r="H169" i="29"/>
  <c r="I169" i="29"/>
  <c r="J169" i="29"/>
  <c r="K169" i="29"/>
  <c r="L169" i="29"/>
  <c r="M169" i="29"/>
  <c r="N169" i="29"/>
  <c r="O169" i="29"/>
  <c r="P169" i="29"/>
  <c r="Q169" i="29"/>
  <c r="G170" i="29"/>
  <c r="H170" i="29"/>
  <c r="I170" i="29"/>
  <c r="J170" i="29"/>
  <c r="K170" i="29"/>
  <c r="L170" i="29"/>
  <c r="M170" i="29"/>
  <c r="N170" i="29"/>
  <c r="O170" i="29"/>
  <c r="P170" i="29"/>
  <c r="Q170" i="29"/>
  <c r="G171" i="29"/>
  <c r="H171" i="29"/>
  <c r="I171" i="29"/>
  <c r="J171" i="29"/>
  <c r="K171" i="29"/>
  <c r="L171" i="29"/>
  <c r="M171" i="29"/>
  <c r="N171" i="29"/>
  <c r="O171" i="29"/>
  <c r="P171" i="29"/>
  <c r="Q171" i="29"/>
  <c r="G172" i="29"/>
  <c r="H172" i="29"/>
  <c r="I172" i="29"/>
  <c r="J172" i="29"/>
  <c r="K172" i="29"/>
  <c r="L172" i="29"/>
  <c r="M172" i="29"/>
  <c r="N172" i="29"/>
  <c r="O172" i="29"/>
  <c r="P172" i="29"/>
  <c r="Q172" i="29"/>
  <c r="G173" i="29"/>
  <c r="H173" i="29"/>
  <c r="I173" i="29"/>
  <c r="J173" i="29"/>
  <c r="K173" i="29"/>
  <c r="L173" i="29"/>
  <c r="M173" i="29"/>
  <c r="N173" i="29"/>
  <c r="O173" i="29"/>
  <c r="P173" i="29"/>
  <c r="Q173" i="29"/>
  <c r="G174" i="29"/>
  <c r="H174" i="29"/>
  <c r="I174" i="29"/>
  <c r="J174" i="29"/>
  <c r="K174" i="29"/>
  <c r="L174" i="29"/>
  <c r="M174" i="29"/>
  <c r="N174" i="29"/>
  <c r="O174" i="29"/>
  <c r="P174" i="29"/>
  <c r="Q174" i="29"/>
  <c r="G175" i="29"/>
  <c r="H175" i="29"/>
  <c r="I175" i="29"/>
  <c r="J175" i="29"/>
  <c r="K175" i="29"/>
  <c r="L175" i="29"/>
  <c r="M175" i="29"/>
  <c r="N175" i="29"/>
  <c r="O175" i="29"/>
  <c r="P175" i="29"/>
  <c r="Q175" i="29"/>
  <c r="G176" i="29"/>
  <c r="H176" i="29"/>
  <c r="I176" i="29"/>
  <c r="J176" i="29"/>
  <c r="K176" i="29"/>
  <c r="L176" i="29"/>
  <c r="M176" i="29"/>
  <c r="N176" i="29"/>
  <c r="O176" i="29"/>
  <c r="P176" i="29"/>
  <c r="Q176" i="29"/>
  <c r="G177" i="29"/>
  <c r="H177" i="29"/>
  <c r="I177" i="29"/>
  <c r="J177" i="29"/>
  <c r="K177" i="29"/>
  <c r="L177" i="29"/>
  <c r="M177" i="29"/>
  <c r="N177" i="29"/>
  <c r="O177" i="29"/>
  <c r="P177" i="29"/>
  <c r="Q177" i="29"/>
  <c r="G178" i="29"/>
  <c r="H178" i="29"/>
  <c r="I178" i="29"/>
  <c r="J178" i="29"/>
  <c r="K178" i="29"/>
  <c r="L178" i="29"/>
  <c r="M178" i="29"/>
  <c r="N178" i="29"/>
  <c r="O178" i="29"/>
  <c r="P178" i="29"/>
  <c r="Q178" i="29"/>
  <c r="G179" i="29"/>
  <c r="H179" i="29"/>
  <c r="I179" i="29"/>
  <c r="J179" i="29"/>
  <c r="K179" i="29"/>
  <c r="L179" i="29"/>
  <c r="M179" i="29"/>
  <c r="N179" i="29"/>
  <c r="O179" i="29"/>
  <c r="P179" i="29"/>
  <c r="Q179" i="29"/>
  <c r="G180" i="29"/>
  <c r="H180" i="29"/>
  <c r="I180" i="29"/>
  <c r="J180" i="29"/>
  <c r="K180" i="29"/>
  <c r="L180" i="29"/>
  <c r="M180" i="29"/>
  <c r="N180" i="29"/>
  <c r="O180" i="29"/>
  <c r="P180" i="29"/>
  <c r="Q180" i="29"/>
  <c r="G181" i="29"/>
  <c r="H181" i="29"/>
  <c r="I181" i="29"/>
  <c r="J181" i="29"/>
  <c r="K181" i="29"/>
  <c r="L181" i="29"/>
  <c r="M181" i="29"/>
  <c r="N181" i="29"/>
  <c r="O181" i="29"/>
  <c r="P181" i="29"/>
  <c r="Q181" i="29"/>
  <c r="G182" i="29"/>
  <c r="H182" i="29"/>
  <c r="I182" i="29"/>
  <c r="J182" i="29"/>
  <c r="K182" i="29"/>
  <c r="L182" i="29"/>
  <c r="M182" i="29"/>
  <c r="N182" i="29"/>
  <c r="O182" i="29"/>
  <c r="P182" i="29"/>
  <c r="Q182" i="29"/>
  <c r="G183" i="29"/>
  <c r="H183" i="29"/>
  <c r="I183" i="29"/>
  <c r="J183" i="29"/>
  <c r="K183" i="29"/>
  <c r="L183" i="29"/>
  <c r="M183" i="29"/>
  <c r="N183" i="29"/>
  <c r="O183" i="29"/>
  <c r="P183" i="29"/>
  <c r="Q183" i="29"/>
  <c r="G184" i="29"/>
  <c r="H184" i="29"/>
  <c r="I184" i="29"/>
  <c r="J184" i="29"/>
  <c r="K184" i="29"/>
  <c r="L184" i="29"/>
  <c r="M184" i="29"/>
  <c r="N184" i="29"/>
  <c r="O184" i="29"/>
  <c r="P184" i="29"/>
  <c r="Q184" i="29"/>
  <c r="G185" i="29"/>
  <c r="H185" i="29"/>
  <c r="I185" i="29"/>
  <c r="J185" i="29"/>
  <c r="K185" i="29"/>
  <c r="L185" i="29"/>
  <c r="M185" i="29"/>
  <c r="N185" i="29"/>
  <c r="O185" i="29"/>
  <c r="P185" i="29"/>
  <c r="Q185" i="29"/>
  <c r="G186" i="29"/>
  <c r="H186" i="29"/>
  <c r="I186" i="29"/>
  <c r="J186" i="29"/>
  <c r="K186" i="29"/>
  <c r="L186" i="29"/>
  <c r="M186" i="29"/>
  <c r="N186" i="29"/>
  <c r="O186" i="29"/>
  <c r="P186" i="29"/>
  <c r="Q186" i="29"/>
  <c r="G187" i="29"/>
  <c r="H187" i="29"/>
  <c r="I187" i="29"/>
  <c r="J187" i="29"/>
  <c r="K187" i="29"/>
  <c r="L187" i="29"/>
  <c r="M187" i="29"/>
  <c r="N187" i="29"/>
  <c r="O187" i="29"/>
  <c r="P187" i="29"/>
  <c r="Q187" i="29"/>
  <c r="G188" i="29"/>
  <c r="H188" i="29"/>
  <c r="I188" i="29"/>
  <c r="J188" i="29"/>
  <c r="K188" i="29"/>
  <c r="L188" i="29"/>
  <c r="M188" i="29"/>
  <c r="N188" i="29"/>
  <c r="O188" i="29"/>
  <c r="P188" i="29"/>
  <c r="Q188" i="29"/>
  <c r="G189" i="29"/>
  <c r="H189" i="29"/>
  <c r="I189" i="29"/>
  <c r="J189" i="29"/>
  <c r="K189" i="29"/>
  <c r="L189" i="29"/>
  <c r="M189" i="29"/>
  <c r="N189" i="29"/>
  <c r="O189" i="29"/>
  <c r="P189" i="29"/>
  <c r="Q189" i="29"/>
  <c r="G190" i="29"/>
  <c r="H190" i="29"/>
  <c r="I190" i="29"/>
  <c r="J190" i="29"/>
  <c r="K190" i="29"/>
  <c r="L190" i="29"/>
  <c r="M190" i="29"/>
  <c r="N190" i="29"/>
  <c r="O190" i="29"/>
  <c r="P190" i="29"/>
  <c r="Q190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F53" i="29"/>
  <c r="F54" i="29"/>
  <c r="F55" i="29"/>
  <c r="F56" i="29"/>
  <c r="F57" i="29"/>
  <c r="F58" i="29"/>
  <c r="F59" i="29"/>
  <c r="F60" i="29"/>
  <c r="F61" i="29"/>
  <c r="F62" i="29"/>
  <c r="F63" i="29"/>
  <c r="F64" i="29"/>
  <c r="F65" i="29"/>
  <c r="F66" i="29"/>
  <c r="F67" i="29"/>
  <c r="F68" i="29"/>
  <c r="F69" i="29"/>
  <c r="F70" i="29"/>
  <c r="F71" i="29"/>
  <c r="F72" i="29"/>
  <c r="F73" i="29"/>
  <c r="F74" i="29"/>
  <c r="F75" i="29"/>
  <c r="F76" i="29"/>
  <c r="F77" i="29"/>
  <c r="F78" i="29"/>
  <c r="F79" i="29"/>
  <c r="F80" i="29"/>
  <c r="F81" i="29"/>
  <c r="F82" i="29"/>
  <c r="F83" i="29"/>
  <c r="F84" i="29"/>
  <c r="F85" i="29"/>
  <c r="F86" i="29"/>
  <c r="F87" i="29"/>
  <c r="F88" i="29"/>
  <c r="F89" i="29"/>
  <c r="F90" i="29"/>
  <c r="F91" i="29"/>
  <c r="F92" i="29"/>
  <c r="F93" i="29"/>
  <c r="F94" i="29"/>
  <c r="F95" i="29"/>
  <c r="F96" i="29"/>
  <c r="F97" i="29"/>
  <c r="F98" i="29"/>
  <c r="F99" i="29"/>
  <c r="F100" i="29"/>
  <c r="F101" i="29"/>
  <c r="F102" i="29"/>
  <c r="F103" i="29"/>
  <c r="F104" i="29"/>
  <c r="F105" i="29"/>
  <c r="F106" i="29"/>
  <c r="F107" i="29"/>
  <c r="F108" i="29"/>
  <c r="F109" i="29"/>
  <c r="F110" i="29"/>
  <c r="F111" i="29"/>
  <c r="F112" i="29"/>
  <c r="F113" i="29"/>
  <c r="F114" i="29"/>
  <c r="F115" i="29"/>
  <c r="F116" i="29"/>
  <c r="F117" i="29"/>
  <c r="F118" i="29"/>
  <c r="F119" i="29"/>
  <c r="F120" i="29"/>
  <c r="F121" i="29"/>
  <c r="F122" i="29"/>
  <c r="F123" i="29"/>
  <c r="F124" i="29"/>
  <c r="F125" i="29"/>
  <c r="F126" i="29"/>
  <c r="F127" i="29"/>
  <c r="F128" i="29"/>
  <c r="F129" i="29"/>
  <c r="F130" i="29"/>
  <c r="F131" i="29"/>
  <c r="F132" i="29"/>
  <c r="F133" i="29"/>
  <c r="F134" i="29"/>
  <c r="F135" i="29"/>
  <c r="F136" i="29"/>
  <c r="F137" i="29"/>
  <c r="F138" i="29"/>
  <c r="F139" i="29"/>
  <c r="F140" i="29"/>
  <c r="F141" i="29"/>
  <c r="F142" i="29"/>
  <c r="F143" i="29"/>
  <c r="F144" i="29"/>
  <c r="F145" i="29"/>
  <c r="F146" i="29"/>
  <c r="F147" i="29"/>
  <c r="F148" i="29"/>
  <c r="F149" i="29"/>
  <c r="F150" i="29"/>
  <c r="F151" i="29"/>
  <c r="F152" i="29"/>
  <c r="F153" i="29"/>
  <c r="F154" i="29"/>
  <c r="F155" i="29"/>
  <c r="F156" i="29"/>
  <c r="F157" i="29"/>
  <c r="F158" i="29"/>
  <c r="F159" i="29"/>
  <c r="F160" i="29"/>
  <c r="F161" i="29"/>
  <c r="F162" i="29"/>
  <c r="F163" i="29"/>
  <c r="F164" i="29"/>
  <c r="F165" i="29"/>
  <c r="F166" i="29"/>
  <c r="F167" i="29"/>
  <c r="F168" i="29"/>
  <c r="F169" i="29"/>
  <c r="F170" i="29"/>
  <c r="F171" i="29"/>
  <c r="F172" i="29"/>
  <c r="F173" i="29"/>
  <c r="F174" i="29"/>
  <c r="F175" i="29"/>
  <c r="F176" i="29"/>
  <c r="F177" i="29"/>
  <c r="F178" i="29"/>
  <c r="F179" i="29"/>
  <c r="F180" i="29"/>
  <c r="F181" i="29"/>
  <c r="F182" i="29"/>
  <c r="F183" i="29"/>
  <c r="F184" i="29"/>
  <c r="F185" i="29"/>
  <c r="F186" i="29"/>
  <c r="F187" i="29"/>
  <c r="F188" i="29"/>
  <c r="F189" i="29"/>
  <c r="F19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10" i="29"/>
  <c r="AD193" i="29"/>
  <c r="Y194" i="29"/>
  <c r="Z194" i="29"/>
  <c r="W194" i="29"/>
  <c r="F7" i="29"/>
  <c r="F8" i="29"/>
  <c r="F9" i="29"/>
  <c r="C201" i="29"/>
  <c r="G195" i="29"/>
  <c r="V193" i="29"/>
  <c r="D177" i="29"/>
  <c r="D149" i="29"/>
  <c r="D127" i="29"/>
  <c r="D111" i="29"/>
  <c r="D87" i="29"/>
  <c r="D69" i="29"/>
  <c r="D51" i="29"/>
  <c r="D33" i="29"/>
  <c r="D17" i="29"/>
  <c r="C201" i="28"/>
  <c r="AE195" i="28"/>
  <c r="AD195" i="28"/>
  <c r="AB195" i="28"/>
  <c r="AA195" i="28"/>
  <c r="Y195" i="28"/>
  <c r="X195" i="28"/>
  <c r="V195" i="28"/>
  <c r="U195" i="28"/>
  <c r="S195" i="28"/>
  <c r="R195" i="28"/>
  <c r="P195" i="28"/>
  <c r="O195" i="28"/>
  <c r="M195" i="28"/>
  <c r="L195" i="28"/>
  <c r="J195" i="28"/>
  <c r="I195" i="28"/>
  <c r="G195" i="28"/>
  <c r="F195" i="28"/>
  <c r="AE194" i="28"/>
  <c r="AD194" i="28"/>
  <c r="AB194" i="28"/>
  <c r="AA194" i="28"/>
  <c r="Y194" i="28"/>
  <c r="X194" i="28"/>
  <c r="V194" i="28"/>
  <c r="U194" i="28"/>
  <c r="S194" i="28"/>
  <c r="R194" i="28"/>
  <c r="P194" i="28"/>
  <c r="O194" i="28"/>
  <c r="M194" i="28"/>
  <c r="L194" i="28"/>
  <c r="J194" i="28"/>
  <c r="I194" i="28"/>
  <c r="G194" i="28"/>
  <c r="F194" i="28"/>
  <c r="AE193" i="28"/>
  <c r="AD193" i="28"/>
  <c r="AB193" i="28"/>
  <c r="AA193" i="28"/>
  <c r="Y193" i="28"/>
  <c r="X193" i="28"/>
  <c r="V193" i="28"/>
  <c r="U193" i="28"/>
  <c r="S193" i="28"/>
  <c r="R193" i="28"/>
  <c r="P193" i="28"/>
  <c r="O193" i="28"/>
  <c r="M193" i="28"/>
  <c r="L193" i="28"/>
  <c r="J193" i="28"/>
  <c r="I193" i="28"/>
  <c r="G193" i="28"/>
  <c r="F193" i="28"/>
  <c r="AE192" i="28"/>
  <c r="AD192" i="28"/>
  <c r="AB192" i="28"/>
  <c r="AA192" i="28"/>
  <c r="Y192" i="28"/>
  <c r="X192" i="28"/>
  <c r="V192" i="28"/>
  <c r="U192" i="28"/>
  <c r="S192" i="28"/>
  <c r="R192" i="28"/>
  <c r="Q192" i="28"/>
  <c r="P192" i="28"/>
  <c r="O192" i="28"/>
  <c r="M192" i="28"/>
  <c r="L192" i="28"/>
  <c r="J192" i="28"/>
  <c r="I192" i="28"/>
  <c r="G192" i="28"/>
  <c r="F192" i="28"/>
  <c r="AE190" i="28"/>
  <c r="AD190" i="28"/>
  <c r="AC190" i="28"/>
  <c r="AB190" i="28"/>
  <c r="AA190" i="28"/>
  <c r="Z190" i="28"/>
  <c r="Y190" i="28"/>
  <c r="X190" i="28"/>
  <c r="W190" i="28"/>
  <c r="V190" i="28"/>
  <c r="U190" i="28"/>
  <c r="T190" i="28"/>
  <c r="S190" i="28"/>
  <c r="R190" i="28"/>
  <c r="Q190" i="28"/>
  <c r="P190" i="28"/>
  <c r="O190" i="28"/>
  <c r="M190" i="28"/>
  <c r="L190" i="28"/>
  <c r="K190" i="28"/>
  <c r="J190" i="28"/>
  <c r="I190" i="28"/>
  <c r="H190" i="28"/>
  <c r="G190" i="28"/>
  <c r="F190" i="28"/>
  <c r="AF189" i="28"/>
  <c r="AC189" i="28"/>
  <c r="Z189" i="28"/>
  <c r="W189" i="28"/>
  <c r="T189" i="28"/>
  <c r="Q189" i="28"/>
  <c r="N189" i="28"/>
  <c r="K189" i="28"/>
  <c r="H189" i="28"/>
  <c r="E189" i="28"/>
  <c r="D189" i="28"/>
  <c r="C189" i="28"/>
  <c r="AF188" i="28"/>
  <c r="AC188" i="28"/>
  <c r="Z188" i="28"/>
  <c r="W188" i="28"/>
  <c r="T188" i="28"/>
  <c r="Q188" i="28"/>
  <c r="N188" i="28"/>
  <c r="K188" i="28"/>
  <c r="H188" i="28"/>
  <c r="E188" i="28"/>
  <c r="D188" i="28"/>
  <c r="C188" i="28"/>
  <c r="AF187" i="28"/>
  <c r="AC187" i="28"/>
  <c r="Z187" i="28"/>
  <c r="W187" i="28"/>
  <c r="T187" i="28"/>
  <c r="Q187" i="28"/>
  <c r="N187" i="28"/>
  <c r="K187" i="28"/>
  <c r="H187" i="28"/>
  <c r="E187" i="28"/>
  <c r="D187" i="28"/>
  <c r="C187" i="28"/>
  <c r="AF186" i="28"/>
  <c r="AF190" i="28" s="1"/>
  <c r="AC186" i="28"/>
  <c r="Z186" i="28"/>
  <c r="W186" i="28"/>
  <c r="T186" i="28"/>
  <c r="Q186" i="28"/>
  <c r="N186" i="28"/>
  <c r="N190" i="28" s="1"/>
  <c r="K186" i="28"/>
  <c r="H186" i="28"/>
  <c r="E186" i="28"/>
  <c r="E190" i="28" s="1"/>
  <c r="D186" i="28"/>
  <c r="D190" i="28" s="1"/>
  <c r="C186" i="28"/>
  <c r="C190" i="28" s="1"/>
  <c r="AE185" i="28"/>
  <c r="AD185" i="28"/>
  <c r="AC185" i="28"/>
  <c r="AB185" i="28"/>
  <c r="AA185" i="28"/>
  <c r="Z185" i="28"/>
  <c r="Y185" i="28"/>
  <c r="X185" i="28"/>
  <c r="V185" i="28"/>
  <c r="U185" i="28"/>
  <c r="T185" i="28"/>
  <c r="S185" i="28"/>
  <c r="R185" i="28"/>
  <c r="Q185" i="28"/>
  <c r="P185" i="28"/>
  <c r="O185" i="28"/>
  <c r="M185" i="28"/>
  <c r="L185" i="28"/>
  <c r="K185" i="28"/>
  <c r="J185" i="28"/>
  <c r="I185" i="28"/>
  <c r="H185" i="28"/>
  <c r="G185" i="28"/>
  <c r="F185" i="28"/>
  <c r="AF184" i="28"/>
  <c r="AC184" i="28"/>
  <c r="Z184" i="28"/>
  <c r="W184" i="28"/>
  <c r="T184" i="28"/>
  <c r="Q184" i="28"/>
  <c r="N184" i="28"/>
  <c r="K184" i="28"/>
  <c r="H184" i="28"/>
  <c r="E184" i="28"/>
  <c r="D184" i="28"/>
  <c r="C184" i="28"/>
  <c r="AF183" i="28"/>
  <c r="AC183" i="28"/>
  <c r="Z183" i="28"/>
  <c r="W183" i="28"/>
  <c r="T183" i="28"/>
  <c r="Q183" i="28"/>
  <c r="N183" i="28"/>
  <c r="K183" i="28"/>
  <c r="H183" i="28"/>
  <c r="E183" i="28"/>
  <c r="D183" i="28"/>
  <c r="C183" i="28"/>
  <c r="AF182" i="28"/>
  <c r="AC182" i="28"/>
  <c r="Z182" i="28"/>
  <c r="W182" i="28"/>
  <c r="T182" i="28"/>
  <c r="Q182" i="28"/>
  <c r="N182" i="28"/>
  <c r="K182" i="28"/>
  <c r="H182" i="28"/>
  <c r="E182" i="28"/>
  <c r="D182" i="28"/>
  <c r="C182" i="28"/>
  <c r="AF181" i="28"/>
  <c r="AF185" i="28" s="1"/>
  <c r="AC181" i="28"/>
  <c r="Z181" i="28"/>
  <c r="W181" i="28"/>
  <c r="W185" i="28" s="1"/>
  <c r="T181" i="28"/>
  <c r="Q181" i="28"/>
  <c r="N181" i="28"/>
  <c r="N185" i="28" s="1"/>
  <c r="K181" i="28"/>
  <c r="H181" i="28"/>
  <c r="E181" i="28"/>
  <c r="E185" i="28" s="1"/>
  <c r="D181" i="28"/>
  <c r="D185" i="28" s="1"/>
  <c r="C181" i="28"/>
  <c r="C185" i="28" s="1"/>
  <c r="AE180" i="28"/>
  <c r="AD180" i="28"/>
  <c r="AC180" i="28"/>
  <c r="AB180" i="28"/>
  <c r="AA180" i="28"/>
  <c r="Z180" i="28"/>
  <c r="Y180" i="28"/>
  <c r="X180" i="28"/>
  <c r="V180" i="28"/>
  <c r="U180" i="28"/>
  <c r="T180" i="28"/>
  <c r="S180" i="28"/>
  <c r="R180" i="28"/>
  <c r="Q180" i="28"/>
  <c r="P180" i="28"/>
  <c r="O180" i="28"/>
  <c r="M180" i="28"/>
  <c r="L180" i="28"/>
  <c r="K180" i="28"/>
  <c r="J180" i="28"/>
  <c r="I180" i="28"/>
  <c r="H180" i="28"/>
  <c r="G180" i="28"/>
  <c r="F180" i="28"/>
  <c r="E180" i="28"/>
  <c r="AF179" i="28"/>
  <c r="AC179" i="28"/>
  <c r="Z179" i="28"/>
  <c r="W179" i="28"/>
  <c r="T179" i="28"/>
  <c r="Q179" i="28"/>
  <c r="N179" i="28"/>
  <c r="K179" i="28"/>
  <c r="H179" i="28"/>
  <c r="E179" i="28"/>
  <c r="D179" i="28"/>
  <c r="C179" i="28"/>
  <c r="AF178" i="28"/>
  <c r="AC178" i="28"/>
  <c r="Z178" i="28"/>
  <c r="W178" i="28"/>
  <c r="T178" i="28"/>
  <c r="Q178" i="28"/>
  <c r="N178" i="28"/>
  <c r="K178" i="28"/>
  <c r="H178" i="28"/>
  <c r="E178" i="28"/>
  <c r="D178" i="28"/>
  <c r="C178" i="28"/>
  <c r="AF177" i="28"/>
  <c r="AC177" i="28"/>
  <c r="Z177" i="28"/>
  <c r="W177" i="28"/>
  <c r="T177" i="28"/>
  <c r="Q177" i="28"/>
  <c r="N177" i="28"/>
  <c r="K177" i="28"/>
  <c r="H177" i="28"/>
  <c r="E177" i="28"/>
  <c r="D177" i="28"/>
  <c r="C177" i="28"/>
  <c r="AF176" i="28"/>
  <c r="AF180" i="28" s="1"/>
  <c r="AC176" i="28"/>
  <c r="Z176" i="28"/>
  <c r="W176" i="28"/>
  <c r="W180" i="28" s="1"/>
  <c r="T176" i="28"/>
  <c r="Q176" i="28"/>
  <c r="N176" i="28"/>
  <c r="N180" i="28" s="1"/>
  <c r="K176" i="28"/>
  <c r="H176" i="28"/>
  <c r="E176" i="28"/>
  <c r="D176" i="28"/>
  <c r="D180" i="28" s="1"/>
  <c r="C176" i="28"/>
  <c r="C180" i="28" s="1"/>
  <c r="AE175" i="28"/>
  <c r="AD175" i="28"/>
  <c r="AC175" i="28"/>
  <c r="AB175" i="28"/>
  <c r="AA175" i="28"/>
  <c r="Z175" i="28"/>
  <c r="Y175" i="28"/>
  <c r="X175" i="28"/>
  <c r="W175" i="28"/>
  <c r="V175" i="28"/>
  <c r="U175" i="28"/>
  <c r="T175" i="28"/>
  <c r="S175" i="28"/>
  <c r="R175" i="28"/>
  <c r="Q175" i="28"/>
  <c r="P175" i="28"/>
  <c r="O175" i="28"/>
  <c r="M175" i="28"/>
  <c r="L175" i="28"/>
  <c r="K175" i="28"/>
  <c r="J175" i="28"/>
  <c r="I175" i="28"/>
  <c r="H175" i="28"/>
  <c r="G175" i="28"/>
  <c r="F175" i="28"/>
  <c r="AF174" i="28"/>
  <c r="AC174" i="28"/>
  <c r="Z174" i="28"/>
  <c r="W174" i="28"/>
  <c r="T174" i="28"/>
  <c r="Q174" i="28"/>
  <c r="N174" i="28"/>
  <c r="K174" i="28"/>
  <c r="H174" i="28"/>
  <c r="E174" i="28"/>
  <c r="D174" i="28"/>
  <c r="C174" i="28"/>
  <c r="AF173" i="28"/>
  <c r="AC173" i="28"/>
  <c r="Z173" i="28"/>
  <c r="W173" i="28"/>
  <c r="T173" i="28"/>
  <c r="Q173" i="28"/>
  <c r="N173" i="28"/>
  <c r="K173" i="28"/>
  <c r="H173" i="28"/>
  <c r="E173" i="28"/>
  <c r="D173" i="28"/>
  <c r="C173" i="28"/>
  <c r="AF172" i="28"/>
  <c r="AC172" i="28"/>
  <c r="Z172" i="28"/>
  <c r="W172" i="28"/>
  <c r="T172" i="28"/>
  <c r="Q172" i="28"/>
  <c r="N172" i="28"/>
  <c r="K172" i="28"/>
  <c r="H172" i="28"/>
  <c r="E172" i="28"/>
  <c r="D172" i="28"/>
  <c r="C172" i="28"/>
  <c r="AF171" i="28"/>
  <c r="AF175" i="28" s="1"/>
  <c r="AC171" i="28"/>
  <c r="Z171" i="28"/>
  <c r="W171" i="28"/>
  <c r="T171" i="28"/>
  <c r="Q171" i="28"/>
  <c r="N171" i="28"/>
  <c r="N175" i="28" s="1"/>
  <c r="K171" i="28"/>
  <c r="H171" i="28"/>
  <c r="E171" i="28"/>
  <c r="E175" i="28" s="1"/>
  <c r="D171" i="28"/>
  <c r="D175" i="28" s="1"/>
  <c r="C171" i="28"/>
  <c r="C175" i="28" s="1"/>
  <c r="AE170" i="28"/>
  <c r="AD170" i="28"/>
  <c r="AC170" i="28"/>
  <c r="AB170" i="28"/>
  <c r="AA170" i="28"/>
  <c r="Z170" i="28"/>
  <c r="Y170" i="28"/>
  <c r="X170" i="28"/>
  <c r="V170" i="28"/>
  <c r="U170" i="28"/>
  <c r="T170" i="28"/>
  <c r="S170" i="28"/>
  <c r="R170" i="28"/>
  <c r="Q170" i="28"/>
  <c r="P170" i="28"/>
  <c r="O170" i="28"/>
  <c r="M170" i="28"/>
  <c r="L170" i="28"/>
  <c r="K170" i="28"/>
  <c r="J170" i="28"/>
  <c r="I170" i="28"/>
  <c r="H170" i="28"/>
  <c r="G170" i="28"/>
  <c r="F170" i="28"/>
  <c r="AF169" i="28"/>
  <c r="AC169" i="28"/>
  <c r="Z169" i="28"/>
  <c r="W169" i="28"/>
  <c r="T169" i="28"/>
  <c r="Q169" i="28"/>
  <c r="N169" i="28"/>
  <c r="K169" i="28"/>
  <c r="H169" i="28"/>
  <c r="E169" i="28"/>
  <c r="D169" i="28"/>
  <c r="C169" i="28"/>
  <c r="AF168" i="28"/>
  <c r="AC168" i="28"/>
  <c r="Z168" i="28"/>
  <c r="W168" i="28"/>
  <c r="T168" i="28"/>
  <c r="Q168" i="28"/>
  <c r="N168" i="28"/>
  <c r="K168" i="28"/>
  <c r="H168" i="28"/>
  <c r="E168" i="28"/>
  <c r="D168" i="28"/>
  <c r="C168" i="28"/>
  <c r="AF167" i="28"/>
  <c r="AC167" i="28"/>
  <c r="Z167" i="28"/>
  <c r="W167" i="28"/>
  <c r="T167" i="28"/>
  <c r="Q167" i="28"/>
  <c r="N167" i="28"/>
  <c r="K167" i="28"/>
  <c r="H167" i="28"/>
  <c r="E167" i="28"/>
  <c r="D167" i="28"/>
  <c r="C167" i="28"/>
  <c r="AF166" i="28"/>
  <c r="AF170" i="28" s="1"/>
  <c r="AC166" i="28"/>
  <c r="Z166" i="28"/>
  <c r="W166" i="28"/>
  <c r="W170" i="28" s="1"/>
  <c r="T166" i="28"/>
  <c r="Q166" i="28"/>
  <c r="N166" i="28"/>
  <c r="N170" i="28" s="1"/>
  <c r="K166" i="28"/>
  <c r="H166" i="28"/>
  <c r="E166" i="28"/>
  <c r="E170" i="28" s="1"/>
  <c r="D166" i="28"/>
  <c r="D170" i="28" s="1"/>
  <c r="C166" i="28"/>
  <c r="C170" i="28" s="1"/>
  <c r="AE165" i="28"/>
  <c r="AD165" i="28"/>
  <c r="AC165" i="28"/>
  <c r="AB165" i="28"/>
  <c r="AA165" i="28"/>
  <c r="Z165" i="28"/>
  <c r="Y165" i="28"/>
  <c r="X165" i="28"/>
  <c r="V165" i="28"/>
  <c r="U165" i="28"/>
  <c r="T165" i="28"/>
  <c r="S165" i="28"/>
  <c r="R165" i="28"/>
  <c r="Q165" i="28"/>
  <c r="P165" i="28"/>
  <c r="O165" i="28"/>
  <c r="M165" i="28"/>
  <c r="L165" i="28"/>
  <c r="K165" i="28"/>
  <c r="J165" i="28"/>
  <c r="I165" i="28"/>
  <c r="H165" i="28"/>
  <c r="G165" i="28"/>
  <c r="F165" i="28"/>
  <c r="E165" i="28"/>
  <c r="AF164" i="28"/>
  <c r="AC164" i="28"/>
  <c r="Z164" i="28"/>
  <c r="W164" i="28"/>
  <c r="T164" i="28"/>
  <c r="Q164" i="28"/>
  <c r="N164" i="28"/>
  <c r="K164" i="28"/>
  <c r="H164" i="28"/>
  <c r="E164" i="28"/>
  <c r="D164" i="28"/>
  <c r="C164" i="28"/>
  <c r="AF163" i="28"/>
  <c r="AC163" i="28"/>
  <c r="Z163" i="28"/>
  <c r="W163" i="28"/>
  <c r="T163" i="28"/>
  <c r="Q163" i="28"/>
  <c r="N163" i="28"/>
  <c r="K163" i="28"/>
  <c r="H163" i="28"/>
  <c r="E163" i="28"/>
  <c r="D163" i="28"/>
  <c r="C163" i="28"/>
  <c r="AF162" i="28"/>
  <c r="AC162" i="28"/>
  <c r="Z162" i="28"/>
  <c r="W162" i="28"/>
  <c r="T162" i="28"/>
  <c r="Q162" i="28"/>
  <c r="N162" i="28"/>
  <c r="K162" i="28"/>
  <c r="H162" i="28"/>
  <c r="E162" i="28"/>
  <c r="D162" i="28"/>
  <c r="C162" i="28"/>
  <c r="AF161" i="28"/>
  <c r="AF165" i="28" s="1"/>
  <c r="AC161" i="28"/>
  <c r="Z161" i="28"/>
  <c r="W161" i="28"/>
  <c r="W165" i="28" s="1"/>
  <c r="T161" i="28"/>
  <c r="Q161" i="28"/>
  <c r="N161" i="28"/>
  <c r="N165" i="28" s="1"/>
  <c r="K161" i="28"/>
  <c r="H161" i="28"/>
  <c r="E161" i="28"/>
  <c r="D161" i="28"/>
  <c r="D165" i="28" s="1"/>
  <c r="C161" i="28"/>
  <c r="C165" i="28" s="1"/>
  <c r="AE160" i="28"/>
  <c r="AD160" i="28"/>
  <c r="AC160" i="28"/>
  <c r="AB160" i="28"/>
  <c r="AA160" i="28"/>
  <c r="Z160" i="28"/>
  <c r="Y160" i="28"/>
  <c r="X160" i="28"/>
  <c r="W160" i="28"/>
  <c r="V160" i="28"/>
  <c r="U160" i="28"/>
  <c r="S160" i="28"/>
  <c r="R160" i="28"/>
  <c r="Q160" i="28"/>
  <c r="P160" i="28"/>
  <c r="O160" i="28"/>
  <c r="M160" i="28"/>
  <c r="L160" i="28"/>
  <c r="K160" i="28"/>
  <c r="J160" i="28"/>
  <c r="I160" i="28"/>
  <c r="H160" i="28"/>
  <c r="G160" i="28"/>
  <c r="F160" i="28"/>
  <c r="AF159" i="28"/>
  <c r="AC159" i="28"/>
  <c r="Z159" i="28"/>
  <c r="W159" i="28"/>
  <c r="T159" i="28"/>
  <c r="Q159" i="28"/>
  <c r="N159" i="28"/>
  <c r="K159" i="28"/>
  <c r="H159" i="28"/>
  <c r="E159" i="28"/>
  <c r="D159" i="28"/>
  <c r="C159" i="28"/>
  <c r="AF158" i="28"/>
  <c r="AC158" i="28"/>
  <c r="Z158" i="28"/>
  <c r="W158" i="28"/>
  <c r="T158" i="28"/>
  <c r="Q158" i="28"/>
  <c r="N158" i="28"/>
  <c r="K158" i="28"/>
  <c r="H158" i="28"/>
  <c r="E158" i="28"/>
  <c r="D158" i="28"/>
  <c r="C158" i="28"/>
  <c r="AF157" i="28"/>
  <c r="AC157" i="28"/>
  <c r="Z157" i="28"/>
  <c r="W157" i="28"/>
  <c r="T157" i="28"/>
  <c r="Q157" i="28"/>
  <c r="N157" i="28"/>
  <c r="K157" i="28"/>
  <c r="H157" i="28"/>
  <c r="E157" i="28"/>
  <c r="D157" i="28"/>
  <c r="C157" i="28"/>
  <c r="AF156" i="28"/>
  <c r="AF160" i="28" s="1"/>
  <c r="AC156" i="28"/>
  <c r="Z156" i="28"/>
  <c r="W156" i="28"/>
  <c r="T156" i="28"/>
  <c r="T160" i="28" s="1"/>
  <c r="Q156" i="28"/>
  <c r="N156" i="28"/>
  <c r="N160" i="28" s="1"/>
  <c r="K156" i="28"/>
  <c r="H156" i="28"/>
  <c r="E156" i="28"/>
  <c r="E160" i="28" s="1"/>
  <c r="D156" i="28"/>
  <c r="D160" i="28" s="1"/>
  <c r="C156" i="28"/>
  <c r="C160" i="28" s="1"/>
  <c r="AE155" i="28"/>
  <c r="AD155" i="28"/>
  <c r="AB155" i="28"/>
  <c r="AA155" i="28"/>
  <c r="Z155" i="28"/>
  <c r="Y155" i="28"/>
  <c r="X155" i="28"/>
  <c r="V155" i="28"/>
  <c r="U155" i="28"/>
  <c r="S155" i="28"/>
  <c r="R155" i="28"/>
  <c r="Q155" i="28"/>
  <c r="P155" i="28"/>
  <c r="O155" i="28"/>
  <c r="M155" i="28"/>
  <c r="L155" i="28"/>
  <c r="K155" i="28"/>
  <c r="J155" i="28"/>
  <c r="I155" i="28"/>
  <c r="H155" i="28"/>
  <c r="G155" i="28"/>
  <c r="F155" i="28"/>
  <c r="AF154" i="28"/>
  <c r="AC154" i="28"/>
  <c r="Z154" i="28"/>
  <c r="W154" i="28"/>
  <c r="T154" i="28"/>
  <c r="Q154" i="28"/>
  <c r="N154" i="28"/>
  <c r="K154" i="28"/>
  <c r="H154" i="28"/>
  <c r="E154" i="28"/>
  <c r="D154" i="28"/>
  <c r="C154" i="28"/>
  <c r="AF153" i="28"/>
  <c r="AC153" i="28"/>
  <c r="Z153" i="28"/>
  <c r="W153" i="28"/>
  <c r="T153" i="28"/>
  <c r="Q153" i="28"/>
  <c r="N153" i="28"/>
  <c r="K153" i="28"/>
  <c r="H153" i="28"/>
  <c r="E153" i="28"/>
  <c r="D153" i="28"/>
  <c r="C153" i="28"/>
  <c r="AF152" i="28"/>
  <c r="AC152" i="28"/>
  <c r="Z152" i="28"/>
  <c r="W152" i="28"/>
  <c r="T152" i="28"/>
  <c r="Q152" i="28"/>
  <c r="N152" i="28"/>
  <c r="K152" i="28"/>
  <c r="H152" i="28"/>
  <c r="E152" i="28"/>
  <c r="D152" i="28"/>
  <c r="C152" i="28"/>
  <c r="AF151" i="28"/>
  <c r="AF155" i="28" s="1"/>
  <c r="AC151" i="28"/>
  <c r="AC155" i="28" s="1"/>
  <c r="Z151" i="28"/>
  <c r="W151" i="28"/>
  <c r="W155" i="28" s="1"/>
  <c r="T151" i="28"/>
  <c r="T155" i="28" s="1"/>
  <c r="Q151" i="28"/>
  <c r="N151" i="28"/>
  <c r="N155" i="28" s="1"/>
  <c r="K151" i="28"/>
  <c r="H151" i="28"/>
  <c r="E151" i="28"/>
  <c r="E155" i="28" s="1"/>
  <c r="D151" i="28"/>
  <c r="D155" i="28" s="1"/>
  <c r="C151" i="28"/>
  <c r="C155" i="28" s="1"/>
  <c r="AE150" i="28"/>
  <c r="AD150" i="28"/>
  <c r="AB150" i="28"/>
  <c r="AA150" i="28"/>
  <c r="Z150" i="28"/>
  <c r="Y150" i="28"/>
  <c r="X150" i="28"/>
  <c r="W150" i="28"/>
  <c r="V150" i="28"/>
  <c r="U150" i="28"/>
  <c r="S150" i="28"/>
  <c r="R150" i="28"/>
  <c r="Q150" i="28"/>
  <c r="P150" i="28"/>
  <c r="O150" i="28"/>
  <c r="M150" i="28"/>
  <c r="L150" i="28"/>
  <c r="K150" i="28"/>
  <c r="J150" i="28"/>
  <c r="I150" i="28"/>
  <c r="H150" i="28"/>
  <c r="G150" i="28"/>
  <c r="F150" i="28"/>
  <c r="AF149" i="28"/>
  <c r="AC149" i="28"/>
  <c r="Z149" i="28"/>
  <c r="W149" i="28"/>
  <c r="T149" i="28"/>
  <c r="Q149" i="28"/>
  <c r="N149" i="28"/>
  <c r="K149" i="28"/>
  <c r="E149" i="28" s="1"/>
  <c r="H149" i="28"/>
  <c r="D149" i="28"/>
  <c r="C149" i="28"/>
  <c r="AF148" i="28"/>
  <c r="AC148" i="28"/>
  <c r="Z148" i="28"/>
  <c r="W148" i="28"/>
  <c r="T148" i="28"/>
  <c r="Q148" i="28"/>
  <c r="N148" i="28"/>
  <c r="K148" i="28"/>
  <c r="E148" i="28" s="1"/>
  <c r="H148" i="28"/>
  <c r="D148" i="28"/>
  <c r="C148" i="28"/>
  <c r="AF147" i="28"/>
  <c r="AC147" i="28"/>
  <c r="Z147" i="28"/>
  <c r="W147" i="28"/>
  <c r="T147" i="28"/>
  <c r="Q147" i="28"/>
  <c r="N147" i="28"/>
  <c r="K147" i="28"/>
  <c r="E147" i="28" s="1"/>
  <c r="H147" i="28"/>
  <c r="D147" i="28"/>
  <c r="C147" i="28"/>
  <c r="AF146" i="28"/>
  <c r="AF150" i="28" s="1"/>
  <c r="AC146" i="28"/>
  <c r="AC150" i="28" s="1"/>
  <c r="Z146" i="28"/>
  <c r="W146" i="28"/>
  <c r="T146" i="28"/>
  <c r="T150" i="28" s="1"/>
  <c r="Q146" i="28"/>
  <c r="N146" i="28"/>
  <c r="N150" i="28" s="1"/>
  <c r="K146" i="28"/>
  <c r="E146" i="28" s="1"/>
  <c r="H146" i="28"/>
  <c r="D146" i="28"/>
  <c r="D150" i="28" s="1"/>
  <c r="C146" i="28"/>
  <c r="C150" i="28" s="1"/>
  <c r="AE145" i="28"/>
  <c r="AD145" i="28"/>
  <c r="AB145" i="28"/>
  <c r="AA145" i="28"/>
  <c r="Z145" i="28"/>
  <c r="Y145" i="28"/>
  <c r="X145" i="28"/>
  <c r="W145" i="28"/>
  <c r="V145" i="28"/>
  <c r="U145" i="28"/>
  <c r="S145" i="28"/>
  <c r="R145" i="28"/>
  <c r="Q145" i="28"/>
  <c r="P145" i="28"/>
  <c r="O145" i="28"/>
  <c r="M145" i="28"/>
  <c r="L145" i="28"/>
  <c r="J145" i="28"/>
  <c r="I145" i="28"/>
  <c r="H145" i="28"/>
  <c r="G145" i="28"/>
  <c r="F145" i="28"/>
  <c r="AF144" i="28"/>
  <c r="AC144" i="28"/>
  <c r="Z144" i="28"/>
  <c r="W144" i="28"/>
  <c r="T144" i="28"/>
  <c r="Q144" i="28"/>
  <c r="N144" i="28"/>
  <c r="K144" i="28"/>
  <c r="E144" i="28" s="1"/>
  <c r="H144" i="28"/>
  <c r="D144" i="28"/>
  <c r="C144" i="28"/>
  <c r="AF143" i="28"/>
  <c r="AC143" i="28"/>
  <c r="Z143" i="28"/>
  <c r="W143" i="28"/>
  <c r="T143" i="28"/>
  <c r="Q143" i="28"/>
  <c r="N143" i="28"/>
  <c r="K143" i="28"/>
  <c r="E143" i="28" s="1"/>
  <c r="H143" i="28"/>
  <c r="D143" i="28"/>
  <c r="C143" i="28"/>
  <c r="AF142" i="28"/>
  <c r="AC142" i="28"/>
  <c r="Z142" i="28"/>
  <c r="W142" i="28"/>
  <c r="T142" i="28"/>
  <c r="Q142" i="28"/>
  <c r="N142" i="28"/>
  <c r="K142" i="28"/>
  <c r="E142" i="28" s="1"/>
  <c r="H142" i="28"/>
  <c r="D142" i="28"/>
  <c r="C142" i="28"/>
  <c r="AF141" i="28"/>
  <c r="AF145" i="28" s="1"/>
  <c r="AC141" i="28"/>
  <c r="AC145" i="28" s="1"/>
  <c r="Z141" i="28"/>
  <c r="W141" i="28"/>
  <c r="T141" i="28"/>
  <c r="T145" i="28" s="1"/>
  <c r="Q141" i="28"/>
  <c r="N141" i="28"/>
  <c r="N145" i="28" s="1"/>
  <c r="K141" i="28"/>
  <c r="E141" i="28" s="1"/>
  <c r="E145" i="28" s="1"/>
  <c r="H141" i="28"/>
  <c r="D141" i="28"/>
  <c r="D145" i="28" s="1"/>
  <c r="C141" i="28"/>
  <c r="C145" i="28" s="1"/>
  <c r="AE140" i="28"/>
  <c r="AD140" i="28"/>
  <c r="AB140" i="28"/>
  <c r="AA140" i="28"/>
  <c r="Z140" i="28"/>
  <c r="Y140" i="28"/>
  <c r="X140" i="28"/>
  <c r="V140" i="28"/>
  <c r="U140" i="28"/>
  <c r="S140" i="28"/>
  <c r="R140" i="28"/>
  <c r="Q140" i="28"/>
  <c r="P140" i="28"/>
  <c r="O140" i="28"/>
  <c r="M140" i="28"/>
  <c r="L140" i="28"/>
  <c r="K140" i="28"/>
  <c r="J140" i="28"/>
  <c r="I140" i="28"/>
  <c r="H140" i="28"/>
  <c r="G140" i="28"/>
  <c r="F140" i="28"/>
  <c r="AF139" i="28"/>
  <c r="AC139" i="28"/>
  <c r="Z139" i="28"/>
  <c r="W139" i="28"/>
  <c r="T139" i="28"/>
  <c r="Q139" i="28"/>
  <c r="N139" i="28"/>
  <c r="K139" i="28"/>
  <c r="H139" i="28"/>
  <c r="E139" i="28"/>
  <c r="D139" i="28"/>
  <c r="C139" i="28"/>
  <c r="AF138" i="28"/>
  <c r="AC138" i="28"/>
  <c r="Z138" i="28"/>
  <c r="W138" i="28"/>
  <c r="T138" i="28"/>
  <c r="Q138" i="28"/>
  <c r="N138" i="28"/>
  <c r="K138" i="28"/>
  <c r="H138" i="28"/>
  <c r="E138" i="28"/>
  <c r="D138" i="28"/>
  <c r="C138" i="28"/>
  <c r="AF137" i="28"/>
  <c r="AC137" i="28"/>
  <c r="Z137" i="28"/>
  <c r="W137" i="28"/>
  <c r="T137" i="28"/>
  <c r="Q137" i="28"/>
  <c r="N137" i="28"/>
  <c r="K137" i="28"/>
  <c r="H137" i="28"/>
  <c r="E137" i="28"/>
  <c r="D137" i="28"/>
  <c r="C137" i="28"/>
  <c r="AF136" i="28"/>
  <c r="AF140" i="28" s="1"/>
  <c r="AC136" i="28"/>
  <c r="AC140" i="28" s="1"/>
  <c r="Z136" i="28"/>
  <c r="W136" i="28"/>
  <c r="W140" i="28" s="1"/>
  <c r="T136" i="28"/>
  <c r="T140" i="28" s="1"/>
  <c r="Q136" i="28"/>
  <c r="N136" i="28"/>
  <c r="N140" i="28" s="1"/>
  <c r="K136" i="28"/>
  <c r="H136" i="28"/>
  <c r="E136" i="28"/>
  <c r="E140" i="28" s="1"/>
  <c r="D136" i="28"/>
  <c r="D140" i="28" s="1"/>
  <c r="C136" i="28"/>
  <c r="C140" i="28" s="1"/>
  <c r="AE135" i="28"/>
  <c r="AD135" i="28"/>
  <c r="AB135" i="28"/>
  <c r="AA135" i="28"/>
  <c r="Z135" i="28"/>
  <c r="Y135" i="28"/>
  <c r="X135" i="28"/>
  <c r="W135" i="28"/>
  <c r="V135" i="28"/>
  <c r="U135" i="28"/>
  <c r="S135" i="28"/>
  <c r="R135" i="28"/>
  <c r="Q135" i="28"/>
  <c r="P135" i="28"/>
  <c r="O135" i="28"/>
  <c r="M135" i="28"/>
  <c r="L135" i="28"/>
  <c r="K135" i="28"/>
  <c r="J135" i="28"/>
  <c r="I135" i="28"/>
  <c r="H135" i="28"/>
  <c r="G135" i="28"/>
  <c r="F135" i="28"/>
  <c r="AF134" i="28"/>
  <c r="AC134" i="28"/>
  <c r="Z134" i="28"/>
  <c r="W134" i="28"/>
  <c r="T134" i="28"/>
  <c r="Q134" i="28"/>
  <c r="N134" i="28"/>
  <c r="K134" i="28"/>
  <c r="E134" i="28" s="1"/>
  <c r="H134" i="28"/>
  <c r="D134" i="28"/>
  <c r="C134" i="28"/>
  <c r="AF133" i="28"/>
  <c r="AC133" i="28"/>
  <c r="Z133" i="28"/>
  <c r="W133" i="28"/>
  <c r="T133" i="28"/>
  <c r="Q133" i="28"/>
  <c r="N133" i="28"/>
  <c r="K133" i="28"/>
  <c r="E133" i="28" s="1"/>
  <c r="H133" i="28"/>
  <c r="D133" i="28"/>
  <c r="C133" i="28"/>
  <c r="AF132" i="28"/>
  <c r="AC132" i="28"/>
  <c r="Z132" i="28"/>
  <c r="W132" i="28"/>
  <c r="T132" i="28"/>
  <c r="Q132" i="28"/>
  <c r="N132" i="28"/>
  <c r="K132" i="28"/>
  <c r="E132" i="28" s="1"/>
  <c r="H132" i="28"/>
  <c r="D132" i="28"/>
  <c r="C132" i="28"/>
  <c r="AF131" i="28"/>
  <c r="AF135" i="28" s="1"/>
  <c r="AC131" i="28"/>
  <c r="AC135" i="28" s="1"/>
  <c r="Z131" i="28"/>
  <c r="W131" i="28"/>
  <c r="T131" i="28"/>
  <c r="T135" i="28" s="1"/>
  <c r="Q131" i="28"/>
  <c r="N131" i="28"/>
  <c r="N135" i="28" s="1"/>
  <c r="K131" i="28"/>
  <c r="E131" i="28" s="1"/>
  <c r="H131" i="28"/>
  <c r="D131" i="28"/>
  <c r="D135" i="28" s="1"/>
  <c r="C131" i="28"/>
  <c r="C135" i="28" s="1"/>
  <c r="AE130" i="28"/>
  <c r="AD130" i="28"/>
  <c r="AB130" i="28"/>
  <c r="AA130" i="28"/>
  <c r="Z130" i="28"/>
  <c r="Y130" i="28"/>
  <c r="X130" i="28"/>
  <c r="W130" i="28"/>
  <c r="V130" i="28"/>
  <c r="U130" i="28"/>
  <c r="S130" i="28"/>
  <c r="R130" i="28"/>
  <c r="Q130" i="28"/>
  <c r="P130" i="28"/>
  <c r="O130" i="28"/>
  <c r="M130" i="28"/>
  <c r="L130" i="28"/>
  <c r="J130" i="28"/>
  <c r="I130" i="28"/>
  <c r="H130" i="28"/>
  <c r="G130" i="28"/>
  <c r="F130" i="28"/>
  <c r="AF129" i="28"/>
  <c r="AC129" i="28"/>
  <c r="Z129" i="28"/>
  <c r="W129" i="28"/>
  <c r="T129" i="28"/>
  <c r="Q129" i="28"/>
  <c r="N129" i="28"/>
  <c r="K129" i="28"/>
  <c r="E129" i="28" s="1"/>
  <c r="H129" i="28"/>
  <c r="D129" i="28"/>
  <c r="C129" i="28"/>
  <c r="AF128" i="28"/>
  <c r="AC128" i="28"/>
  <c r="Z128" i="28"/>
  <c r="W128" i="28"/>
  <c r="T128" i="28"/>
  <c r="Q128" i="28"/>
  <c r="N128" i="28"/>
  <c r="K128" i="28"/>
  <c r="E128" i="28" s="1"/>
  <c r="H128" i="28"/>
  <c r="D128" i="28"/>
  <c r="C128" i="28"/>
  <c r="AF127" i="28"/>
  <c r="AC127" i="28"/>
  <c r="Z127" i="28"/>
  <c r="W127" i="28"/>
  <c r="T127" i="28"/>
  <c r="Q127" i="28"/>
  <c r="N127" i="28"/>
  <c r="K127" i="28"/>
  <c r="E127" i="28" s="1"/>
  <c r="H127" i="28"/>
  <c r="D127" i="28"/>
  <c r="C127" i="28"/>
  <c r="AF126" i="28"/>
  <c r="AF130" i="28" s="1"/>
  <c r="AC126" i="28"/>
  <c r="AC130" i="28" s="1"/>
  <c r="Z126" i="28"/>
  <c r="W126" i="28"/>
  <c r="T126" i="28"/>
  <c r="T130" i="28" s="1"/>
  <c r="Q126" i="28"/>
  <c r="N126" i="28"/>
  <c r="N130" i="28" s="1"/>
  <c r="K126" i="28"/>
  <c r="E126" i="28" s="1"/>
  <c r="H126" i="28"/>
  <c r="D126" i="28"/>
  <c r="D130" i="28" s="1"/>
  <c r="C126" i="28"/>
  <c r="C130" i="28" s="1"/>
  <c r="AE125" i="28"/>
  <c r="AD125" i="28"/>
  <c r="AB125" i="28"/>
  <c r="AA125" i="28"/>
  <c r="Z125" i="28"/>
  <c r="Y125" i="28"/>
  <c r="X125" i="28"/>
  <c r="V125" i="28"/>
  <c r="U125" i="28"/>
  <c r="S125" i="28"/>
  <c r="R125" i="28"/>
  <c r="Q125" i="28"/>
  <c r="P125" i="28"/>
  <c r="O125" i="28"/>
  <c r="M125" i="28"/>
  <c r="L125" i="28"/>
  <c r="K125" i="28"/>
  <c r="J125" i="28"/>
  <c r="I125" i="28"/>
  <c r="H125" i="28"/>
  <c r="G125" i="28"/>
  <c r="F125" i="28"/>
  <c r="AF124" i="28"/>
  <c r="AC124" i="28"/>
  <c r="Z124" i="28"/>
  <c r="W124" i="28"/>
  <c r="T124" i="28"/>
  <c r="Q124" i="28"/>
  <c r="N124" i="28"/>
  <c r="K124" i="28"/>
  <c r="H124" i="28"/>
  <c r="E124" i="28"/>
  <c r="D124" i="28"/>
  <c r="C124" i="28"/>
  <c r="AF123" i="28"/>
  <c r="AC123" i="28"/>
  <c r="Z123" i="28"/>
  <c r="W123" i="28"/>
  <c r="T123" i="28"/>
  <c r="Q123" i="28"/>
  <c r="N123" i="28"/>
  <c r="K123" i="28"/>
  <c r="H123" i="28"/>
  <c r="E123" i="28"/>
  <c r="D123" i="28"/>
  <c r="C123" i="28"/>
  <c r="AF122" i="28"/>
  <c r="AC122" i="28"/>
  <c r="Z122" i="28"/>
  <c r="W122" i="28"/>
  <c r="T122" i="28"/>
  <c r="Q122" i="28"/>
  <c r="N122" i="28"/>
  <c r="K122" i="28"/>
  <c r="H122" i="28"/>
  <c r="E122" i="28"/>
  <c r="D122" i="28"/>
  <c r="C122" i="28"/>
  <c r="AF121" i="28"/>
  <c r="AF125" i="28" s="1"/>
  <c r="AC121" i="28"/>
  <c r="AC125" i="28" s="1"/>
  <c r="Z121" i="28"/>
  <c r="W121" i="28"/>
  <c r="W125" i="28" s="1"/>
  <c r="T121" i="28"/>
  <c r="T125" i="28" s="1"/>
  <c r="Q121" i="28"/>
  <c r="N121" i="28"/>
  <c r="N125" i="28" s="1"/>
  <c r="K121" i="28"/>
  <c r="H121" i="28"/>
  <c r="E121" i="28"/>
  <c r="E125" i="28" s="1"/>
  <c r="D121" i="28"/>
  <c r="D125" i="28" s="1"/>
  <c r="C121" i="28"/>
  <c r="C125" i="28" s="1"/>
  <c r="AE120" i="28"/>
  <c r="AD120" i="28"/>
  <c r="AB120" i="28"/>
  <c r="AA120" i="28"/>
  <c r="Z120" i="28"/>
  <c r="Y120" i="28"/>
  <c r="X120" i="28"/>
  <c r="V120" i="28"/>
  <c r="U120" i="28"/>
  <c r="S120" i="28"/>
  <c r="R120" i="28"/>
  <c r="P120" i="28"/>
  <c r="O120" i="28"/>
  <c r="M120" i="28"/>
  <c r="L120" i="28"/>
  <c r="K120" i="28"/>
  <c r="J120" i="28"/>
  <c r="I120" i="28"/>
  <c r="H120" i="28"/>
  <c r="G120" i="28"/>
  <c r="F120" i="28"/>
  <c r="AF119" i="28"/>
  <c r="AC119" i="28"/>
  <c r="Z119" i="28"/>
  <c r="W119" i="28"/>
  <c r="T119" i="28"/>
  <c r="Q119" i="28"/>
  <c r="N119" i="28"/>
  <c r="K119" i="28"/>
  <c r="E119" i="28" s="1"/>
  <c r="H119" i="28"/>
  <c r="D119" i="28"/>
  <c r="C119" i="28"/>
  <c r="AF118" i="28"/>
  <c r="AC118" i="28"/>
  <c r="Z118" i="28"/>
  <c r="W118" i="28"/>
  <c r="T118" i="28"/>
  <c r="Q118" i="28"/>
  <c r="N118" i="28"/>
  <c r="K118" i="28"/>
  <c r="E118" i="28" s="1"/>
  <c r="H118" i="28"/>
  <c r="D118" i="28"/>
  <c r="C118" i="28"/>
  <c r="AF117" i="28"/>
  <c r="AC117" i="28"/>
  <c r="Z117" i="28"/>
  <c r="W117" i="28"/>
  <c r="T117" i="28"/>
  <c r="Q117" i="28"/>
  <c r="N117" i="28"/>
  <c r="K117" i="28"/>
  <c r="E117" i="28" s="1"/>
  <c r="H117" i="28"/>
  <c r="D117" i="28"/>
  <c r="C117" i="28"/>
  <c r="AF116" i="28"/>
  <c r="AF120" i="28" s="1"/>
  <c r="AC116" i="28"/>
  <c r="AC120" i="28" s="1"/>
  <c r="Z116" i="28"/>
  <c r="W116" i="28"/>
  <c r="W120" i="28" s="1"/>
  <c r="T116" i="28"/>
  <c r="T120" i="28" s="1"/>
  <c r="Q116" i="28"/>
  <c r="Q120" i="28" s="1"/>
  <c r="N116" i="28"/>
  <c r="N120" i="28" s="1"/>
  <c r="K116" i="28"/>
  <c r="E116" i="28" s="1"/>
  <c r="H116" i="28"/>
  <c r="D116" i="28"/>
  <c r="D120" i="28" s="1"/>
  <c r="C116" i="28"/>
  <c r="C120" i="28" s="1"/>
  <c r="AE115" i="28"/>
  <c r="AD115" i="28"/>
  <c r="AB115" i="28"/>
  <c r="AA115" i="28"/>
  <c r="Z115" i="28"/>
  <c r="Y115" i="28"/>
  <c r="X115" i="28"/>
  <c r="V115" i="28"/>
  <c r="U115" i="28"/>
  <c r="S115" i="28"/>
  <c r="R115" i="28"/>
  <c r="P115" i="28"/>
  <c r="O115" i="28"/>
  <c r="M115" i="28"/>
  <c r="L115" i="28"/>
  <c r="J115" i="28"/>
  <c r="I115" i="28"/>
  <c r="H115" i="28"/>
  <c r="G115" i="28"/>
  <c r="F115" i="28"/>
  <c r="AF114" i="28"/>
  <c r="AC114" i="28"/>
  <c r="Z114" i="28"/>
  <c r="W114" i="28"/>
  <c r="T114" i="28"/>
  <c r="Q114" i="28"/>
  <c r="N114" i="28"/>
  <c r="K114" i="28"/>
  <c r="E114" i="28" s="1"/>
  <c r="H114" i="28"/>
  <c r="D114" i="28"/>
  <c r="C114" i="28"/>
  <c r="AF113" i="28"/>
  <c r="AC113" i="28"/>
  <c r="Z113" i="28"/>
  <c r="W113" i="28"/>
  <c r="T113" i="28"/>
  <c r="Q113" i="28"/>
  <c r="N113" i="28"/>
  <c r="K113" i="28"/>
  <c r="E113" i="28" s="1"/>
  <c r="H113" i="28"/>
  <c r="D113" i="28"/>
  <c r="C113" i="28"/>
  <c r="AF112" i="28"/>
  <c r="AC112" i="28"/>
  <c r="Z112" i="28"/>
  <c r="W112" i="28"/>
  <c r="T112" i="28"/>
  <c r="Q112" i="28"/>
  <c r="N112" i="28"/>
  <c r="K112" i="28"/>
  <c r="E112" i="28" s="1"/>
  <c r="H112" i="28"/>
  <c r="D112" i="28"/>
  <c r="C112" i="28"/>
  <c r="AF111" i="28"/>
  <c r="AF115" i="28" s="1"/>
  <c r="AC111" i="28"/>
  <c r="AC115" i="28" s="1"/>
  <c r="Z111" i="28"/>
  <c r="W111" i="28"/>
  <c r="W115" i="28" s="1"/>
  <c r="T111" i="28"/>
  <c r="T115" i="28" s="1"/>
  <c r="Q111" i="28"/>
  <c r="Q115" i="28" s="1"/>
  <c r="N111" i="28"/>
  <c r="N115" i="28" s="1"/>
  <c r="K111" i="28"/>
  <c r="K115" i="28" s="1"/>
  <c r="H111" i="28"/>
  <c r="D111" i="28"/>
  <c r="D115" i="28" s="1"/>
  <c r="C111" i="28"/>
  <c r="C115" i="28" s="1"/>
  <c r="AE110" i="28"/>
  <c r="AD110" i="28"/>
  <c r="AC110" i="28"/>
  <c r="AB110" i="28"/>
  <c r="AA110" i="28"/>
  <c r="Z110" i="28"/>
  <c r="Y110" i="28"/>
  <c r="X110" i="28"/>
  <c r="W110" i="28"/>
  <c r="V110" i="28"/>
  <c r="U110" i="28"/>
  <c r="S110" i="28"/>
  <c r="R110" i="28"/>
  <c r="P110" i="28"/>
  <c r="O110" i="28"/>
  <c r="M110" i="28"/>
  <c r="L110" i="28"/>
  <c r="J110" i="28"/>
  <c r="I110" i="28"/>
  <c r="H110" i="28"/>
  <c r="G110" i="28"/>
  <c r="F110" i="28"/>
  <c r="AF109" i="28"/>
  <c r="AC109" i="28"/>
  <c r="Z109" i="28"/>
  <c r="W109" i="28"/>
  <c r="T109" i="28"/>
  <c r="Q109" i="28"/>
  <c r="N109" i="28"/>
  <c r="K109" i="28"/>
  <c r="H109" i="28"/>
  <c r="E109" i="28"/>
  <c r="D109" i="28"/>
  <c r="C109" i="28"/>
  <c r="AF108" i="28"/>
  <c r="AC108" i="28"/>
  <c r="Z108" i="28"/>
  <c r="W108" i="28"/>
  <c r="T108" i="28"/>
  <c r="Q108" i="28"/>
  <c r="N108" i="28"/>
  <c r="K108" i="28"/>
  <c r="H108" i="28"/>
  <c r="E108" i="28"/>
  <c r="D108" i="28"/>
  <c r="C108" i="28"/>
  <c r="AF107" i="28"/>
  <c r="AC107" i="28"/>
  <c r="Z107" i="28"/>
  <c r="W107" i="28"/>
  <c r="T107" i="28"/>
  <c r="Q107" i="28"/>
  <c r="N107" i="28"/>
  <c r="K107" i="28"/>
  <c r="H107" i="28"/>
  <c r="E107" i="28"/>
  <c r="D107" i="28"/>
  <c r="C107" i="28"/>
  <c r="AF106" i="28"/>
  <c r="AF110" i="28" s="1"/>
  <c r="AC106" i="28"/>
  <c r="Z106" i="28"/>
  <c r="W106" i="28"/>
  <c r="T106" i="28"/>
  <c r="T110" i="28" s="1"/>
  <c r="Q106" i="28"/>
  <c r="Q110" i="28" s="1"/>
  <c r="N106" i="28"/>
  <c r="N110" i="28" s="1"/>
  <c r="K106" i="28"/>
  <c r="K110" i="28" s="1"/>
  <c r="H106" i="28"/>
  <c r="E106" i="28"/>
  <c r="E110" i="28" s="1"/>
  <c r="D106" i="28"/>
  <c r="D110" i="28" s="1"/>
  <c r="C106" i="28"/>
  <c r="C110" i="28" s="1"/>
  <c r="AE105" i="28"/>
  <c r="AD105" i="28"/>
  <c r="AB105" i="28"/>
  <c r="AA105" i="28"/>
  <c r="Y105" i="28"/>
  <c r="X105" i="28"/>
  <c r="V105" i="28"/>
  <c r="U105" i="28"/>
  <c r="S105" i="28"/>
  <c r="R105" i="28"/>
  <c r="Q105" i="28"/>
  <c r="P105" i="28"/>
  <c r="O105" i="28"/>
  <c r="M105" i="28"/>
  <c r="L105" i="28"/>
  <c r="J105" i="28"/>
  <c r="I105" i="28"/>
  <c r="H105" i="28"/>
  <c r="G105" i="28"/>
  <c r="F105" i="28"/>
  <c r="AF104" i="28"/>
  <c r="AC104" i="28"/>
  <c r="Z104" i="28"/>
  <c r="W104" i="28"/>
  <c r="T104" i="28"/>
  <c r="Q104" i="28"/>
  <c r="N104" i="28"/>
  <c r="K104" i="28"/>
  <c r="E104" i="28" s="1"/>
  <c r="H104" i="28"/>
  <c r="D104" i="28"/>
  <c r="C104" i="28"/>
  <c r="AF103" i="28"/>
  <c r="AC103" i="28"/>
  <c r="Z103" i="28"/>
  <c r="W103" i="28"/>
  <c r="T103" i="28"/>
  <c r="Q103" i="28"/>
  <c r="N103" i="28"/>
  <c r="K103" i="28"/>
  <c r="E103" i="28" s="1"/>
  <c r="H103" i="28"/>
  <c r="D103" i="28"/>
  <c r="C103" i="28"/>
  <c r="AF102" i="28"/>
  <c r="AC102" i="28"/>
  <c r="Z102" i="28"/>
  <c r="W102" i="28"/>
  <c r="T102" i="28"/>
  <c r="Q102" i="28"/>
  <c r="N102" i="28"/>
  <c r="K102" i="28"/>
  <c r="E102" i="28" s="1"/>
  <c r="H102" i="28"/>
  <c r="D102" i="28"/>
  <c r="C102" i="28"/>
  <c r="AF101" i="28"/>
  <c r="AF105" i="28" s="1"/>
  <c r="AC101" i="28"/>
  <c r="AC105" i="28" s="1"/>
  <c r="Z101" i="28"/>
  <c r="Z105" i="28" s="1"/>
  <c r="W101" i="28"/>
  <c r="W105" i="28" s="1"/>
  <c r="T101" i="28"/>
  <c r="T105" i="28" s="1"/>
  <c r="Q101" i="28"/>
  <c r="N101" i="28"/>
  <c r="N105" i="28" s="1"/>
  <c r="K101" i="28"/>
  <c r="K105" i="28" s="1"/>
  <c r="H101" i="28"/>
  <c r="D101" i="28"/>
  <c r="D105" i="28" s="1"/>
  <c r="C101" i="28"/>
  <c r="C105" i="28" s="1"/>
  <c r="AE100" i="28"/>
  <c r="AD100" i="28"/>
  <c r="AB100" i="28"/>
  <c r="AA100" i="28"/>
  <c r="Y100" i="28"/>
  <c r="X100" i="28"/>
  <c r="V100" i="28"/>
  <c r="U100" i="28"/>
  <c r="S100" i="28"/>
  <c r="R100" i="28"/>
  <c r="P100" i="28"/>
  <c r="O100" i="28"/>
  <c r="M100" i="28"/>
  <c r="L100" i="28"/>
  <c r="K100" i="28"/>
  <c r="J100" i="28"/>
  <c r="I100" i="28"/>
  <c r="G100" i="28"/>
  <c r="F100" i="28"/>
  <c r="AF99" i="28"/>
  <c r="AC99" i="28"/>
  <c r="Z99" i="28"/>
  <c r="W99" i="28"/>
  <c r="T99" i="28"/>
  <c r="Q99" i="28"/>
  <c r="N99" i="28"/>
  <c r="K99" i="28"/>
  <c r="H99" i="28"/>
  <c r="E99" i="28"/>
  <c r="D99" i="28"/>
  <c r="C99" i="28"/>
  <c r="AF98" i="28"/>
  <c r="AC98" i="28"/>
  <c r="Z98" i="28"/>
  <c r="W98" i="28"/>
  <c r="T98" i="28"/>
  <c r="Q98" i="28"/>
  <c r="N98" i="28"/>
  <c r="K98" i="28"/>
  <c r="H98" i="28"/>
  <c r="E98" i="28"/>
  <c r="D98" i="28"/>
  <c r="C98" i="28"/>
  <c r="AF97" i="28"/>
  <c r="AC97" i="28"/>
  <c r="Z97" i="28"/>
  <c r="W97" i="28"/>
  <c r="E97" i="28" s="1"/>
  <c r="T97" i="28"/>
  <c r="Q97" i="28"/>
  <c r="N97" i="28"/>
  <c r="K97" i="28"/>
  <c r="H97" i="28"/>
  <c r="D97" i="28"/>
  <c r="C97" i="28"/>
  <c r="AF96" i="28"/>
  <c r="AF100" i="28" s="1"/>
  <c r="AC96" i="28"/>
  <c r="AC100" i="28" s="1"/>
  <c r="Z96" i="28"/>
  <c r="Z100" i="28" s="1"/>
  <c r="W96" i="28"/>
  <c r="W100" i="28" s="1"/>
  <c r="T96" i="28"/>
  <c r="T100" i="28" s="1"/>
  <c r="Q96" i="28"/>
  <c r="Q100" i="28" s="1"/>
  <c r="N96" i="28"/>
  <c r="N100" i="28" s="1"/>
  <c r="K96" i="28"/>
  <c r="H96" i="28"/>
  <c r="H100" i="28" s="1"/>
  <c r="E96" i="28"/>
  <c r="E100" i="28" s="1"/>
  <c r="D96" i="28"/>
  <c r="D100" i="28" s="1"/>
  <c r="C96" i="28"/>
  <c r="C100" i="28" s="1"/>
  <c r="AE95" i="28"/>
  <c r="AD95" i="28"/>
  <c r="AB95" i="28"/>
  <c r="AA95" i="28"/>
  <c r="Y95" i="28"/>
  <c r="X95" i="28"/>
  <c r="V95" i="28"/>
  <c r="U95" i="28"/>
  <c r="S95" i="28"/>
  <c r="R95" i="28"/>
  <c r="P95" i="28"/>
  <c r="O95" i="28"/>
  <c r="M95" i="28"/>
  <c r="L95" i="28"/>
  <c r="J95" i="28"/>
  <c r="I95" i="28"/>
  <c r="G95" i="28"/>
  <c r="F95" i="28"/>
  <c r="AF94" i="28"/>
  <c r="AC94" i="28"/>
  <c r="Z94" i="28"/>
  <c r="W94" i="28"/>
  <c r="T94" i="28"/>
  <c r="Q94" i="28"/>
  <c r="N94" i="28"/>
  <c r="K94" i="28"/>
  <c r="E94" i="28" s="1"/>
  <c r="H94" i="28"/>
  <c r="D94" i="28"/>
  <c r="C94" i="28"/>
  <c r="AF93" i="28"/>
  <c r="AC93" i="28"/>
  <c r="Z93" i="28"/>
  <c r="W93" i="28"/>
  <c r="T93" i="28"/>
  <c r="Q93" i="28"/>
  <c r="N93" i="28"/>
  <c r="K93" i="28"/>
  <c r="E93" i="28" s="1"/>
  <c r="H93" i="28"/>
  <c r="D93" i="28"/>
  <c r="C93" i="28"/>
  <c r="AF92" i="28"/>
  <c r="AC92" i="28"/>
  <c r="Z92" i="28"/>
  <c r="W92" i="28"/>
  <c r="T92" i="28"/>
  <c r="Q92" i="28"/>
  <c r="N92" i="28"/>
  <c r="K92" i="28"/>
  <c r="E92" i="28" s="1"/>
  <c r="H92" i="28"/>
  <c r="D92" i="28"/>
  <c r="C92" i="28"/>
  <c r="AF91" i="28"/>
  <c r="AF95" i="28" s="1"/>
  <c r="AC91" i="28"/>
  <c r="AC95" i="28" s="1"/>
  <c r="Z91" i="28"/>
  <c r="Z95" i="28" s="1"/>
  <c r="W91" i="28"/>
  <c r="W95" i="28" s="1"/>
  <c r="T91" i="28"/>
  <c r="T95" i="28" s="1"/>
  <c r="Q91" i="28"/>
  <c r="Q95" i="28" s="1"/>
  <c r="N91" i="28"/>
  <c r="N95" i="28" s="1"/>
  <c r="K91" i="28"/>
  <c r="K95" i="28" s="1"/>
  <c r="H91" i="28"/>
  <c r="H95" i="28" s="1"/>
  <c r="D91" i="28"/>
  <c r="D95" i="28" s="1"/>
  <c r="C91" i="28"/>
  <c r="C95" i="28" s="1"/>
  <c r="AE90" i="28"/>
  <c r="AD90" i="28"/>
  <c r="AC90" i="28"/>
  <c r="AB90" i="28"/>
  <c r="AA90" i="28"/>
  <c r="Z90" i="28"/>
  <c r="Y90" i="28"/>
  <c r="X90" i="28"/>
  <c r="V90" i="28"/>
  <c r="U90" i="28"/>
  <c r="T90" i="28"/>
  <c r="S90" i="28"/>
  <c r="R90" i="28"/>
  <c r="Q90" i="28"/>
  <c r="P90" i="28"/>
  <c r="O90" i="28"/>
  <c r="M90" i="28"/>
  <c r="L90" i="28"/>
  <c r="K90" i="28"/>
  <c r="J90" i="28"/>
  <c r="I90" i="28"/>
  <c r="H90" i="28"/>
  <c r="G90" i="28"/>
  <c r="F90" i="28"/>
  <c r="AF89" i="28"/>
  <c r="AC89" i="28"/>
  <c r="Z89" i="28"/>
  <c r="W89" i="28"/>
  <c r="E89" i="28" s="1"/>
  <c r="T89" i="28"/>
  <c r="Q89" i="28"/>
  <c r="N89" i="28"/>
  <c r="K89" i="28"/>
  <c r="H89" i="28"/>
  <c r="D89" i="28"/>
  <c r="C89" i="28"/>
  <c r="AF88" i="28"/>
  <c r="AC88" i="28"/>
  <c r="Z88" i="28"/>
  <c r="W88" i="28"/>
  <c r="T88" i="28"/>
  <c r="Q88" i="28"/>
  <c r="N88" i="28"/>
  <c r="K88" i="28"/>
  <c r="H88" i="28"/>
  <c r="E88" i="28"/>
  <c r="D88" i="28"/>
  <c r="C88" i="28"/>
  <c r="AF87" i="28"/>
  <c r="AC87" i="28"/>
  <c r="Z87" i="28"/>
  <c r="W87" i="28"/>
  <c r="E87" i="28" s="1"/>
  <c r="T87" i="28"/>
  <c r="Q87" i="28"/>
  <c r="N87" i="28"/>
  <c r="K87" i="28"/>
  <c r="H87" i="28"/>
  <c r="D87" i="28"/>
  <c r="C87" i="28"/>
  <c r="AF86" i="28"/>
  <c r="AF90" i="28" s="1"/>
  <c r="AC86" i="28"/>
  <c r="Z86" i="28"/>
  <c r="W86" i="28"/>
  <c r="E86" i="28" s="1"/>
  <c r="E90" i="28" s="1"/>
  <c r="T86" i="28"/>
  <c r="Q86" i="28"/>
  <c r="N86" i="28"/>
  <c r="N90" i="28" s="1"/>
  <c r="K86" i="28"/>
  <c r="H86" i="28"/>
  <c r="D86" i="28"/>
  <c r="D90" i="28" s="1"/>
  <c r="C86" i="28"/>
  <c r="C90" i="28" s="1"/>
  <c r="AE85" i="28"/>
  <c r="AD85" i="28"/>
  <c r="AC85" i="28"/>
  <c r="AB85" i="28"/>
  <c r="AA85" i="28"/>
  <c r="Z85" i="28"/>
  <c r="Y85" i="28"/>
  <c r="X85" i="28"/>
  <c r="V85" i="28"/>
  <c r="U85" i="28"/>
  <c r="T85" i="28"/>
  <c r="S85" i="28"/>
  <c r="R85" i="28"/>
  <c r="Q85" i="28"/>
  <c r="P85" i="28"/>
  <c r="O85" i="28"/>
  <c r="M85" i="28"/>
  <c r="L85" i="28"/>
  <c r="K85" i="28"/>
  <c r="J85" i="28"/>
  <c r="I85" i="28"/>
  <c r="H85" i="28"/>
  <c r="G85" i="28"/>
  <c r="F85" i="28"/>
  <c r="AF84" i="28"/>
  <c r="AC84" i="28"/>
  <c r="Z84" i="28"/>
  <c r="W84" i="28"/>
  <c r="E84" i="28" s="1"/>
  <c r="T84" i="28"/>
  <c r="Q84" i="28"/>
  <c r="N84" i="28"/>
  <c r="K84" i="28"/>
  <c r="H84" i="28"/>
  <c r="D84" i="28"/>
  <c r="C84" i="28"/>
  <c r="AF83" i="28"/>
  <c r="AC83" i="28"/>
  <c r="Z83" i="28"/>
  <c r="W83" i="28"/>
  <c r="T83" i="28"/>
  <c r="Q83" i="28"/>
  <c r="N83" i="28"/>
  <c r="K83" i="28"/>
  <c r="H83" i="28"/>
  <c r="E83" i="28"/>
  <c r="D83" i="28"/>
  <c r="C83" i="28"/>
  <c r="AF82" i="28"/>
  <c r="AC82" i="28"/>
  <c r="Z82" i="28"/>
  <c r="W82" i="28"/>
  <c r="T82" i="28"/>
  <c r="Q82" i="28"/>
  <c r="N82" i="28"/>
  <c r="K82" i="28"/>
  <c r="H82" i="28"/>
  <c r="E82" i="28"/>
  <c r="D82" i="28"/>
  <c r="C82" i="28"/>
  <c r="AF81" i="28"/>
  <c r="AF85" i="28" s="1"/>
  <c r="AC81" i="28"/>
  <c r="Z81" i="28"/>
  <c r="W81" i="28"/>
  <c r="W85" i="28" s="1"/>
  <c r="T81" i="28"/>
  <c r="Q81" i="28"/>
  <c r="N81" i="28"/>
  <c r="N85" i="28" s="1"/>
  <c r="K81" i="28"/>
  <c r="H81" i="28"/>
  <c r="D81" i="28"/>
  <c r="D85" i="28" s="1"/>
  <c r="C81" i="28"/>
  <c r="C85" i="28" s="1"/>
  <c r="AE80" i="28"/>
  <c r="AD80" i="28"/>
  <c r="AC80" i="28"/>
  <c r="AB80" i="28"/>
  <c r="AA80" i="28"/>
  <c r="Z80" i="28"/>
  <c r="Y80" i="28"/>
  <c r="X80" i="28"/>
  <c r="V80" i="28"/>
  <c r="U80" i="28"/>
  <c r="T80" i="28"/>
  <c r="S80" i="28"/>
  <c r="R80" i="28"/>
  <c r="Q80" i="28"/>
  <c r="P80" i="28"/>
  <c r="O80" i="28"/>
  <c r="M80" i="28"/>
  <c r="L80" i="28"/>
  <c r="K80" i="28"/>
  <c r="J80" i="28"/>
  <c r="I80" i="28"/>
  <c r="H80" i="28"/>
  <c r="G80" i="28"/>
  <c r="F80" i="28"/>
  <c r="AF79" i="28"/>
  <c r="AC79" i="28"/>
  <c r="Z79" i="28"/>
  <c r="W79" i="28"/>
  <c r="T79" i="28"/>
  <c r="Q79" i="28"/>
  <c r="N79" i="28"/>
  <c r="K79" i="28"/>
  <c r="H79" i="28"/>
  <c r="E79" i="28"/>
  <c r="D79" i="28"/>
  <c r="C79" i="28"/>
  <c r="AF78" i="28"/>
  <c r="AC78" i="28"/>
  <c r="Z78" i="28"/>
  <c r="W78" i="28"/>
  <c r="T78" i="28"/>
  <c r="Q78" i="28"/>
  <c r="N78" i="28"/>
  <c r="K78" i="28"/>
  <c r="H78" i="28"/>
  <c r="E78" i="28"/>
  <c r="D78" i="28"/>
  <c r="C78" i="28"/>
  <c r="AF77" i="28"/>
  <c r="AC77" i="28"/>
  <c r="Z77" i="28"/>
  <c r="W77" i="28"/>
  <c r="T77" i="28"/>
  <c r="Q77" i="28"/>
  <c r="N77" i="28"/>
  <c r="K77" i="28"/>
  <c r="H77" i="28"/>
  <c r="E77" i="28"/>
  <c r="D77" i="28"/>
  <c r="C77" i="28"/>
  <c r="AF76" i="28"/>
  <c r="AF80" i="28" s="1"/>
  <c r="AC76" i="28"/>
  <c r="Z76" i="28"/>
  <c r="W76" i="28"/>
  <c r="W80" i="28" s="1"/>
  <c r="T76" i="28"/>
  <c r="Q76" i="28"/>
  <c r="N76" i="28"/>
  <c r="N80" i="28" s="1"/>
  <c r="K76" i="28"/>
  <c r="H76" i="28"/>
  <c r="D76" i="28"/>
  <c r="D80" i="28" s="1"/>
  <c r="C76" i="28"/>
  <c r="C80" i="28" s="1"/>
  <c r="AE75" i="28"/>
  <c r="AD75" i="28"/>
  <c r="AC75" i="28"/>
  <c r="AB75" i="28"/>
  <c r="AA75" i="28"/>
  <c r="Z75" i="28"/>
  <c r="Y75" i="28"/>
  <c r="X75" i="28"/>
  <c r="V75" i="28"/>
  <c r="U75" i="28"/>
  <c r="T75" i="28"/>
  <c r="S75" i="28"/>
  <c r="R75" i="28"/>
  <c r="Q75" i="28"/>
  <c r="P75" i="28"/>
  <c r="O75" i="28"/>
  <c r="M75" i="28"/>
  <c r="L75" i="28"/>
  <c r="K75" i="28"/>
  <c r="J75" i="28"/>
  <c r="I75" i="28"/>
  <c r="H75" i="28"/>
  <c r="G75" i="28"/>
  <c r="F75" i="28"/>
  <c r="AF74" i="28"/>
  <c r="AC74" i="28"/>
  <c r="Z74" i="28"/>
  <c r="W74" i="28"/>
  <c r="E74" i="28" s="1"/>
  <c r="T74" i="28"/>
  <c r="Q74" i="28"/>
  <c r="N74" i="28"/>
  <c r="K74" i="28"/>
  <c r="H74" i="28"/>
  <c r="D74" i="28"/>
  <c r="C74" i="28"/>
  <c r="AF73" i="28"/>
  <c r="AC73" i="28"/>
  <c r="Z73" i="28"/>
  <c r="W73" i="28"/>
  <c r="T73" i="28"/>
  <c r="Q73" i="28"/>
  <c r="N73" i="28"/>
  <c r="K73" i="28"/>
  <c r="H73" i="28"/>
  <c r="E73" i="28"/>
  <c r="D73" i="28"/>
  <c r="C73" i="28"/>
  <c r="AF72" i="28"/>
  <c r="AC72" i="28"/>
  <c r="Z72" i="28"/>
  <c r="W72" i="28"/>
  <c r="T72" i="28"/>
  <c r="Q72" i="28"/>
  <c r="N72" i="28"/>
  <c r="K72" i="28"/>
  <c r="H72" i="28"/>
  <c r="E72" i="28"/>
  <c r="D72" i="28"/>
  <c r="C72" i="28"/>
  <c r="AF71" i="28"/>
  <c r="AF75" i="28" s="1"/>
  <c r="AC71" i="28"/>
  <c r="Z71" i="28"/>
  <c r="W71" i="28"/>
  <c r="W75" i="28" s="1"/>
  <c r="T71" i="28"/>
  <c r="Q71" i="28"/>
  <c r="N71" i="28"/>
  <c r="N75" i="28" s="1"/>
  <c r="K71" i="28"/>
  <c r="H71" i="28"/>
  <c r="E71" i="28"/>
  <c r="D71" i="28"/>
  <c r="D75" i="28" s="1"/>
  <c r="C71" i="28"/>
  <c r="C75" i="28" s="1"/>
  <c r="AE70" i="28"/>
  <c r="AD70" i="28"/>
  <c r="AC70" i="28"/>
  <c r="AB70" i="28"/>
  <c r="AA70" i="28"/>
  <c r="Z70" i="28"/>
  <c r="Y70" i="28"/>
  <c r="X70" i="28"/>
  <c r="V70" i="28"/>
  <c r="U70" i="28"/>
  <c r="T70" i="28"/>
  <c r="S70" i="28"/>
  <c r="R70" i="28"/>
  <c r="Q70" i="28"/>
  <c r="P70" i="28"/>
  <c r="O70" i="28"/>
  <c r="M70" i="28"/>
  <c r="L70" i="28"/>
  <c r="K70" i="28"/>
  <c r="J70" i="28"/>
  <c r="I70" i="28"/>
  <c r="H70" i="28"/>
  <c r="G70" i="28"/>
  <c r="F70" i="28"/>
  <c r="AF69" i="28"/>
  <c r="AC69" i="28"/>
  <c r="Z69" i="28"/>
  <c r="W69" i="28"/>
  <c r="T69" i="28"/>
  <c r="Q69" i="28"/>
  <c r="N69" i="28"/>
  <c r="K69" i="28"/>
  <c r="H69" i="28"/>
  <c r="E69" i="28"/>
  <c r="D69" i="28"/>
  <c r="C69" i="28"/>
  <c r="AF68" i="28"/>
  <c r="AC68" i="28"/>
  <c r="Z68" i="28"/>
  <c r="W68" i="28"/>
  <c r="T68" i="28"/>
  <c r="Q68" i="28"/>
  <c r="N68" i="28"/>
  <c r="K68" i="28"/>
  <c r="H68" i="28"/>
  <c r="E68" i="28"/>
  <c r="D68" i="28"/>
  <c r="C68" i="28"/>
  <c r="AF67" i="28"/>
  <c r="AC67" i="28"/>
  <c r="Z67" i="28"/>
  <c r="W67" i="28"/>
  <c r="E67" i="28" s="1"/>
  <c r="T67" i="28"/>
  <c r="Q67" i="28"/>
  <c r="N67" i="28"/>
  <c r="K67" i="28"/>
  <c r="H67" i="28"/>
  <c r="D67" i="28"/>
  <c r="C67" i="28"/>
  <c r="AF66" i="28"/>
  <c r="AF70" i="28" s="1"/>
  <c r="AC66" i="28"/>
  <c r="Z66" i="28"/>
  <c r="W66" i="28"/>
  <c r="W70" i="28" s="1"/>
  <c r="T66" i="28"/>
  <c r="Q66" i="28"/>
  <c r="N66" i="28"/>
  <c r="N70" i="28" s="1"/>
  <c r="K66" i="28"/>
  <c r="H66" i="28"/>
  <c r="E66" i="28"/>
  <c r="E70" i="28" s="1"/>
  <c r="D66" i="28"/>
  <c r="D70" i="28" s="1"/>
  <c r="C66" i="28"/>
  <c r="C70" i="28" s="1"/>
  <c r="AE65" i="28"/>
  <c r="AD65" i="28"/>
  <c r="AC65" i="28"/>
  <c r="AB65" i="28"/>
  <c r="AA65" i="28"/>
  <c r="Z65" i="28"/>
  <c r="Y65" i="28"/>
  <c r="X65" i="28"/>
  <c r="V65" i="28"/>
  <c r="U65" i="28"/>
  <c r="T65" i="28"/>
  <c r="S65" i="28"/>
  <c r="R65" i="28"/>
  <c r="Q65" i="28"/>
  <c r="P65" i="28"/>
  <c r="O65" i="28"/>
  <c r="M65" i="28"/>
  <c r="L65" i="28"/>
  <c r="K65" i="28"/>
  <c r="J65" i="28"/>
  <c r="I65" i="28"/>
  <c r="H65" i="28"/>
  <c r="G65" i="28"/>
  <c r="F65" i="28"/>
  <c r="AF64" i="28"/>
  <c r="AC64" i="28"/>
  <c r="Z64" i="28"/>
  <c r="W64" i="28"/>
  <c r="T64" i="28"/>
  <c r="Q64" i="28"/>
  <c r="N64" i="28"/>
  <c r="K64" i="28"/>
  <c r="H64" i="28"/>
  <c r="E64" i="28"/>
  <c r="D64" i="28"/>
  <c r="C64" i="28"/>
  <c r="AF63" i="28"/>
  <c r="AC63" i="28"/>
  <c r="Z63" i="28"/>
  <c r="W63" i="28"/>
  <c r="E63" i="28" s="1"/>
  <c r="T63" i="28"/>
  <c r="Q63" i="28"/>
  <c r="N63" i="28"/>
  <c r="K63" i="28"/>
  <c r="H63" i="28"/>
  <c r="D63" i="28"/>
  <c r="C63" i="28"/>
  <c r="AF62" i="28"/>
  <c r="AC62" i="28"/>
  <c r="Z62" i="28"/>
  <c r="W62" i="28"/>
  <c r="T62" i="28"/>
  <c r="Q62" i="28"/>
  <c r="N62" i="28"/>
  <c r="K62" i="28"/>
  <c r="H62" i="28"/>
  <c r="E62" i="28"/>
  <c r="D62" i="28"/>
  <c r="C62" i="28"/>
  <c r="AF61" i="28"/>
  <c r="AF65" i="28" s="1"/>
  <c r="AC61" i="28"/>
  <c r="Z61" i="28"/>
  <c r="W61" i="28"/>
  <c r="W65" i="28" s="1"/>
  <c r="T61" i="28"/>
  <c r="Q61" i="28"/>
  <c r="N61" i="28"/>
  <c r="N65" i="28" s="1"/>
  <c r="K61" i="28"/>
  <c r="H61" i="28"/>
  <c r="E61" i="28"/>
  <c r="D61" i="28"/>
  <c r="D65" i="28" s="1"/>
  <c r="C61" i="28"/>
  <c r="C65" i="28" s="1"/>
  <c r="AE60" i="28"/>
  <c r="AD60" i="28"/>
  <c r="AC60" i="28"/>
  <c r="AB60" i="28"/>
  <c r="AA60" i="28"/>
  <c r="Z60" i="28"/>
  <c r="Y60" i="28"/>
  <c r="X60" i="28"/>
  <c r="V60" i="28"/>
  <c r="U60" i="28"/>
  <c r="T60" i="28"/>
  <c r="S60" i="28"/>
  <c r="R60" i="28"/>
  <c r="Q60" i="28"/>
  <c r="P60" i="28"/>
  <c r="O60" i="28"/>
  <c r="M60" i="28"/>
  <c r="L60" i="28"/>
  <c r="K60" i="28"/>
  <c r="J60" i="28"/>
  <c r="I60" i="28"/>
  <c r="H60" i="28"/>
  <c r="G60" i="28"/>
  <c r="F60" i="28"/>
  <c r="AF59" i="28"/>
  <c r="AC59" i="28"/>
  <c r="Z59" i="28"/>
  <c r="W59" i="28"/>
  <c r="E59" i="28" s="1"/>
  <c r="T59" i="28"/>
  <c r="Q59" i="28"/>
  <c r="N59" i="28"/>
  <c r="K59" i="28"/>
  <c r="H59" i="28"/>
  <c r="D59" i="28"/>
  <c r="C59" i="28"/>
  <c r="AF58" i="28"/>
  <c r="AC58" i="28"/>
  <c r="Z58" i="28"/>
  <c r="W58" i="28"/>
  <c r="E58" i="28" s="1"/>
  <c r="T58" i="28"/>
  <c r="Q58" i="28"/>
  <c r="N58" i="28"/>
  <c r="K58" i="28"/>
  <c r="H58" i="28"/>
  <c r="D58" i="28"/>
  <c r="C58" i="28"/>
  <c r="AF57" i="28"/>
  <c r="AC57" i="28"/>
  <c r="Z57" i="28"/>
  <c r="W57" i="28"/>
  <c r="T57" i="28"/>
  <c r="Q57" i="28"/>
  <c r="N57" i="28"/>
  <c r="K57" i="28"/>
  <c r="H57" i="28"/>
  <c r="E57" i="28"/>
  <c r="D57" i="28"/>
  <c r="C57" i="28"/>
  <c r="AF56" i="28"/>
  <c r="AF60" i="28" s="1"/>
  <c r="AC56" i="28"/>
  <c r="Z56" i="28"/>
  <c r="W56" i="28"/>
  <c r="W60" i="28" s="1"/>
  <c r="T56" i="28"/>
  <c r="Q56" i="28"/>
  <c r="N56" i="28"/>
  <c r="N60" i="28" s="1"/>
  <c r="K56" i="28"/>
  <c r="H56" i="28"/>
  <c r="E56" i="28"/>
  <c r="D56" i="28"/>
  <c r="D60" i="28" s="1"/>
  <c r="C56" i="28"/>
  <c r="C60" i="28" s="1"/>
  <c r="AE55" i="28"/>
  <c r="AD55" i="28"/>
  <c r="AC55" i="28"/>
  <c r="AB55" i="28"/>
  <c r="AA55" i="28"/>
  <c r="Z55" i="28"/>
  <c r="Y55" i="28"/>
  <c r="X55" i="28"/>
  <c r="V55" i="28"/>
  <c r="U55" i="28"/>
  <c r="T55" i="28"/>
  <c r="S55" i="28"/>
  <c r="R55" i="28"/>
  <c r="Q55" i="28"/>
  <c r="P55" i="28"/>
  <c r="O55" i="28"/>
  <c r="M55" i="28"/>
  <c r="L55" i="28"/>
  <c r="K55" i="28"/>
  <c r="J55" i="28"/>
  <c r="I55" i="28"/>
  <c r="H55" i="28"/>
  <c r="G55" i="28"/>
  <c r="F55" i="28"/>
  <c r="AF54" i="28"/>
  <c r="AC54" i="28"/>
  <c r="Z54" i="28"/>
  <c r="W54" i="28"/>
  <c r="E54" i="28" s="1"/>
  <c r="T54" i="28"/>
  <c r="Q54" i="28"/>
  <c r="N54" i="28"/>
  <c r="K54" i="28"/>
  <c r="H54" i="28"/>
  <c r="D54" i="28"/>
  <c r="C54" i="28"/>
  <c r="AF53" i="28"/>
  <c r="AC53" i="28"/>
  <c r="Z53" i="28"/>
  <c r="W53" i="28"/>
  <c r="T53" i="28"/>
  <c r="Q53" i="28"/>
  <c r="N53" i="28"/>
  <c r="K53" i="28"/>
  <c r="H53" i="28"/>
  <c r="E53" i="28"/>
  <c r="D53" i="28"/>
  <c r="C53" i="28"/>
  <c r="AF52" i="28"/>
  <c r="AC52" i="28"/>
  <c r="Z52" i="28"/>
  <c r="W52" i="28"/>
  <c r="T52" i="28"/>
  <c r="Q52" i="28"/>
  <c r="N52" i="28"/>
  <c r="K52" i="28"/>
  <c r="H52" i="28"/>
  <c r="E52" i="28"/>
  <c r="D52" i="28"/>
  <c r="C52" i="28"/>
  <c r="AF51" i="28"/>
  <c r="AF55" i="28" s="1"/>
  <c r="AC51" i="28"/>
  <c r="Z51" i="28"/>
  <c r="W51" i="28"/>
  <c r="W55" i="28" s="1"/>
  <c r="T51" i="28"/>
  <c r="Q51" i="28"/>
  <c r="N51" i="28"/>
  <c r="N55" i="28" s="1"/>
  <c r="K51" i="28"/>
  <c r="H51" i="28"/>
  <c r="E51" i="28"/>
  <c r="D51" i="28"/>
  <c r="D55" i="28" s="1"/>
  <c r="C51" i="28"/>
  <c r="C55" i="28" s="1"/>
  <c r="AE50" i="28"/>
  <c r="AD50" i="28"/>
  <c r="AC50" i="28"/>
  <c r="AB50" i="28"/>
  <c r="AA50" i="28"/>
  <c r="Z50" i="28"/>
  <c r="Y50" i="28"/>
  <c r="X50" i="28"/>
  <c r="V50" i="28"/>
  <c r="U50" i="28"/>
  <c r="T50" i="28"/>
  <c r="S50" i="28"/>
  <c r="R50" i="28"/>
  <c r="Q50" i="28"/>
  <c r="P50" i="28"/>
  <c r="O50" i="28"/>
  <c r="M50" i="28"/>
  <c r="L50" i="28"/>
  <c r="K50" i="28"/>
  <c r="J50" i="28"/>
  <c r="I50" i="28"/>
  <c r="H50" i="28"/>
  <c r="G50" i="28"/>
  <c r="F50" i="28"/>
  <c r="AF49" i="28"/>
  <c r="AC49" i="28"/>
  <c r="Z49" i="28"/>
  <c r="W49" i="28"/>
  <c r="E49" i="28" s="1"/>
  <c r="T49" i="28"/>
  <c r="Q49" i="28"/>
  <c r="N49" i="28"/>
  <c r="K49" i="28"/>
  <c r="H49" i="28"/>
  <c r="D49" i="28"/>
  <c r="C49" i="28"/>
  <c r="AF48" i="28"/>
  <c r="AC48" i="28"/>
  <c r="Z48" i="28"/>
  <c r="W48" i="28"/>
  <c r="E48" i="28" s="1"/>
  <c r="T48" i="28"/>
  <c r="Q48" i="28"/>
  <c r="N48" i="28"/>
  <c r="K48" i="28"/>
  <c r="H48" i="28"/>
  <c r="D48" i="28"/>
  <c r="C48" i="28"/>
  <c r="AF47" i="28"/>
  <c r="AC47" i="28"/>
  <c r="Z47" i="28"/>
  <c r="W47" i="28"/>
  <c r="T47" i="28"/>
  <c r="Q47" i="28"/>
  <c r="N47" i="28"/>
  <c r="K47" i="28"/>
  <c r="H47" i="28"/>
  <c r="E47" i="28"/>
  <c r="D47" i="28"/>
  <c r="C47" i="28"/>
  <c r="AF46" i="28"/>
  <c r="AF50" i="28" s="1"/>
  <c r="AC46" i="28"/>
  <c r="Z46" i="28"/>
  <c r="W46" i="28"/>
  <c r="W50" i="28" s="1"/>
  <c r="T46" i="28"/>
  <c r="Q46" i="28"/>
  <c r="N46" i="28"/>
  <c r="N50" i="28" s="1"/>
  <c r="K46" i="28"/>
  <c r="H46" i="28"/>
  <c r="D46" i="28"/>
  <c r="D50" i="28" s="1"/>
  <c r="C46" i="28"/>
  <c r="C50" i="28" s="1"/>
  <c r="AE45" i="28"/>
  <c r="AD45" i="28"/>
  <c r="AC45" i="28"/>
  <c r="AB45" i="28"/>
  <c r="AA45" i="28"/>
  <c r="Z45" i="28"/>
  <c r="Y45" i="28"/>
  <c r="X45" i="28"/>
  <c r="V45" i="28"/>
  <c r="U45" i="28"/>
  <c r="T45" i="28"/>
  <c r="S45" i="28"/>
  <c r="R45" i="28"/>
  <c r="Q45" i="28"/>
  <c r="P45" i="28"/>
  <c r="O45" i="28"/>
  <c r="M45" i="28"/>
  <c r="L45" i="28"/>
  <c r="K45" i="28"/>
  <c r="J45" i="28"/>
  <c r="I45" i="28"/>
  <c r="H45" i="28"/>
  <c r="G45" i="28"/>
  <c r="F45" i="28"/>
  <c r="AF44" i="28"/>
  <c r="AC44" i="28"/>
  <c r="Z44" i="28"/>
  <c r="W44" i="28"/>
  <c r="T44" i="28"/>
  <c r="Q44" i="28"/>
  <c r="N44" i="28"/>
  <c r="K44" i="28"/>
  <c r="H44" i="28"/>
  <c r="E44" i="28"/>
  <c r="D44" i="28"/>
  <c r="C44" i="28"/>
  <c r="AF43" i="28"/>
  <c r="AC43" i="28"/>
  <c r="Z43" i="28"/>
  <c r="W43" i="28"/>
  <c r="E43" i="28" s="1"/>
  <c r="T43" i="28"/>
  <c r="Q43" i="28"/>
  <c r="N43" i="28"/>
  <c r="K43" i="28"/>
  <c r="H43" i="28"/>
  <c r="D43" i="28"/>
  <c r="C43" i="28"/>
  <c r="AF42" i="28"/>
  <c r="AC42" i="28"/>
  <c r="Z42" i="28"/>
  <c r="W42" i="28"/>
  <c r="E42" i="28" s="1"/>
  <c r="T42" i="28"/>
  <c r="Q42" i="28"/>
  <c r="N42" i="28"/>
  <c r="K42" i="28"/>
  <c r="H42" i="28"/>
  <c r="D42" i="28"/>
  <c r="C42" i="28"/>
  <c r="AF41" i="28"/>
  <c r="AF45" i="28" s="1"/>
  <c r="AC41" i="28"/>
  <c r="Z41" i="28"/>
  <c r="W41" i="28"/>
  <c r="W45" i="28" s="1"/>
  <c r="T41" i="28"/>
  <c r="Q41" i="28"/>
  <c r="N41" i="28"/>
  <c r="N45" i="28" s="1"/>
  <c r="K41" i="28"/>
  <c r="H41" i="28"/>
  <c r="E41" i="28"/>
  <c r="D41" i="28"/>
  <c r="D45" i="28" s="1"/>
  <c r="C41" i="28"/>
  <c r="C45" i="28" s="1"/>
  <c r="AE40" i="28"/>
  <c r="AD40" i="28"/>
  <c r="AC40" i="28"/>
  <c r="AB40" i="28"/>
  <c r="AA40" i="28"/>
  <c r="Z40" i="28"/>
  <c r="Y40" i="28"/>
  <c r="X40" i="28"/>
  <c r="V40" i="28"/>
  <c r="U40" i="28"/>
  <c r="T40" i="28"/>
  <c r="S40" i="28"/>
  <c r="R40" i="28"/>
  <c r="Q40" i="28"/>
  <c r="P40" i="28"/>
  <c r="O40" i="28"/>
  <c r="M40" i="28"/>
  <c r="L40" i="28"/>
  <c r="K40" i="28"/>
  <c r="J40" i="28"/>
  <c r="I40" i="28"/>
  <c r="H40" i="28"/>
  <c r="G40" i="28"/>
  <c r="F40" i="28"/>
  <c r="AF39" i="28"/>
  <c r="AC39" i="28"/>
  <c r="Z39" i="28"/>
  <c r="W39" i="28"/>
  <c r="T39" i="28"/>
  <c r="Q39" i="28"/>
  <c r="N39" i="28"/>
  <c r="K39" i="28"/>
  <c r="H39" i="28"/>
  <c r="E39" i="28"/>
  <c r="D39" i="28"/>
  <c r="C39" i="28"/>
  <c r="AF38" i="28"/>
  <c r="AC38" i="28"/>
  <c r="Z38" i="28"/>
  <c r="W38" i="28"/>
  <c r="E38" i="28" s="1"/>
  <c r="T38" i="28"/>
  <c r="Q38" i="28"/>
  <c r="N38" i="28"/>
  <c r="K38" i="28"/>
  <c r="H38" i="28"/>
  <c r="D38" i="28"/>
  <c r="C38" i="28"/>
  <c r="AF37" i="28"/>
  <c r="AC37" i="28"/>
  <c r="Z37" i="28"/>
  <c r="W37" i="28"/>
  <c r="T37" i="28"/>
  <c r="Q37" i="28"/>
  <c r="N37" i="28"/>
  <c r="K37" i="28"/>
  <c r="H37" i="28"/>
  <c r="E37" i="28"/>
  <c r="D37" i="28"/>
  <c r="C37" i="28"/>
  <c r="AF36" i="28"/>
  <c r="AF40" i="28" s="1"/>
  <c r="AC36" i="28"/>
  <c r="Z36" i="28"/>
  <c r="W36" i="28"/>
  <c r="W40" i="28" s="1"/>
  <c r="T36" i="28"/>
  <c r="Q36" i="28"/>
  <c r="N36" i="28"/>
  <c r="N40" i="28" s="1"/>
  <c r="K36" i="28"/>
  <c r="H36" i="28"/>
  <c r="E36" i="28"/>
  <c r="D36" i="28"/>
  <c r="D40" i="28" s="1"/>
  <c r="C36" i="28"/>
  <c r="C40" i="28" s="1"/>
  <c r="AE35" i="28"/>
  <c r="AD35" i="28"/>
  <c r="AC35" i="28"/>
  <c r="AB35" i="28"/>
  <c r="AA35" i="28"/>
  <c r="Z35" i="28"/>
  <c r="Y35" i="28"/>
  <c r="X35" i="28"/>
  <c r="V35" i="28"/>
  <c r="U35" i="28"/>
  <c r="T35" i="28"/>
  <c r="S35" i="28"/>
  <c r="R35" i="28"/>
  <c r="Q35" i="28"/>
  <c r="P35" i="28"/>
  <c r="O35" i="28"/>
  <c r="M35" i="28"/>
  <c r="L35" i="28"/>
  <c r="K35" i="28"/>
  <c r="J35" i="28"/>
  <c r="I35" i="28"/>
  <c r="H35" i="28"/>
  <c r="G35" i="28"/>
  <c r="F35" i="28"/>
  <c r="AF34" i="28"/>
  <c r="AC34" i="28"/>
  <c r="Z34" i="28"/>
  <c r="W34" i="28"/>
  <c r="E34" i="28" s="1"/>
  <c r="T34" i="28"/>
  <c r="Q34" i="28"/>
  <c r="N34" i="28"/>
  <c r="K34" i="28"/>
  <c r="H34" i="28"/>
  <c r="D34" i="28"/>
  <c r="C34" i="28"/>
  <c r="AF33" i="28"/>
  <c r="AC33" i="28"/>
  <c r="Z33" i="28"/>
  <c r="W33" i="28"/>
  <c r="T33" i="28"/>
  <c r="Q33" i="28"/>
  <c r="N33" i="28"/>
  <c r="K33" i="28"/>
  <c r="H33" i="28"/>
  <c r="E33" i="28"/>
  <c r="D33" i="28"/>
  <c r="C33" i="28"/>
  <c r="AF32" i="28"/>
  <c r="AC32" i="28"/>
  <c r="Z32" i="28"/>
  <c r="W32" i="28"/>
  <c r="T32" i="28"/>
  <c r="Q32" i="28"/>
  <c r="N32" i="28"/>
  <c r="K32" i="28"/>
  <c r="H32" i="28"/>
  <c r="E32" i="28"/>
  <c r="D32" i="28"/>
  <c r="C32" i="28"/>
  <c r="AF31" i="28"/>
  <c r="AF35" i="28" s="1"/>
  <c r="AC31" i="28"/>
  <c r="Z31" i="28"/>
  <c r="W31" i="28"/>
  <c r="W35" i="28" s="1"/>
  <c r="T31" i="28"/>
  <c r="Q31" i="28"/>
  <c r="N31" i="28"/>
  <c r="N35" i="28" s="1"/>
  <c r="K31" i="28"/>
  <c r="H31" i="28"/>
  <c r="D31" i="28"/>
  <c r="D35" i="28" s="1"/>
  <c r="C31" i="28"/>
  <c r="C35" i="28" s="1"/>
  <c r="AE30" i="28"/>
  <c r="AD30" i="28"/>
  <c r="AC30" i="28"/>
  <c r="AB30" i="28"/>
  <c r="AA30" i="28"/>
  <c r="Z30" i="28"/>
  <c r="Y30" i="28"/>
  <c r="X30" i="28"/>
  <c r="V30" i="28"/>
  <c r="U30" i="28"/>
  <c r="T30" i="28"/>
  <c r="S30" i="28"/>
  <c r="R30" i="28"/>
  <c r="Q30" i="28"/>
  <c r="P30" i="28"/>
  <c r="O30" i="28"/>
  <c r="M30" i="28"/>
  <c r="L30" i="28"/>
  <c r="K30" i="28"/>
  <c r="J30" i="28"/>
  <c r="I30" i="28"/>
  <c r="H30" i="28"/>
  <c r="G30" i="28"/>
  <c r="F30" i="28"/>
  <c r="AF29" i="28"/>
  <c r="AC29" i="28"/>
  <c r="Z29" i="28"/>
  <c r="W29" i="28"/>
  <c r="T29" i="28"/>
  <c r="Q29" i="28"/>
  <c r="N29" i="28"/>
  <c r="K29" i="28"/>
  <c r="H29" i="28"/>
  <c r="E29" i="28"/>
  <c r="D29" i="28"/>
  <c r="C29" i="28"/>
  <c r="AF28" i="28"/>
  <c r="AC28" i="28"/>
  <c r="Z28" i="28"/>
  <c r="W28" i="28"/>
  <c r="E28" i="28" s="1"/>
  <c r="T28" i="28"/>
  <c r="Q28" i="28"/>
  <c r="N28" i="28"/>
  <c r="K28" i="28"/>
  <c r="H28" i="28"/>
  <c r="D28" i="28"/>
  <c r="C28" i="28"/>
  <c r="AF27" i="28"/>
  <c r="AC27" i="28"/>
  <c r="Z27" i="28"/>
  <c r="W27" i="28"/>
  <c r="T27" i="28"/>
  <c r="Q27" i="28"/>
  <c r="N27" i="28"/>
  <c r="K27" i="28"/>
  <c r="H27" i="28"/>
  <c r="E27" i="28"/>
  <c r="D27" i="28"/>
  <c r="C27" i="28"/>
  <c r="AF26" i="28"/>
  <c r="AF30" i="28" s="1"/>
  <c r="AC26" i="28"/>
  <c r="Z26" i="28"/>
  <c r="W26" i="28"/>
  <c r="W30" i="28" s="1"/>
  <c r="T26" i="28"/>
  <c r="Q26" i="28"/>
  <c r="N26" i="28"/>
  <c r="N30" i="28" s="1"/>
  <c r="K26" i="28"/>
  <c r="H26" i="28"/>
  <c r="E26" i="28"/>
  <c r="D26" i="28"/>
  <c r="D30" i="28" s="1"/>
  <c r="C26" i="28"/>
  <c r="C30" i="28" s="1"/>
  <c r="AE25" i="28"/>
  <c r="AD25" i="28"/>
  <c r="AC25" i="28"/>
  <c r="AB25" i="28"/>
  <c r="AA25" i="28"/>
  <c r="Z25" i="28"/>
  <c r="Y25" i="28"/>
  <c r="X25" i="28"/>
  <c r="V25" i="28"/>
  <c r="U25" i="28"/>
  <c r="T25" i="28"/>
  <c r="S25" i="28"/>
  <c r="R25" i="28"/>
  <c r="Q25" i="28"/>
  <c r="P25" i="28"/>
  <c r="O25" i="28"/>
  <c r="M25" i="28"/>
  <c r="L25" i="28"/>
  <c r="K25" i="28"/>
  <c r="J25" i="28"/>
  <c r="I25" i="28"/>
  <c r="H25" i="28"/>
  <c r="G25" i="28"/>
  <c r="F25" i="28"/>
  <c r="AF24" i="28"/>
  <c r="AC24" i="28"/>
  <c r="Z24" i="28"/>
  <c r="W24" i="28"/>
  <c r="T24" i="28"/>
  <c r="Q24" i="28"/>
  <c r="N24" i="28"/>
  <c r="K24" i="28"/>
  <c r="H24" i="28"/>
  <c r="E24" i="28"/>
  <c r="D24" i="28"/>
  <c r="C24" i="28"/>
  <c r="AF23" i="28"/>
  <c r="AC23" i="28"/>
  <c r="Z23" i="28"/>
  <c r="W23" i="28"/>
  <c r="E23" i="28" s="1"/>
  <c r="T23" i="28"/>
  <c r="Q23" i="28"/>
  <c r="N23" i="28"/>
  <c r="K23" i="28"/>
  <c r="H23" i="28"/>
  <c r="D23" i="28"/>
  <c r="C23" i="28"/>
  <c r="AF22" i="28"/>
  <c r="AC22" i="28"/>
  <c r="Z22" i="28"/>
  <c r="W22" i="28"/>
  <c r="E22" i="28" s="1"/>
  <c r="T22" i="28"/>
  <c r="Q22" i="28"/>
  <c r="N22" i="28"/>
  <c r="K22" i="28"/>
  <c r="H22" i="28"/>
  <c r="D22" i="28"/>
  <c r="C22" i="28"/>
  <c r="AF21" i="28"/>
  <c r="AF25" i="28" s="1"/>
  <c r="AC21" i="28"/>
  <c r="Z21" i="28"/>
  <c r="W21" i="28"/>
  <c r="W25" i="28" s="1"/>
  <c r="T21" i="28"/>
  <c r="Q21" i="28"/>
  <c r="N21" i="28"/>
  <c r="N25" i="28" s="1"/>
  <c r="K21" i="28"/>
  <c r="H21" i="28"/>
  <c r="D21" i="28"/>
  <c r="D25" i="28" s="1"/>
  <c r="C21" i="28"/>
  <c r="C25" i="28" s="1"/>
  <c r="AE20" i="28"/>
  <c r="AD20" i="28"/>
  <c r="AC20" i="28"/>
  <c r="AB20" i="28"/>
  <c r="AA20" i="28"/>
  <c r="Z20" i="28"/>
  <c r="Y20" i="28"/>
  <c r="X20" i="28"/>
  <c r="V20" i="28"/>
  <c r="U20" i="28"/>
  <c r="T20" i="28"/>
  <c r="S20" i="28"/>
  <c r="R20" i="28"/>
  <c r="Q20" i="28"/>
  <c r="P20" i="28"/>
  <c r="O20" i="28"/>
  <c r="M20" i="28"/>
  <c r="L20" i="28"/>
  <c r="K20" i="28"/>
  <c r="J20" i="28"/>
  <c r="I20" i="28"/>
  <c r="H20" i="28"/>
  <c r="G20" i="28"/>
  <c r="F20" i="28"/>
  <c r="AF19" i="28"/>
  <c r="AC19" i="28"/>
  <c r="Z19" i="28"/>
  <c r="W19" i="28"/>
  <c r="T19" i="28"/>
  <c r="Q19" i="28"/>
  <c r="N19" i="28"/>
  <c r="K19" i="28"/>
  <c r="H19" i="28"/>
  <c r="E19" i="28"/>
  <c r="D19" i="28"/>
  <c r="C19" i="28"/>
  <c r="AF18" i="28"/>
  <c r="AC18" i="28"/>
  <c r="Z18" i="28"/>
  <c r="W18" i="28"/>
  <c r="T18" i="28"/>
  <c r="Q18" i="28"/>
  <c r="N18" i="28"/>
  <c r="K18" i="28"/>
  <c r="H18" i="28"/>
  <c r="E18" i="28"/>
  <c r="D18" i="28"/>
  <c r="C18" i="28"/>
  <c r="AF17" i="28"/>
  <c r="AC17" i="28"/>
  <c r="Z17" i="28"/>
  <c r="W17" i="28"/>
  <c r="T17" i="28"/>
  <c r="Q17" i="28"/>
  <c r="N17" i="28"/>
  <c r="K17" i="28"/>
  <c r="H17" i="28"/>
  <c r="E17" i="28"/>
  <c r="D17" i="28"/>
  <c r="C17" i="28"/>
  <c r="AF16" i="28"/>
  <c r="AF20" i="28" s="1"/>
  <c r="AC16" i="28"/>
  <c r="Z16" i="28"/>
  <c r="W16" i="28"/>
  <c r="W20" i="28" s="1"/>
  <c r="T16" i="28"/>
  <c r="Q16" i="28"/>
  <c r="N16" i="28"/>
  <c r="N20" i="28" s="1"/>
  <c r="K16" i="28"/>
  <c r="H16" i="28"/>
  <c r="D16" i="28"/>
  <c r="D20" i="28" s="1"/>
  <c r="C16" i="28"/>
  <c r="C20" i="28" s="1"/>
  <c r="AE15" i="28"/>
  <c r="AD15" i="28"/>
  <c r="AC15" i="28"/>
  <c r="AB15" i="28"/>
  <c r="AA15" i="28"/>
  <c r="Z15" i="28"/>
  <c r="Y15" i="28"/>
  <c r="X15" i="28"/>
  <c r="V15" i="28"/>
  <c r="U15" i="28"/>
  <c r="T15" i="28"/>
  <c r="S15" i="28"/>
  <c r="R15" i="28"/>
  <c r="Q15" i="28"/>
  <c r="P15" i="28"/>
  <c r="O15" i="28"/>
  <c r="M15" i="28"/>
  <c r="L15" i="28"/>
  <c r="K15" i="28"/>
  <c r="J15" i="28"/>
  <c r="I15" i="28"/>
  <c r="H15" i="28"/>
  <c r="G15" i="28"/>
  <c r="F15" i="28"/>
  <c r="AF14" i="28"/>
  <c r="AC14" i="28"/>
  <c r="Z14" i="28"/>
  <c r="W14" i="28"/>
  <c r="E14" i="28" s="1"/>
  <c r="T14" i="28"/>
  <c r="Q14" i="28"/>
  <c r="N14" i="28"/>
  <c r="K14" i="28"/>
  <c r="H14" i="28"/>
  <c r="D14" i="28"/>
  <c r="C14" i="28"/>
  <c r="AF13" i="28"/>
  <c r="AC13" i="28"/>
  <c r="Z13" i="28"/>
  <c r="W13" i="28"/>
  <c r="T13" i="28"/>
  <c r="Q13" i="28"/>
  <c r="N13" i="28"/>
  <c r="K13" i="28"/>
  <c r="H13" i="28"/>
  <c r="E13" i="28"/>
  <c r="D13" i="28"/>
  <c r="C13" i="28"/>
  <c r="AF12" i="28"/>
  <c r="AC12" i="28"/>
  <c r="Z12" i="28"/>
  <c r="W12" i="28"/>
  <c r="T12" i="28"/>
  <c r="Q12" i="28"/>
  <c r="N12" i="28"/>
  <c r="K12" i="28"/>
  <c r="H12" i="28"/>
  <c r="E12" i="28"/>
  <c r="D12" i="28"/>
  <c r="C12" i="28"/>
  <c r="AF11" i="28"/>
  <c r="AF15" i="28" s="1"/>
  <c r="AC11" i="28"/>
  <c r="Z11" i="28"/>
  <c r="W11" i="28"/>
  <c r="W15" i="28" s="1"/>
  <c r="T11" i="28"/>
  <c r="Q11" i="28"/>
  <c r="N11" i="28"/>
  <c r="N15" i="28" s="1"/>
  <c r="K11" i="28"/>
  <c r="H11" i="28"/>
  <c r="D11" i="28"/>
  <c r="D15" i="28" s="1"/>
  <c r="C11" i="28"/>
  <c r="C15" i="28" s="1"/>
  <c r="AE10" i="28"/>
  <c r="AD10" i="28"/>
  <c r="AD191" i="28" s="1"/>
  <c r="AC10" i="28"/>
  <c r="AC191" i="28" s="1"/>
  <c r="AB10" i="28"/>
  <c r="AA10" i="28"/>
  <c r="Z10" i="28"/>
  <c r="Y10" i="28"/>
  <c r="X10" i="28"/>
  <c r="X191" i="28" s="1"/>
  <c r="V10" i="28"/>
  <c r="V191" i="28" s="1"/>
  <c r="U10" i="28"/>
  <c r="T10" i="28"/>
  <c r="S10" i="28"/>
  <c r="R10" i="28"/>
  <c r="R191" i="28" s="1"/>
  <c r="Q10" i="28"/>
  <c r="Q191" i="28" s="1"/>
  <c r="P10" i="28"/>
  <c r="P191" i="28" s="1"/>
  <c r="O10" i="28"/>
  <c r="O191" i="28" s="1"/>
  <c r="M10" i="28"/>
  <c r="L10" i="28"/>
  <c r="L191" i="28" s="1"/>
  <c r="K10" i="28"/>
  <c r="J10" i="28"/>
  <c r="I10" i="28"/>
  <c r="H10" i="28"/>
  <c r="G10" i="28"/>
  <c r="F10" i="28"/>
  <c r="F191" i="28" s="1"/>
  <c r="AF9" i="28"/>
  <c r="AF195" i="28" s="1"/>
  <c r="AC9" i="28"/>
  <c r="AC195" i="28" s="1"/>
  <c r="Z9" i="28"/>
  <c r="Z195" i="28" s="1"/>
  <c r="W9" i="28"/>
  <c r="W195" i="28" s="1"/>
  <c r="T9" i="28"/>
  <c r="Q9" i="28"/>
  <c r="Q195" i="28" s="1"/>
  <c r="N9" i="28"/>
  <c r="N195" i="28" s="1"/>
  <c r="K9" i="28"/>
  <c r="K195" i="28" s="1"/>
  <c r="H9" i="28"/>
  <c r="H195" i="28" s="1"/>
  <c r="D9" i="28"/>
  <c r="C9" i="28"/>
  <c r="C195" i="28" s="1"/>
  <c r="AF8" i="28"/>
  <c r="AF194" i="28" s="1"/>
  <c r="AC8" i="28"/>
  <c r="AC194" i="28" s="1"/>
  <c r="Z8" i="28"/>
  <c r="Z194" i="28" s="1"/>
  <c r="W8" i="28"/>
  <c r="W194" i="28" s="1"/>
  <c r="T8" i="28"/>
  <c r="Q8" i="28"/>
  <c r="Q194" i="28" s="1"/>
  <c r="N8" i="28"/>
  <c r="N194" i="28" s="1"/>
  <c r="K8" i="28"/>
  <c r="K194" i="28" s="1"/>
  <c r="H8" i="28"/>
  <c r="H194" i="28" s="1"/>
  <c r="D8" i="28"/>
  <c r="C8" i="28"/>
  <c r="C194" i="28" s="1"/>
  <c r="AF7" i="28"/>
  <c r="AF193" i="28" s="1"/>
  <c r="AC7" i="28"/>
  <c r="AC193" i="28" s="1"/>
  <c r="Z7" i="28"/>
  <c r="Z193" i="28" s="1"/>
  <c r="W7" i="28"/>
  <c r="W193" i="28" s="1"/>
  <c r="T7" i="28"/>
  <c r="Q7" i="28"/>
  <c r="Q193" i="28" s="1"/>
  <c r="N7" i="28"/>
  <c r="N193" i="28" s="1"/>
  <c r="K7" i="28"/>
  <c r="H7" i="28"/>
  <c r="H193" i="28" s="1"/>
  <c r="E7" i="28"/>
  <c r="E193" i="28" s="1"/>
  <c r="D7" i="28"/>
  <c r="C7" i="28"/>
  <c r="C193" i="28" s="1"/>
  <c r="AF6" i="28"/>
  <c r="AF192" i="28" s="1"/>
  <c r="AC6" i="28"/>
  <c r="AC192" i="28" s="1"/>
  <c r="Z6" i="28"/>
  <c r="Z192" i="28" s="1"/>
  <c r="W6" i="28"/>
  <c r="W192" i="28" s="1"/>
  <c r="T6" i="28"/>
  <c r="Q6" i="28"/>
  <c r="N6" i="28"/>
  <c r="N192" i="28" s="1"/>
  <c r="K6" i="28"/>
  <c r="K192" i="28" s="1"/>
  <c r="H6" i="28"/>
  <c r="H192" i="28" s="1"/>
  <c r="E6" i="28"/>
  <c r="D6" i="28"/>
  <c r="C6" i="28"/>
  <c r="C192" i="28" s="1"/>
  <c r="C201" i="27"/>
  <c r="E160" i="24" l="1"/>
  <c r="E194" i="24"/>
  <c r="E193" i="24"/>
  <c r="D189" i="29"/>
  <c r="D183" i="29"/>
  <c r="G194" i="29"/>
  <c r="Z191" i="24"/>
  <c r="E192" i="24"/>
  <c r="E10" i="24"/>
  <c r="C13" i="29"/>
  <c r="I192" i="29"/>
  <c r="J193" i="29"/>
  <c r="T191" i="24"/>
  <c r="E110" i="24"/>
  <c r="Q191" i="24"/>
  <c r="I195" i="29"/>
  <c r="C11" i="29"/>
  <c r="D187" i="29"/>
  <c r="D186" i="29"/>
  <c r="D179" i="29"/>
  <c r="D173" i="29"/>
  <c r="D171" i="29"/>
  <c r="D159" i="29"/>
  <c r="D157" i="29"/>
  <c r="D153" i="29"/>
  <c r="D147" i="29"/>
  <c r="D143" i="29"/>
  <c r="D141" i="29"/>
  <c r="D131" i="29"/>
  <c r="D129" i="29"/>
  <c r="D130" i="29" s="1"/>
  <c r="D123" i="29"/>
  <c r="D125" i="29" s="1"/>
  <c r="D122" i="29"/>
  <c r="D119" i="29"/>
  <c r="D117" i="29"/>
  <c r="D113" i="29"/>
  <c r="D107" i="29"/>
  <c r="D110" i="29" s="1"/>
  <c r="D101" i="29"/>
  <c r="D99" i="29"/>
  <c r="D93" i="29"/>
  <c r="D89" i="29"/>
  <c r="D83" i="29"/>
  <c r="D81" i="29"/>
  <c r="D85" i="29" s="1"/>
  <c r="D78" i="29"/>
  <c r="D77" i="29"/>
  <c r="D71" i="29"/>
  <c r="D68" i="29"/>
  <c r="D63" i="29"/>
  <c r="D59" i="29"/>
  <c r="D57" i="29"/>
  <c r="D53" i="29"/>
  <c r="D47" i="29"/>
  <c r="D43" i="29"/>
  <c r="D41" i="29"/>
  <c r="D39" i="29"/>
  <c r="D38" i="29"/>
  <c r="D29" i="29"/>
  <c r="D27" i="29"/>
  <c r="D26" i="29"/>
  <c r="D23" i="29"/>
  <c r="D21" i="29"/>
  <c r="D14" i="29"/>
  <c r="AE192" i="29"/>
  <c r="Y192" i="29"/>
  <c r="Y191" i="29"/>
  <c r="AE195" i="29"/>
  <c r="Y195" i="29"/>
  <c r="AE194" i="29"/>
  <c r="Y193" i="29"/>
  <c r="K191" i="24"/>
  <c r="D191" i="24"/>
  <c r="C12" i="29"/>
  <c r="H191" i="24"/>
  <c r="E195" i="24"/>
  <c r="D182" i="29"/>
  <c r="D176" i="29"/>
  <c r="D152" i="29"/>
  <c r="D137" i="29"/>
  <c r="D133" i="29"/>
  <c r="D121" i="29"/>
  <c r="D109" i="29"/>
  <c r="D103" i="29"/>
  <c r="D97" i="29"/>
  <c r="D91" i="29"/>
  <c r="D95" i="29" s="1"/>
  <c r="D79" i="29"/>
  <c r="D73" i="29"/>
  <c r="D67" i="29"/>
  <c r="D61" i="29"/>
  <c r="D49" i="29"/>
  <c r="D37" i="29"/>
  <c r="D31" i="29"/>
  <c r="D181" i="29"/>
  <c r="D169" i="29"/>
  <c r="D163" i="29"/>
  <c r="D151" i="29"/>
  <c r="D155" i="29" s="1"/>
  <c r="D19" i="29"/>
  <c r="D188" i="29"/>
  <c r="D174" i="29"/>
  <c r="D172" i="29"/>
  <c r="D168" i="29"/>
  <c r="D164" i="29"/>
  <c r="D162" i="29"/>
  <c r="D165" i="29" s="1"/>
  <c r="D158" i="29"/>
  <c r="D156" i="29"/>
  <c r="D144" i="29"/>
  <c r="D142" i="29"/>
  <c r="D138" i="29"/>
  <c r="D134" i="29"/>
  <c r="D135" i="29" s="1"/>
  <c r="D132" i="29"/>
  <c r="D128" i="29"/>
  <c r="D126" i="29"/>
  <c r="D116" i="29"/>
  <c r="D114" i="29"/>
  <c r="D108" i="29"/>
  <c r="D106" i="29"/>
  <c r="D104" i="29"/>
  <c r="D102" i="29"/>
  <c r="D98" i="29"/>
  <c r="D96" i="29"/>
  <c r="D100" i="29" s="1"/>
  <c r="D92" i="29"/>
  <c r="D86" i="29"/>
  <c r="D84" i="29"/>
  <c r="D74" i="29"/>
  <c r="D72" i="29"/>
  <c r="D75" i="29" s="1"/>
  <c r="D66" i="29"/>
  <c r="D70" i="29" s="1"/>
  <c r="D64" i="29"/>
  <c r="D65" i="29" s="1"/>
  <c r="D62" i="29"/>
  <c r="D56" i="29"/>
  <c r="D54" i="29"/>
  <c r="D48" i="29"/>
  <c r="D44" i="29"/>
  <c r="D42" i="29"/>
  <c r="D45" i="29" s="1"/>
  <c r="D36" i="29"/>
  <c r="D32" i="29"/>
  <c r="D24" i="29"/>
  <c r="D18" i="29"/>
  <c r="D12" i="29"/>
  <c r="D167" i="29"/>
  <c r="D170" i="29" s="1"/>
  <c r="D161" i="29"/>
  <c r="D13" i="29"/>
  <c r="D146" i="29"/>
  <c r="D139" i="29"/>
  <c r="D11" i="29"/>
  <c r="D15" i="29" s="1"/>
  <c r="C6" i="29"/>
  <c r="D184" i="29"/>
  <c r="D178" i="29"/>
  <c r="D166" i="29"/>
  <c r="D154" i="29"/>
  <c r="D148" i="29"/>
  <c r="D150" i="29" s="1"/>
  <c r="D136" i="29"/>
  <c r="D124" i="29"/>
  <c r="D118" i="29"/>
  <c r="D112" i="29"/>
  <c r="D94" i="29"/>
  <c r="D88" i="29"/>
  <c r="D90" i="29" s="1"/>
  <c r="D82" i="29"/>
  <c r="D76" i="29"/>
  <c r="D58" i="29"/>
  <c r="D52" i="29"/>
  <c r="D55" i="29" s="1"/>
  <c r="D46" i="29"/>
  <c r="D34" i="29"/>
  <c r="D35" i="29" s="1"/>
  <c r="D28" i="29"/>
  <c r="D30" i="29" s="1"/>
  <c r="D22" i="29"/>
  <c r="D16" i="29"/>
  <c r="W192" i="29"/>
  <c r="J195" i="29"/>
  <c r="J192" i="29"/>
  <c r="D60" i="29"/>
  <c r="D145" i="29"/>
  <c r="D175" i="29"/>
  <c r="D190" i="29"/>
  <c r="E13" i="29"/>
  <c r="E12" i="29"/>
  <c r="AF194" i="29"/>
  <c r="AD191" i="29"/>
  <c r="AD195" i="29"/>
  <c r="Z192" i="29"/>
  <c r="V191" i="29"/>
  <c r="K195" i="29"/>
  <c r="M194" i="29"/>
  <c r="L194" i="29"/>
  <c r="J194" i="29"/>
  <c r="I194" i="29"/>
  <c r="K194" i="29"/>
  <c r="I191" i="29"/>
  <c r="I193" i="29"/>
  <c r="E11" i="29"/>
  <c r="K191" i="29"/>
  <c r="W191" i="29"/>
  <c r="J191" i="29"/>
  <c r="K192" i="29"/>
  <c r="AC192" i="29"/>
  <c r="K193" i="29"/>
  <c r="AC193" i="29"/>
  <c r="AC194" i="29"/>
  <c r="G191" i="29"/>
  <c r="AE191" i="29"/>
  <c r="D160" i="29"/>
  <c r="AF192" i="29"/>
  <c r="AF193" i="29"/>
  <c r="AF195" i="29"/>
  <c r="E40" i="28"/>
  <c r="E55" i="28"/>
  <c r="E130" i="28"/>
  <c r="E75" i="28"/>
  <c r="E45" i="28"/>
  <c r="E60" i="28"/>
  <c r="E30" i="28"/>
  <c r="E65" i="28"/>
  <c r="E120" i="28"/>
  <c r="E150" i="28"/>
  <c r="E135" i="28"/>
  <c r="E9" i="28"/>
  <c r="E195" i="28" s="1"/>
  <c r="W10" i="28"/>
  <c r="E81" i="28"/>
  <c r="E85" i="28" s="1"/>
  <c r="T191" i="28"/>
  <c r="AA191" i="28"/>
  <c r="D192" i="28"/>
  <c r="T192" i="28"/>
  <c r="D193" i="28"/>
  <c r="T193" i="28"/>
  <c r="D194" i="28"/>
  <c r="T194" i="28"/>
  <c r="D195" i="28"/>
  <c r="T195" i="28"/>
  <c r="D10" i="28"/>
  <c r="D191" i="28" s="1"/>
  <c r="J191" i="28"/>
  <c r="AB191" i="28"/>
  <c r="E91" i="28"/>
  <c r="E95" i="28" s="1"/>
  <c r="E111" i="28"/>
  <c r="E115" i="28" s="1"/>
  <c r="K145" i="28"/>
  <c r="E76" i="28"/>
  <c r="E80" i="28" s="1"/>
  <c r="K193" i="28"/>
  <c r="E101" i="28"/>
  <c r="E105" i="28" s="1"/>
  <c r="E11" i="28"/>
  <c r="E15" i="28" s="1"/>
  <c r="E16" i="28"/>
  <c r="E20" i="28" s="1"/>
  <c r="W90" i="28"/>
  <c r="G191" i="28"/>
  <c r="M191" i="28"/>
  <c r="S191" i="28"/>
  <c r="Y191" i="28"/>
  <c r="AE191" i="28"/>
  <c r="K130" i="28"/>
  <c r="K191" i="28" s="1"/>
  <c r="E8" i="28"/>
  <c r="E194" i="28" s="1"/>
  <c r="E21" i="28"/>
  <c r="E25" i="28" s="1"/>
  <c r="Z191" i="28"/>
  <c r="E31" i="28"/>
  <c r="E35" i="28" s="1"/>
  <c r="E46" i="28"/>
  <c r="E50" i="28" s="1"/>
  <c r="H191" i="28"/>
  <c r="N10" i="28"/>
  <c r="N191" i="28" s="1"/>
  <c r="AF10" i="28"/>
  <c r="AF191" i="28" s="1"/>
  <c r="C10" i="28"/>
  <c r="C191" i="28" s="1"/>
  <c r="I191" i="28"/>
  <c r="U191" i="28"/>
  <c r="AB195" i="27"/>
  <c r="AA195" i="27"/>
  <c r="Y195" i="27"/>
  <c r="X195" i="27"/>
  <c r="V195" i="27"/>
  <c r="U195" i="27"/>
  <c r="S195" i="27"/>
  <c r="R195" i="27"/>
  <c r="P195" i="27"/>
  <c r="O195" i="27"/>
  <c r="M195" i="27"/>
  <c r="L195" i="27"/>
  <c r="J195" i="27"/>
  <c r="I195" i="27"/>
  <c r="G195" i="27"/>
  <c r="F195" i="27"/>
  <c r="AB194" i="27"/>
  <c r="AA194" i="27"/>
  <c r="Y194" i="27"/>
  <c r="X194" i="27"/>
  <c r="V194" i="27"/>
  <c r="U194" i="27"/>
  <c r="S194" i="27"/>
  <c r="R194" i="27"/>
  <c r="P194" i="27"/>
  <c r="O194" i="27"/>
  <c r="M194" i="27"/>
  <c r="L194" i="27"/>
  <c r="J194" i="27"/>
  <c r="I194" i="27"/>
  <c r="G194" i="27"/>
  <c r="F194" i="27"/>
  <c r="AB193" i="27"/>
  <c r="AA193" i="27"/>
  <c r="Y193" i="27"/>
  <c r="X193" i="27"/>
  <c r="V193" i="27"/>
  <c r="U193" i="27"/>
  <c r="S193" i="27"/>
  <c r="R193" i="27"/>
  <c r="P193" i="27"/>
  <c r="O193" i="27"/>
  <c r="M193" i="27"/>
  <c r="L193" i="27"/>
  <c r="J193" i="27"/>
  <c r="I193" i="27"/>
  <c r="G193" i="27"/>
  <c r="F193" i="27"/>
  <c r="AB192" i="27"/>
  <c r="AA192" i="27"/>
  <c r="Y192" i="27"/>
  <c r="X192" i="27"/>
  <c r="V192" i="27"/>
  <c r="U192" i="27"/>
  <c r="S192" i="27"/>
  <c r="R192" i="27"/>
  <c r="P192" i="27"/>
  <c r="O192" i="27"/>
  <c r="M192" i="27"/>
  <c r="L192" i="27"/>
  <c r="J192" i="27"/>
  <c r="I192" i="27"/>
  <c r="G192" i="27"/>
  <c r="F192" i="27"/>
  <c r="AB190" i="27"/>
  <c r="AA190" i="27"/>
  <c r="Y190" i="27"/>
  <c r="X190" i="27"/>
  <c r="V190" i="27"/>
  <c r="U190" i="27"/>
  <c r="S190" i="27"/>
  <c r="R190" i="27"/>
  <c r="P190" i="27"/>
  <c r="O190" i="27"/>
  <c r="M190" i="27"/>
  <c r="L190" i="27"/>
  <c r="J190" i="27"/>
  <c r="I190" i="27"/>
  <c r="G190" i="27"/>
  <c r="F190" i="27"/>
  <c r="AC189" i="27"/>
  <c r="Z189" i="27"/>
  <c r="W189" i="27"/>
  <c r="T189" i="27"/>
  <c r="Q189" i="27"/>
  <c r="N189" i="27"/>
  <c r="K189" i="27"/>
  <c r="H189" i="27"/>
  <c r="D189" i="27"/>
  <c r="C189" i="27"/>
  <c r="AC188" i="27"/>
  <c r="Z188" i="27"/>
  <c r="W188" i="27"/>
  <c r="T188" i="27"/>
  <c r="Q188" i="27"/>
  <c r="N188" i="27"/>
  <c r="K188" i="27"/>
  <c r="H188" i="27"/>
  <c r="D188" i="27"/>
  <c r="C188" i="27"/>
  <c r="AC187" i="27"/>
  <c r="Z187" i="27"/>
  <c r="W187" i="27"/>
  <c r="T187" i="27"/>
  <c r="Q187" i="27"/>
  <c r="N187" i="27"/>
  <c r="K187" i="27"/>
  <c r="H187" i="27"/>
  <c r="D187" i="27"/>
  <c r="C187" i="27"/>
  <c r="AC186" i="27"/>
  <c r="Z186" i="27"/>
  <c r="W186" i="27"/>
  <c r="W190" i="27" s="1"/>
  <c r="T186" i="27"/>
  <c r="Q186" i="27"/>
  <c r="N186" i="27"/>
  <c r="K186" i="27"/>
  <c r="H186" i="27"/>
  <c r="D186" i="27"/>
  <c r="D190" i="27" s="1"/>
  <c r="C186" i="27"/>
  <c r="AB185" i="27"/>
  <c r="AA185" i="27"/>
  <c r="Y185" i="27"/>
  <c r="X185" i="27"/>
  <c r="V185" i="27"/>
  <c r="U185" i="27"/>
  <c r="S185" i="27"/>
  <c r="R185" i="27"/>
  <c r="P185" i="27"/>
  <c r="O185" i="27"/>
  <c r="M185" i="27"/>
  <c r="L185" i="27"/>
  <c r="J185" i="27"/>
  <c r="I185" i="27"/>
  <c r="G185" i="27"/>
  <c r="F185" i="27"/>
  <c r="AC184" i="27"/>
  <c r="Z184" i="27"/>
  <c r="W184" i="27"/>
  <c r="T184" i="27"/>
  <c r="Q184" i="27"/>
  <c r="N184" i="27"/>
  <c r="E184" i="27" s="1"/>
  <c r="K184" i="27"/>
  <c r="H184" i="27"/>
  <c r="D184" i="27"/>
  <c r="C184" i="27"/>
  <c r="AC183" i="27"/>
  <c r="Z183" i="27"/>
  <c r="W183" i="27"/>
  <c r="T183" i="27"/>
  <c r="Q183" i="27"/>
  <c r="N183" i="27"/>
  <c r="K183" i="27"/>
  <c r="H183" i="27"/>
  <c r="D183" i="27"/>
  <c r="C183" i="27"/>
  <c r="AC182" i="27"/>
  <c r="Z182" i="27"/>
  <c r="W182" i="27"/>
  <c r="T182" i="27"/>
  <c r="Q182" i="27"/>
  <c r="N182" i="27"/>
  <c r="K182" i="27"/>
  <c r="H182" i="27"/>
  <c r="D182" i="27"/>
  <c r="C182" i="27"/>
  <c r="C185" i="27" s="1"/>
  <c r="AC181" i="27"/>
  <c r="Z181" i="27"/>
  <c r="W181" i="27"/>
  <c r="W185" i="27" s="1"/>
  <c r="T181" i="27"/>
  <c r="Q181" i="27"/>
  <c r="N181" i="27"/>
  <c r="N185" i="27" s="1"/>
  <c r="K181" i="27"/>
  <c r="H181" i="27"/>
  <c r="D181" i="27"/>
  <c r="C181" i="27"/>
  <c r="AB180" i="27"/>
  <c r="AA180" i="27"/>
  <c r="Y180" i="27"/>
  <c r="X180" i="27"/>
  <c r="V180" i="27"/>
  <c r="U180" i="27"/>
  <c r="S180" i="27"/>
  <c r="R180" i="27"/>
  <c r="P180" i="27"/>
  <c r="O180" i="27"/>
  <c r="M180" i="27"/>
  <c r="L180" i="27"/>
  <c r="J180" i="27"/>
  <c r="I180" i="27"/>
  <c r="G180" i="27"/>
  <c r="F180" i="27"/>
  <c r="AC179" i="27"/>
  <c r="Z179" i="27"/>
  <c r="W179" i="27"/>
  <c r="T179" i="27"/>
  <c r="Q179" i="27"/>
  <c r="N179" i="27"/>
  <c r="K179" i="27"/>
  <c r="H179" i="27"/>
  <c r="D179" i="27"/>
  <c r="C179" i="27"/>
  <c r="AC178" i="27"/>
  <c r="Z178" i="27"/>
  <c r="Z180" i="27" s="1"/>
  <c r="W178" i="27"/>
  <c r="T178" i="27"/>
  <c r="Q178" i="27"/>
  <c r="N178" i="27"/>
  <c r="K178" i="27"/>
  <c r="H178" i="27"/>
  <c r="E178" i="27" s="1"/>
  <c r="D178" i="27"/>
  <c r="C178" i="27"/>
  <c r="AC177" i="27"/>
  <c r="Z177" i="27"/>
  <c r="W177" i="27"/>
  <c r="T177" i="27"/>
  <c r="T180" i="27" s="1"/>
  <c r="Q177" i="27"/>
  <c r="N177" i="27"/>
  <c r="K177" i="27"/>
  <c r="E177" i="27" s="1"/>
  <c r="H177" i="27"/>
  <c r="D177" i="27"/>
  <c r="C177" i="27"/>
  <c r="AC176" i="27"/>
  <c r="Z176" i="27"/>
  <c r="W176" i="27"/>
  <c r="T176" i="27"/>
  <c r="Q176" i="27"/>
  <c r="N176" i="27"/>
  <c r="N180" i="27" s="1"/>
  <c r="K176" i="27"/>
  <c r="H176" i="27"/>
  <c r="H180" i="27" s="1"/>
  <c r="D176" i="27"/>
  <c r="C176" i="27"/>
  <c r="C180" i="27" s="1"/>
  <c r="AB175" i="27"/>
  <c r="AA175" i="27"/>
  <c r="Y175" i="27"/>
  <c r="X175" i="27"/>
  <c r="V175" i="27"/>
  <c r="U175" i="27"/>
  <c r="S175" i="27"/>
  <c r="R175" i="27"/>
  <c r="P175" i="27"/>
  <c r="O175" i="27"/>
  <c r="M175" i="27"/>
  <c r="L175" i="27"/>
  <c r="J175" i="27"/>
  <c r="I175" i="27"/>
  <c r="G175" i="27"/>
  <c r="F175" i="27"/>
  <c r="AC174" i="27"/>
  <c r="Z174" i="27"/>
  <c r="W174" i="27"/>
  <c r="T174" i="27"/>
  <c r="Q174" i="27"/>
  <c r="N174" i="27"/>
  <c r="K174" i="27"/>
  <c r="H174" i="27"/>
  <c r="D174" i="27"/>
  <c r="C174" i="27"/>
  <c r="AC173" i="27"/>
  <c r="Z173" i="27"/>
  <c r="W173" i="27"/>
  <c r="T173" i="27"/>
  <c r="Q173" i="27"/>
  <c r="N173" i="27"/>
  <c r="E173" i="27" s="1"/>
  <c r="K173" i="27"/>
  <c r="H173" i="27"/>
  <c r="D173" i="27"/>
  <c r="C173" i="27"/>
  <c r="AC172" i="27"/>
  <c r="Z172" i="27"/>
  <c r="W172" i="27"/>
  <c r="T172" i="27"/>
  <c r="Q172" i="27"/>
  <c r="N172" i="27"/>
  <c r="K172" i="27"/>
  <c r="H172" i="27"/>
  <c r="D172" i="27"/>
  <c r="C172" i="27"/>
  <c r="AC171" i="27"/>
  <c r="AC175" i="27" s="1"/>
  <c r="Z171" i="27"/>
  <c r="Z175" i="27" s="1"/>
  <c r="W171" i="27"/>
  <c r="T171" i="27"/>
  <c r="Q171" i="27"/>
  <c r="N171" i="27"/>
  <c r="K171" i="27"/>
  <c r="K175" i="27" s="1"/>
  <c r="H171" i="27"/>
  <c r="E171" i="27" s="1"/>
  <c r="D171" i="27"/>
  <c r="C171" i="27"/>
  <c r="AB170" i="27"/>
  <c r="AA170" i="27"/>
  <c r="Y170" i="27"/>
  <c r="X170" i="27"/>
  <c r="V170" i="27"/>
  <c r="U170" i="27"/>
  <c r="S170" i="27"/>
  <c r="R170" i="27"/>
  <c r="P170" i="27"/>
  <c r="O170" i="27"/>
  <c r="M170" i="27"/>
  <c r="L170" i="27"/>
  <c r="J170" i="27"/>
  <c r="I170" i="27"/>
  <c r="G170" i="27"/>
  <c r="F170" i="27"/>
  <c r="AC169" i="27"/>
  <c r="Z169" i="27"/>
  <c r="W169" i="27"/>
  <c r="T169" i="27"/>
  <c r="Q169" i="27"/>
  <c r="N169" i="27"/>
  <c r="E169" i="27" s="1"/>
  <c r="K169" i="27"/>
  <c r="H169" i="27"/>
  <c r="D169" i="27"/>
  <c r="C169" i="27"/>
  <c r="AC168" i="27"/>
  <c r="Z168" i="27"/>
  <c r="W168" i="27"/>
  <c r="T168" i="27"/>
  <c r="Q168" i="27"/>
  <c r="N168" i="27"/>
  <c r="K168" i="27"/>
  <c r="H168" i="27"/>
  <c r="D168" i="27"/>
  <c r="C168" i="27"/>
  <c r="AC167" i="27"/>
  <c r="Z167" i="27"/>
  <c r="W167" i="27"/>
  <c r="T167" i="27"/>
  <c r="Q167" i="27"/>
  <c r="N167" i="27"/>
  <c r="K167" i="27"/>
  <c r="H167" i="27"/>
  <c r="D167" i="27"/>
  <c r="C167" i="27"/>
  <c r="AC166" i="27"/>
  <c r="Z166" i="27"/>
  <c r="W166" i="27"/>
  <c r="T166" i="27"/>
  <c r="T170" i="27" s="1"/>
  <c r="Q166" i="27"/>
  <c r="N166" i="27"/>
  <c r="K166" i="27"/>
  <c r="H166" i="27"/>
  <c r="D166" i="27"/>
  <c r="C166" i="27"/>
  <c r="AC165" i="27"/>
  <c r="AB165" i="27"/>
  <c r="AA165" i="27"/>
  <c r="Y165" i="27"/>
  <c r="X165" i="27"/>
  <c r="V165" i="27"/>
  <c r="U165" i="27"/>
  <c r="S165" i="27"/>
  <c r="R165" i="27"/>
  <c r="P165" i="27"/>
  <c r="O165" i="27"/>
  <c r="M165" i="27"/>
  <c r="L165" i="27"/>
  <c r="J165" i="27"/>
  <c r="I165" i="27"/>
  <c r="G165" i="27"/>
  <c r="F165" i="27"/>
  <c r="AC164" i="27"/>
  <c r="Z164" i="27"/>
  <c r="W164" i="27"/>
  <c r="T164" i="27"/>
  <c r="Q164" i="27"/>
  <c r="N164" i="27"/>
  <c r="K164" i="27"/>
  <c r="H164" i="27"/>
  <c r="D164" i="27"/>
  <c r="C164" i="27"/>
  <c r="AC163" i="27"/>
  <c r="Z163" i="27"/>
  <c r="Z165" i="27" s="1"/>
  <c r="W163" i="27"/>
  <c r="T163" i="27"/>
  <c r="Q163" i="27"/>
  <c r="N163" i="27"/>
  <c r="K163" i="27"/>
  <c r="H163" i="27"/>
  <c r="H165" i="27" s="1"/>
  <c r="D163" i="27"/>
  <c r="C163" i="27"/>
  <c r="AC162" i="27"/>
  <c r="Z162" i="27"/>
  <c r="W162" i="27"/>
  <c r="T162" i="27"/>
  <c r="Q162" i="27"/>
  <c r="N162" i="27"/>
  <c r="K162" i="27"/>
  <c r="H162" i="27"/>
  <c r="D162" i="27"/>
  <c r="C162" i="27"/>
  <c r="AC161" i="27"/>
  <c r="Z161" i="27"/>
  <c r="W161" i="27"/>
  <c r="W165" i="27" s="1"/>
  <c r="T161" i="27"/>
  <c r="Q161" i="27"/>
  <c r="Q165" i="27" s="1"/>
  <c r="N161" i="27"/>
  <c r="K161" i="27"/>
  <c r="K165" i="27" s="1"/>
  <c r="H161" i="27"/>
  <c r="D161" i="27"/>
  <c r="D165" i="27" s="1"/>
  <c r="C161" i="27"/>
  <c r="AB160" i="27"/>
  <c r="AA160" i="27"/>
  <c r="Y160" i="27"/>
  <c r="X160" i="27"/>
  <c r="V160" i="27"/>
  <c r="U160" i="27"/>
  <c r="S160" i="27"/>
  <c r="R160" i="27"/>
  <c r="P160" i="27"/>
  <c r="O160" i="27"/>
  <c r="M160" i="27"/>
  <c r="L160" i="27"/>
  <c r="J160" i="27"/>
  <c r="I160" i="27"/>
  <c r="G160" i="27"/>
  <c r="F160" i="27"/>
  <c r="AC159" i="27"/>
  <c r="Z159" i="27"/>
  <c r="W159" i="27"/>
  <c r="T159" i="27"/>
  <c r="Q159" i="27"/>
  <c r="N159" i="27"/>
  <c r="K159" i="27"/>
  <c r="H159" i="27"/>
  <c r="D159" i="27"/>
  <c r="C159" i="27"/>
  <c r="AC158" i="27"/>
  <c r="Z158" i="27"/>
  <c r="W158" i="27"/>
  <c r="T158" i="27"/>
  <c r="Q158" i="27"/>
  <c r="N158" i="27"/>
  <c r="K158" i="27"/>
  <c r="H158" i="27"/>
  <c r="D158" i="27"/>
  <c r="C158" i="27"/>
  <c r="AC157" i="27"/>
  <c r="Z157" i="27"/>
  <c r="W157" i="27"/>
  <c r="T157" i="27"/>
  <c r="Q157" i="27"/>
  <c r="N157" i="27"/>
  <c r="K157" i="27"/>
  <c r="H157" i="27"/>
  <c r="D157" i="27"/>
  <c r="C157" i="27"/>
  <c r="AC156" i="27"/>
  <c r="Z156" i="27"/>
  <c r="Z160" i="27" s="1"/>
  <c r="W156" i="27"/>
  <c r="W160" i="27" s="1"/>
  <c r="T156" i="27"/>
  <c r="T160" i="27" s="1"/>
  <c r="Q156" i="27"/>
  <c r="N156" i="27"/>
  <c r="N160" i="27" s="1"/>
  <c r="K156" i="27"/>
  <c r="H156" i="27"/>
  <c r="D156" i="27"/>
  <c r="D160" i="27" s="1"/>
  <c r="C156" i="27"/>
  <c r="C160" i="27" s="1"/>
  <c r="AB155" i="27"/>
  <c r="AA155" i="27"/>
  <c r="Y155" i="27"/>
  <c r="X155" i="27"/>
  <c r="V155" i="27"/>
  <c r="U155" i="27"/>
  <c r="S155" i="27"/>
  <c r="R155" i="27"/>
  <c r="P155" i="27"/>
  <c r="O155" i="27"/>
  <c r="M155" i="27"/>
  <c r="L155" i="27"/>
  <c r="J155" i="27"/>
  <c r="I155" i="27"/>
  <c r="G155" i="27"/>
  <c r="F155" i="27"/>
  <c r="AC154" i="27"/>
  <c r="Z154" i="27"/>
  <c r="W154" i="27"/>
  <c r="T154" i="27"/>
  <c r="Q154" i="27"/>
  <c r="N154" i="27"/>
  <c r="E154" i="27" s="1"/>
  <c r="K154" i="27"/>
  <c r="H154" i="27"/>
  <c r="D154" i="27"/>
  <c r="C154" i="27"/>
  <c r="AC153" i="27"/>
  <c r="Z153" i="27"/>
  <c r="W153" i="27"/>
  <c r="T153" i="27"/>
  <c r="Q153" i="27"/>
  <c r="N153" i="27"/>
  <c r="K153" i="27"/>
  <c r="H153" i="27"/>
  <c r="E153" i="27" s="1"/>
  <c r="D153" i="27"/>
  <c r="C153" i="27"/>
  <c r="AC152" i="27"/>
  <c r="Z152" i="27"/>
  <c r="W152" i="27"/>
  <c r="T152" i="27"/>
  <c r="Q152" i="27"/>
  <c r="N152" i="27"/>
  <c r="K152" i="27"/>
  <c r="H152" i="27"/>
  <c r="D152" i="27"/>
  <c r="C152" i="27"/>
  <c r="C155" i="27" s="1"/>
  <c r="AC151" i="27"/>
  <c r="Z151" i="27"/>
  <c r="W151" i="27"/>
  <c r="W155" i="27" s="1"/>
  <c r="T151" i="27"/>
  <c r="Q151" i="27"/>
  <c r="N151" i="27"/>
  <c r="N155" i="27" s="1"/>
  <c r="K151" i="27"/>
  <c r="H151" i="27"/>
  <c r="D151" i="27"/>
  <c r="D155" i="27" s="1"/>
  <c r="C151" i="27"/>
  <c r="AB150" i="27"/>
  <c r="AA150" i="27"/>
  <c r="Y150" i="27"/>
  <c r="X150" i="27"/>
  <c r="V150" i="27"/>
  <c r="U150" i="27"/>
  <c r="S150" i="27"/>
  <c r="R150" i="27"/>
  <c r="P150" i="27"/>
  <c r="O150" i="27"/>
  <c r="M150" i="27"/>
  <c r="L150" i="27"/>
  <c r="J150" i="27"/>
  <c r="I150" i="27"/>
  <c r="G150" i="27"/>
  <c r="F150" i="27"/>
  <c r="AC149" i="27"/>
  <c r="Z149" i="27"/>
  <c r="W149" i="27"/>
  <c r="T149" i="27"/>
  <c r="Q149" i="27"/>
  <c r="N149" i="27"/>
  <c r="K149" i="27"/>
  <c r="H149" i="27"/>
  <c r="D149" i="27"/>
  <c r="C149" i="27"/>
  <c r="AC148" i="27"/>
  <c r="Z148" i="27"/>
  <c r="W148" i="27"/>
  <c r="T148" i="27"/>
  <c r="Q148" i="27"/>
  <c r="N148" i="27"/>
  <c r="K148" i="27"/>
  <c r="H148" i="27"/>
  <c r="E148" i="27" s="1"/>
  <c r="D148" i="27"/>
  <c r="C148" i="27"/>
  <c r="AC147" i="27"/>
  <c r="Z147" i="27"/>
  <c r="W147" i="27"/>
  <c r="T147" i="27"/>
  <c r="Q147" i="27"/>
  <c r="N147" i="27"/>
  <c r="K147" i="27"/>
  <c r="H147" i="27"/>
  <c r="E147" i="27" s="1"/>
  <c r="D147" i="27"/>
  <c r="C147" i="27"/>
  <c r="AC146" i="27"/>
  <c r="Z146" i="27"/>
  <c r="Z150" i="27" s="1"/>
  <c r="W146" i="27"/>
  <c r="T146" i="27"/>
  <c r="Q146" i="27"/>
  <c r="N146" i="27"/>
  <c r="N150" i="27" s="1"/>
  <c r="K146" i="27"/>
  <c r="H146" i="27"/>
  <c r="H150" i="27" s="1"/>
  <c r="D146" i="27"/>
  <c r="C146" i="27"/>
  <c r="C150" i="27" s="1"/>
  <c r="AB145" i="27"/>
  <c r="AA145" i="27"/>
  <c r="Y145" i="27"/>
  <c r="X145" i="27"/>
  <c r="V145" i="27"/>
  <c r="U145" i="27"/>
  <c r="S145" i="27"/>
  <c r="R145" i="27"/>
  <c r="P145" i="27"/>
  <c r="O145" i="27"/>
  <c r="M145" i="27"/>
  <c r="L145" i="27"/>
  <c r="J145" i="27"/>
  <c r="I145" i="27"/>
  <c r="G145" i="27"/>
  <c r="F145" i="27"/>
  <c r="AC144" i="27"/>
  <c r="Z144" i="27"/>
  <c r="W144" i="27"/>
  <c r="T144" i="27"/>
  <c r="Q144" i="27"/>
  <c r="N144" i="27"/>
  <c r="K144" i="27"/>
  <c r="H144" i="27"/>
  <c r="D144" i="27"/>
  <c r="C144" i="27"/>
  <c r="AC143" i="27"/>
  <c r="Z143" i="27"/>
  <c r="W143" i="27"/>
  <c r="T143" i="27"/>
  <c r="Q143" i="27"/>
  <c r="N143" i="27"/>
  <c r="K143" i="27"/>
  <c r="H143" i="27"/>
  <c r="E143" i="27" s="1"/>
  <c r="D143" i="27"/>
  <c r="C143" i="27"/>
  <c r="AC142" i="27"/>
  <c r="Z142" i="27"/>
  <c r="W142" i="27"/>
  <c r="T142" i="27"/>
  <c r="Q142" i="27"/>
  <c r="N142" i="27"/>
  <c r="K142" i="27"/>
  <c r="H142" i="27"/>
  <c r="D142" i="27"/>
  <c r="C142" i="27"/>
  <c r="AC141" i="27"/>
  <c r="AC145" i="27" s="1"/>
  <c r="Z141" i="27"/>
  <c r="W141" i="27"/>
  <c r="T141" i="27"/>
  <c r="Q141" i="27"/>
  <c r="N141" i="27"/>
  <c r="K141" i="27"/>
  <c r="K145" i="27" s="1"/>
  <c r="H141" i="27"/>
  <c r="D141" i="27"/>
  <c r="C141" i="27"/>
  <c r="AB140" i="27"/>
  <c r="AA140" i="27"/>
  <c r="Y140" i="27"/>
  <c r="X140" i="27"/>
  <c r="V140" i="27"/>
  <c r="U140" i="27"/>
  <c r="S140" i="27"/>
  <c r="R140" i="27"/>
  <c r="P140" i="27"/>
  <c r="O140" i="27"/>
  <c r="M140" i="27"/>
  <c r="L140" i="27"/>
  <c r="J140" i="27"/>
  <c r="I140" i="27"/>
  <c r="G140" i="27"/>
  <c r="F140" i="27"/>
  <c r="AC139" i="27"/>
  <c r="Z139" i="27"/>
  <c r="W139" i="27"/>
  <c r="T139" i="27"/>
  <c r="Q139" i="27"/>
  <c r="N139" i="27"/>
  <c r="E139" i="27" s="1"/>
  <c r="K139" i="27"/>
  <c r="H139" i="27"/>
  <c r="D139" i="27"/>
  <c r="C139" i="27"/>
  <c r="AC138" i="27"/>
  <c r="Z138" i="27"/>
  <c r="W138" i="27"/>
  <c r="T138" i="27"/>
  <c r="Q138" i="27"/>
  <c r="N138" i="27"/>
  <c r="K138" i="27"/>
  <c r="H138" i="27"/>
  <c r="D138" i="27"/>
  <c r="C138" i="27"/>
  <c r="AC137" i="27"/>
  <c r="Z137" i="27"/>
  <c r="W137" i="27"/>
  <c r="T137" i="27"/>
  <c r="Q137" i="27"/>
  <c r="N137" i="27"/>
  <c r="K137" i="27"/>
  <c r="H137" i="27"/>
  <c r="H140" i="27" s="1"/>
  <c r="D137" i="27"/>
  <c r="C137" i="27"/>
  <c r="AC136" i="27"/>
  <c r="Z136" i="27"/>
  <c r="W136" i="27"/>
  <c r="T136" i="27"/>
  <c r="T140" i="27" s="1"/>
  <c r="Q136" i="27"/>
  <c r="N136" i="27"/>
  <c r="K136" i="27"/>
  <c r="H136" i="27"/>
  <c r="D136" i="27"/>
  <c r="C136" i="27"/>
  <c r="AB135" i="27"/>
  <c r="AA135" i="27"/>
  <c r="Y135" i="27"/>
  <c r="X135" i="27"/>
  <c r="V135" i="27"/>
  <c r="U135" i="27"/>
  <c r="S135" i="27"/>
  <c r="R135" i="27"/>
  <c r="P135" i="27"/>
  <c r="O135" i="27"/>
  <c r="M135" i="27"/>
  <c r="L135" i="27"/>
  <c r="J135" i="27"/>
  <c r="I135" i="27"/>
  <c r="G135" i="27"/>
  <c r="F135" i="27"/>
  <c r="AC134" i="27"/>
  <c r="Z134" i="27"/>
  <c r="W134" i="27"/>
  <c r="T134" i="27"/>
  <c r="Q134" i="27"/>
  <c r="N134" i="27"/>
  <c r="K134" i="27"/>
  <c r="H134" i="27"/>
  <c r="E134" i="27" s="1"/>
  <c r="D134" i="27"/>
  <c r="C134" i="27"/>
  <c r="AC133" i="27"/>
  <c r="Z133" i="27"/>
  <c r="W133" i="27"/>
  <c r="T133" i="27"/>
  <c r="Q133" i="27"/>
  <c r="N133" i="27"/>
  <c r="K133" i="27"/>
  <c r="H133" i="27"/>
  <c r="D133" i="27"/>
  <c r="C133" i="27"/>
  <c r="AC132" i="27"/>
  <c r="Z132" i="27"/>
  <c r="W132" i="27"/>
  <c r="T132" i="27"/>
  <c r="Q132" i="27"/>
  <c r="N132" i="27"/>
  <c r="N135" i="27" s="1"/>
  <c r="K132" i="27"/>
  <c r="H132" i="27"/>
  <c r="D132" i="27"/>
  <c r="C132" i="27"/>
  <c r="AC131" i="27"/>
  <c r="AC135" i="27" s="1"/>
  <c r="Z131" i="27"/>
  <c r="W131" i="27"/>
  <c r="T131" i="27"/>
  <c r="Q131" i="27"/>
  <c r="N131" i="27"/>
  <c r="K131" i="27"/>
  <c r="K135" i="27" s="1"/>
  <c r="H131" i="27"/>
  <c r="D131" i="27"/>
  <c r="C131" i="27"/>
  <c r="AB130" i="27"/>
  <c r="AA130" i="27"/>
  <c r="Y130" i="27"/>
  <c r="X130" i="27"/>
  <c r="V130" i="27"/>
  <c r="U130" i="27"/>
  <c r="S130" i="27"/>
  <c r="R130" i="27"/>
  <c r="P130" i="27"/>
  <c r="O130" i="27"/>
  <c r="M130" i="27"/>
  <c r="L130" i="27"/>
  <c r="J130" i="27"/>
  <c r="I130" i="27"/>
  <c r="G130" i="27"/>
  <c r="F130" i="27"/>
  <c r="AC129" i="27"/>
  <c r="Z129" i="27"/>
  <c r="W129" i="27"/>
  <c r="T129" i="27"/>
  <c r="Q129" i="27"/>
  <c r="N129" i="27"/>
  <c r="K129" i="27"/>
  <c r="H129" i="27"/>
  <c r="D129" i="27"/>
  <c r="C129" i="27"/>
  <c r="AC128" i="27"/>
  <c r="Z128" i="27"/>
  <c r="W128" i="27"/>
  <c r="T128" i="27"/>
  <c r="Q128" i="27"/>
  <c r="N128" i="27"/>
  <c r="K128" i="27"/>
  <c r="H128" i="27"/>
  <c r="E128" i="27" s="1"/>
  <c r="D128" i="27"/>
  <c r="C128" i="27"/>
  <c r="AC127" i="27"/>
  <c r="Z127" i="27"/>
  <c r="W127" i="27"/>
  <c r="T127" i="27"/>
  <c r="Q127" i="27"/>
  <c r="N127" i="27"/>
  <c r="K127" i="27"/>
  <c r="H127" i="27"/>
  <c r="D127" i="27"/>
  <c r="C127" i="27"/>
  <c r="AC126" i="27"/>
  <c r="Z126" i="27"/>
  <c r="W126" i="27"/>
  <c r="T126" i="27"/>
  <c r="Q126" i="27"/>
  <c r="N126" i="27"/>
  <c r="K126" i="27"/>
  <c r="H126" i="27"/>
  <c r="D126" i="27"/>
  <c r="C126" i="27"/>
  <c r="C130" i="27" s="1"/>
  <c r="AB125" i="27"/>
  <c r="AA125" i="27"/>
  <c r="Y125" i="27"/>
  <c r="X125" i="27"/>
  <c r="V125" i="27"/>
  <c r="U125" i="27"/>
  <c r="S125" i="27"/>
  <c r="R125" i="27"/>
  <c r="P125" i="27"/>
  <c r="O125" i="27"/>
  <c r="M125" i="27"/>
  <c r="L125" i="27"/>
  <c r="J125" i="27"/>
  <c r="I125" i="27"/>
  <c r="G125" i="27"/>
  <c r="F125" i="27"/>
  <c r="AC124" i="27"/>
  <c r="Z124" i="27"/>
  <c r="W124" i="27"/>
  <c r="T124" i="27"/>
  <c r="Q124" i="27"/>
  <c r="N124" i="27"/>
  <c r="K124" i="27"/>
  <c r="H124" i="27"/>
  <c r="E124" i="27" s="1"/>
  <c r="D124" i="27"/>
  <c r="C124" i="27"/>
  <c r="AC123" i="27"/>
  <c r="Z123" i="27"/>
  <c r="W123" i="27"/>
  <c r="T123" i="27"/>
  <c r="Q123" i="27"/>
  <c r="N123" i="27"/>
  <c r="K123" i="27"/>
  <c r="H123" i="27"/>
  <c r="D123" i="27"/>
  <c r="C123" i="27"/>
  <c r="AC122" i="27"/>
  <c r="Z122" i="27"/>
  <c r="W122" i="27"/>
  <c r="T122" i="27"/>
  <c r="Q122" i="27"/>
  <c r="N122" i="27"/>
  <c r="K122" i="27"/>
  <c r="H122" i="27"/>
  <c r="D122" i="27"/>
  <c r="C122" i="27"/>
  <c r="AC121" i="27"/>
  <c r="AC125" i="27" s="1"/>
  <c r="Z121" i="27"/>
  <c r="W121" i="27"/>
  <c r="T121" i="27"/>
  <c r="T125" i="27" s="1"/>
  <c r="Q121" i="27"/>
  <c r="N121" i="27"/>
  <c r="K121" i="27"/>
  <c r="K125" i="27" s="1"/>
  <c r="H121" i="27"/>
  <c r="D121" i="27"/>
  <c r="C121" i="27"/>
  <c r="AB120" i="27"/>
  <c r="AA120" i="27"/>
  <c r="Y120" i="27"/>
  <c r="X120" i="27"/>
  <c r="V120" i="27"/>
  <c r="U120" i="27"/>
  <c r="S120" i="27"/>
  <c r="R120" i="27"/>
  <c r="P120" i="27"/>
  <c r="O120" i="27"/>
  <c r="M120" i="27"/>
  <c r="L120" i="27"/>
  <c r="J120" i="27"/>
  <c r="I120" i="27"/>
  <c r="G120" i="27"/>
  <c r="F120" i="27"/>
  <c r="AC119" i="27"/>
  <c r="Z119" i="27"/>
  <c r="W119" i="27"/>
  <c r="T119" i="27"/>
  <c r="Q119" i="27"/>
  <c r="N119" i="27"/>
  <c r="K119" i="27"/>
  <c r="H119" i="27"/>
  <c r="D119" i="27"/>
  <c r="D120" i="27" s="1"/>
  <c r="C119" i="27"/>
  <c r="AC118" i="27"/>
  <c r="Z118" i="27"/>
  <c r="W118" i="27"/>
  <c r="T118" i="27"/>
  <c r="Q118" i="27"/>
  <c r="N118" i="27"/>
  <c r="K118" i="27"/>
  <c r="H118" i="27"/>
  <c r="D118" i="27"/>
  <c r="C118" i="27"/>
  <c r="AC117" i="27"/>
  <c r="Z117" i="27"/>
  <c r="W117" i="27"/>
  <c r="T117" i="27"/>
  <c r="Q117" i="27"/>
  <c r="N117" i="27"/>
  <c r="N120" i="27" s="1"/>
  <c r="K117" i="27"/>
  <c r="H117" i="27"/>
  <c r="E117" i="27" s="1"/>
  <c r="D117" i="27"/>
  <c r="C117" i="27"/>
  <c r="AC116" i="27"/>
  <c r="AC120" i="27" s="1"/>
  <c r="Z116" i="27"/>
  <c r="Z120" i="27" s="1"/>
  <c r="W116" i="27"/>
  <c r="T116" i="27"/>
  <c r="T120" i="27" s="1"/>
  <c r="Q116" i="27"/>
  <c r="N116" i="27"/>
  <c r="K116" i="27"/>
  <c r="K120" i="27" s="1"/>
  <c r="H116" i="27"/>
  <c r="D116" i="27"/>
  <c r="C116" i="27"/>
  <c r="C120" i="27" s="1"/>
  <c r="AB115" i="27"/>
  <c r="AA115" i="27"/>
  <c r="Y115" i="27"/>
  <c r="X115" i="27"/>
  <c r="V115" i="27"/>
  <c r="U115" i="27"/>
  <c r="S115" i="27"/>
  <c r="R115" i="27"/>
  <c r="P115" i="27"/>
  <c r="O115" i="27"/>
  <c r="M115" i="27"/>
  <c r="L115" i="27"/>
  <c r="J115" i="27"/>
  <c r="I115" i="27"/>
  <c r="G115" i="27"/>
  <c r="F115" i="27"/>
  <c r="AC114" i="27"/>
  <c r="Z114" i="27"/>
  <c r="W114" i="27"/>
  <c r="T114" i="27"/>
  <c r="Q114" i="27"/>
  <c r="N114" i="27"/>
  <c r="K114" i="27"/>
  <c r="H114" i="27"/>
  <c r="D114" i="27"/>
  <c r="C114" i="27"/>
  <c r="AC113" i="27"/>
  <c r="Z113" i="27"/>
  <c r="W113" i="27"/>
  <c r="T113" i="27"/>
  <c r="Q113" i="27"/>
  <c r="N113" i="27"/>
  <c r="K113" i="27"/>
  <c r="H113" i="27"/>
  <c r="D113" i="27"/>
  <c r="C113" i="27"/>
  <c r="AC112" i="27"/>
  <c r="Z112" i="27"/>
  <c r="W112" i="27"/>
  <c r="T112" i="27"/>
  <c r="Q112" i="27"/>
  <c r="N112" i="27"/>
  <c r="K112" i="27"/>
  <c r="H112" i="27"/>
  <c r="D112" i="27"/>
  <c r="C112" i="27"/>
  <c r="AC111" i="27"/>
  <c r="Z111" i="27"/>
  <c r="W111" i="27"/>
  <c r="W115" i="27" s="1"/>
  <c r="T111" i="27"/>
  <c r="Q111" i="27"/>
  <c r="N111" i="27"/>
  <c r="K111" i="27"/>
  <c r="H111" i="27"/>
  <c r="D111" i="27"/>
  <c r="C111" i="27"/>
  <c r="AB110" i="27"/>
  <c r="AA110" i="27"/>
  <c r="Y110" i="27"/>
  <c r="X110" i="27"/>
  <c r="V110" i="27"/>
  <c r="U110" i="27"/>
  <c r="S110" i="27"/>
  <c r="R110" i="27"/>
  <c r="P110" i="27"/>
  <c r="O110" i="27"/>
  <c r="M110" i="27"/>
  <c r="L110" i="27"/>
  <c r="J110" i="27"/>
  <c r="I110" i="27"/>
  <c r="G110" i="27"/>
  <c r="F110" i="27"/>
  <c r="AC109" i="27"/>
  <c r="Z109" i="27"/>
  <c r="W109" i="27"/>
  <c r="T109" i="27"/>
  <c r="Q109" i="27"/>
  <c r="N109" i="27"/>
  <c r="K109" i="27"/>
  <c r="H109" i="27"/>
  <c r="D109" i="27"/>
  <c r="C109" i="27"/>
  <c r="AC108" i="27"/>
  <c r="Z108" i="27"/>
  <c r="W108" i="27"/>
  <c r="T108" i="27"/>
  <c r="Q108" i="27"/>
  <c r="N108" i="27"/>
  <c r="K108" i="27"/>
  <c r="H108" i="27"/>
  <c r="D108" i="27"/>
  <c r="C108" i="27"/>
  <c r="AC107" i="27"/>
  <c r="Z107" i="27"/>
  <c r="W107" i="27"/>
  <c r="T107" i="27"/>
  <c r="Q107" i="27"/>
  <c r="N107" i="27"/>
  <c r="K107" i="27"/>
  <c r="H107" i="27"/>
  <c r="D107" i="27"/>
  <c r="C107" i="27"/>
  <c r="AC106" i="27"/>
  <c r="Z106" i="27"/>
  <c r="Z110" i="27" s="1"/>
  <c r="W106" i="27"/>
  <c r="T106" i="27"/>
  <c r="Q106" i="27"/>
  <c r="N106" i="27"/>
  <c r="K106" i="27"/>
  <c r="H106" i="27"/>
  <c r="H110" i="27" s="1"/>
  <c r="D106" i="27"/>
  <c r="C106" i="27"/>
  <c r="AB105" i="27"/>
  <c r="AA105" i="27"/>
  <c r="Y105" i="27"/>
  <c r="X105" i="27"/>
  <c r="V105" i="27"/>
  <c r="U105" i="27"/>
  <c r="S105" i="27"/>
  <c r="R105" i="27"/>
  <c r="P105" i="27"/>
  <c r="O105" i="27"/>
  <c r="M105" i="27"/>
  <c r="L105" i="27"/>
  <c r="J105" i="27"/>
  <c r="I105" i="27"/>
  <c r="G105" i="27"/>
  <c r="F105" i="27"/>
  <c r="AC104" i="27"/>
  <c r="Z104" i="27"/>
  <c r="W104" i="27"/>
  <c r="T104" i="27"/>
  <c r="Q104" i="27"/>
  <c r="N104" i="27"/>
  <c r="K104" i="27"/>
  <c r="H104" i="27"/>
  <c r="D104" i="27"/>
  <c r="C104" i="27"/>
  <c r="AC103" i="27"/>
  <c r="Z103" i="27"/>
  <c r="W103" i="27"/>
  <c r="T103" i="27"/>
  <c r="Q103" i="27"/>
  <c r="N103" i="27"/>
  <c r="K103" i="27"/>
  <c r="H103" i="27"/>
  <c r="E103" i="27" s="1"/>
  <c r="D103" i="27"/>
  <c r="C103" i="27"/>
  <c r="AC102" i="27"/>
  <c r="Z102" i="27"/>
  <c r="W102" i="27"/>
  <c r="T102" i="27"/>
  <c r="T105" i="27" s="1"/>
  <c r="Q102" i="27"/>
  <c r="N102" i="27"/>
  <c r="K102" i="27"/>
  <c r="H102" i="27"/>
  <c r="D102" i="27"/>
  <c r="C102" i="27"/>
  <c r="AC101" i="27"/>
  <c r="Z101" i="27"/>
  <c r="W101" i="27"/>
  <c r="T101" i="27"/>
  <c r="Q101" i="27"/>
  <c r="Q105" i="27" s="1"/>
  <c r="N101" i="27"/>
  <c r="K101" i="27"/>
  <c r="H101" i="27"/>
  <c r="D101" i="27"/>
  <c r="C101" i="27"/>
  <c r="AB100" i="27"/>
  <c r="AA100" i="27"/>
  <c r="Y100" i="27"/>
  <c r="X100" i="27"/>
  <c r="V100" i="27"/>
  <c r="U100" i="27"/>
  <c r="S100" i="27"/>
  <c r="R100" i="27"/>
  <c r="P100" i="27"/>
  <c r="O100" i="27"/>
  <c r="M100" i="27"/>
  <c r="L100" i="27"/>
  <c r="J100" i="27"/>
  <c r="I100" i="27"/>
  <c r="G100" i="27"/>
  <c r="F100" i="27"/>
  <c r="AC99" i="27"/>
  <c r="Z99" i="27"/>
  <c r="W99" i="27"/>
  <c r="T99" i="27"/>
  <c r="Q99" i="27"/>
  <c r="N99" i="27"/>
  <c r="K99" i="27"/>
  <c r="H99" i="27"/>
  <c r="D99" i="27"/>
  <c r="C99" i="27"/>
  <c r="AC98" i="27"/>
  <c r="Z98" i="27"/>
  <c r="W98" i="27"/>
  <c r="T98" i="27"/>
  <c r="Q98" i="27"/>
  <c r="N98" i="27"/>
  <c r="K98" i="27"/>
  <c r="H98" i="27"/>
  <c r="D98" i="27"/>
  <c r="C98" i="27"/>
  <c r="AC97" i="27"/>
  <c r="Z97" i="27"/>
  <c r="W97" i="27"/>
  <c r="T97" i="27"/>
  <c r="Q97" i="27"/>
  <c r="N97" i="27"/>
  <c r="K97" i="27"/>
  <c r="H97" i="27"/>
  <c r="D97" i="27"/>
  <c r="C97" i="27"/>
  <c r="AC96" i="27"/>
  <c r="Z96" i="27"/>
  <c r="Z100" i="27" s="1"/>
  <c r="W96" i="27"/>
  <c r="W100" i="27" s="1"/>
  <c r="T96" i="27"/>
  <c r="Q96" i="27"/>
  <c r="N96" i="27"/>
  <c r="K96" i="27"/>
  <c r="H96" i="27"/>
  <c r="H100" i="27" s="1"/>
  <c r="D96" i="27"/>
  <c r="C96" i="27"/>
  <c r="C100" i="27" s="1"/>
  <c r="AB95" i="27"/>
  <c r="AA95" i="27"/>
  <c r="Y95" i="27"/>
  <c r="X95" i="27"/>
  <c r="V95" i="27"/>
  <c r="U95" i="27"/>
  <c r="S95" i="27"/>
  <c r="R95" i="27"/>
  <c r="P95" i="27"/>
  <c r="O95" i="27"/>
  <c r="M95" i="27"/>
  <c r="L95" i="27"/>
  <c r="J95" i="27"/>
  <c r="I95" i="27"/>
  <c r="G95" i="27"/>
  <c r="F95" i="27"/>
  <c r="AC94" i="27"/>
  <c r="Z94" i="27"/>
  <c r="W94" i="27"/>
  <c r="T94" i="27"/>
  <c r="Q94" i="27"/>
  <c r="N94" i="27"/>
  <c r="K94" i="27"/>
  <c r="H94" i="27"/>
  <c r="D94" i="27"/>
  <c r="C94" i="27"/>
  <c r="AC93" i="27"/>
  <c r="AC95" i="27" s="1"/>
  <c r="Z93" i="27"/>
  <c r="W93" i="27"/>
  <c r="T93" i="27"/>
  <c r="Q93" i="27"/>
  <c r="N93" i="27"/>
  <c r="K93" i="27"/>
  <c r="K95" i="27" s="1"/>
  <c r="H93" i="27"/>
  <c r="D93" i="27"/>
  <c r="C93" i="27"/>
  <c r="AC92" i="27"/>
  <c r="Z92" i="27"/>
  <c r="W92" i="27"/>
  <c r="T92" i="27"/>
  <c r="Q92" i="27"/>
  <c r="N92" i="27"/>
  <c r="K92" i="27"/>
  <c r="H92" i="27"/>
  <c r="D92" i="27"/>
  <c r="C92" i="27"/>
  <c r="AC91" i="27"/>
  <c r="Z91" i="27"/>
  <c r="Z95" i="27" s="1"/>
  <c r="W91" i="27"/>
  <c r="T91" i="27"/>
  <c r="Q91" i="27"/>
  <c r="N91" i="27"/>
  <c r="K91" i="27"/>
  <c r="H91" i="27"/>
  <c r="H95" i="27" s="1"/>
  <c r="D91" i="27"/>
  <c r="C91" i="27"/>
  <c r="AB90" i="27"/>
  <c r="AA90" i="27"/>
  <c r="Y90" i="27"/>
  <c r="X90" i="27"/>
  <c r="V90" i="27"/>
  <c r="U90" i="27"/>
  <c r="S90" i="27"/>
  <c r="R90" i="27"/>
  <c r="P90" i="27"/>
  <c r="O90" i="27"/>
  <c r="M90" i="27"/>
  <c r="L90" i="27"/>
  <c r="J90" i="27"/>
  <c r="I90" i="27"/>
  <c r="G90" i="27"/>
  <c r="F90" i="27"/>
  <c r="AC89" i="27"/>
  <c r="Z89" i="27"/>
  <c r="W89" i="27"/>
  <c r="T89" i="27"/>
  <c r="Q89" i="27"/>
  <c r="N89" i="27"/>
  <c r="K89" i="27"/>
  <c r="H89" i="27"/>
  <c r="D89" i="27"/>
  <c r="C89" i="27"/>
  <c r="AC88" i="27"/>
  <c r="Z88" i="27"/>
  <c r="W88" i="27"/>
  <c r="T88" i="27"/>
  <c r="Q88" i="27"/>
  <c r="E88" i="27" s="1"/>
  <c r="N88" i="27"/>
  <c r="K88" i="27"/>
  <c r="H88" i="27"/>
  <c r="D88" i="27"/>
  <c r="C88" i="27"/>
  <c r="AC87" i="27"/>
  <c r="Z87" i="27"/>
  <c r="W87" i="27"/>
  <c r="T87" i="27"/>
  <c r="T90" i="27" s="1"/>
  <c r="Q87" i="27"/>
  <c r="N87" i="27"/>
  <c r="N90" i="27" s="1"/>
  <c r="K87" i="27"/>
  <c r="H87" i="27"/>
  <c r="D87" i="27"/>
  <c r="C87" i="27"/>
  <c r="AC86" i="27"/>
  <c r="Z86" i="27"/>
  <c r="Z90" i="27" s="1"/>
  <c r="W86" i="27"/>
  <c r="T86" i="27"/>
  <c r="Q86" i="27"/>
  <c r="N86" i="27"/>
  <c r="K86" i="27"/>
  <c r="H86" i="27"/>
  <c r="D86" i="27"/>
  <c r="C86" i="27"/>
  <c r="AB85" i="27"/>
  <c r="AA85" i="27"/>
  <c r="Y85" i="27"/>
  <c r="X85" i="27"/>
  <c r="V85" i="27"/>
  <c r="U85" i="27"/>
  <c r="S85" i="27"/>
  <c r="R85" i="27"/>
  <c r="P85" i="27"/>
  <c r="O85" i="27"/>
  <c r="M85" i="27"/>
  <c r="L85" i="27"/>
  <c r="J85" i="27"/>
  <c r="I85" i="27"/>
  <c r="G85" i="27"/>
  <c r="F85" i="27"/>
  <c r="AC84" i="27"/>
  <c r="Z84" i="27"/>
  <c r="W84" i="27"/>
  <c r="T84" i="27"/>
  <c r="Q84" i="27"/>
  <c r="N84" i="27"/>
  <c r="K84" i="27"/>
  <c r="H84" i="27"/>
  <c r="D84" i="27"/>
  <c r="C84" i="27"/>
  <c r="AC83" i="27"/>
  <c r="Z83" i="27"/>
  <c r="W83" i="27"/>
  <c r="T83" i="27"/>
  <c r="Q83" i="27"/>
  <c r="N83" i="27"/>
  <c r="K83" i="27"/>
  <c r="H83" i="27"/>
  <c r="D83" i="27"/>
  <c r="C83" i="27"/>
  <c r="AC82" i="27"/>
  <c r="Z82" i="27"/>
  <c r="W82" i="27"/>
  <c r="T82" i="27"/>
  <c r="Q82" i="27"/>
  <c r="N82" i="27"/>
  <c r="K82" i="27"/>
  <c r="H82" i="27"/>
  <c r="D82" i="27"/>
  <c r="C82" i="27"/>
  <c r="AC81" i="27"/>
  <c r="Z81" i="27"/>
  <c r="W81" i="27"/>
  <c r="W85" i="27" s="1"/>
  <c r="T81" i="27"/>
  <c r="Q81" i="27"/>
  <c r="N81" i="27"/>
  <c r="K81" i="27"/>
  <c r="H81" i="27"/>
  <c r="D81" i="27"/>
  <c r="C81" i="27"/>
  <c r="AB80" i="27"/>
  <c r="AA80" i="27"/>
  <c r="Y80" i="27"/>
  <c r="X80" i="27"/>
  <c r="V80" i="27"/>
  <c r="U80" i="27"/>
  <c r="S80" i="27"/>
  <c r="R80" i="27"/>
  <c r="P80" i="27"/>
  <c r="O80" i="27"/>
  <c r="M80" i="27"/>
  <c r="L80" i="27"/>
  <c r="J80" i="27"/>
  <c r="I80" i="27"/>
  <c r="G80" i="27"/>
  <c r="F80" i="27"/>
  <c r="AC79" i="27"/>
  <c r="Z79" i="27"/>
  <c r="W79" i="27"/>
  <c r="T79" i="27"/>
  <c r="Q79" i="27"/>
  <c r="N79" i="27"/>
  <c r="K79" i="27"/>
  <c r="H79" i="27"/>
  <c r="D79" i="27"/>
  <c r="C79" i="27"/>
  <c r="AC78" i="27"/>
  <c r="Z78" i="27"/>
  <c r="W78" i="27"/>
  <c r="T78" i="27"/>
  <c r="Q78" i="27"/>
  <c r="N78" i="27"/>
  <c r="K78" i="27"/>
  <c r="H78" i="27"/>
  <c r="D78" i="27"/>
  <c r="C78" i="27"/>
  <c r="AC77" i="27"/>
  <c r="Z77" i="27"/>
  <c r="W77" i="27"/>
  <c r="T77" i="27"/>
  <c r="Q77" i="27"/>
  <c r="N77" i="27"/>
  <c r="K77" i="27"/>
  <c r="H77" i="27"/>
  <c r="D77" i="27"/>
  <c r="C77" i="27"/>
  <c r="AC76" i="27"/>
  <c r="Z76" i="27"/>
  <c r="Z80" i="27" s="1"/>
  <c r="W76" i="27"/>
  <c r="W80" i="27" s="1"/>
  <c r="T76" i="27"/>
  <c r="Q76" i="27"/>
  <c r="N76" i="27"/>
  <c r="K76" i="27"/>
  <c r="H76" i="27"/>
  <c r="H80" i="27" s="1"/>
  <c r="D76" i="27"/>
  <c r="C76" i="27"/>
  <c r="AB75" i="27"/>
  <c r="AA75" i="27"/>
  <c r="Y75" i="27"/>
  <c r="X75" i="27"/>
  <c r="V75" i="27"/>
  <c r="U75" i="27"/>
  <c r="S75" i="27"/>
  <c r="R75" i="27"/>
  <c r="P75" i="27"/>
  <c r="O75" i="27"/>
  <c r="M75" i="27"/>
  <c r="L75" i="27"/>
  <c r="J75" i="27"/>
  <c r="I75" i="27"/>
  <c r="G75" i="27"/>
  <c r="F75" i="27"/>
  <c r="AC74" i="27"/>
  <c r="Z74" i="27"/>
  <c r="W74" i="27"/>
  <c r="T74" i="27"/>
  <c r="Q74" i="27"/>
  <c r="N74" i="27"/>
  <c r="K74" i="27"/>
  <c r="H74" i="27"/>
  <c r="D74" i="27"/>
  <c r="C74" i="27"/>
  <c r="AC73" i="27"/>
  <c r="Z73" i="27"/>
  <c r="W73" i="27"/>
  <c r="T73" i="27"/>
  <c r="Q73" i="27"/>
  <c r="N73" i="27"/>
  <c r="K73" i="27"/>
  <c r="H73" i="27"/>
  <c r="E73" i="27" s="1"/>
  <c r="D73" i="27"/>
  <c r="C73" i="27"/>
  <c r="AC72" i="27"/>
  <c r="Z72" i="27"/>
  <c r="W72" i="27"/>
  <c r="T72" i="27"/>
  <c r="T75" i="27" s="1"/>
  <c r="Q72" i="27"/>
  <c r="N72" i="27"/>
  <c r="K72" i="27"/>
  <c r="H72" i="27"/>
  <c r="D72" i="27"/>
  <c r="C72" i="27"/>
  <c r="AC71" i="27"/>
  <c r="Z71" i="27"/>
  <c r="W71" i="27"/>
  <c r="T71" i="27"/>
  <c r="Q71" i="27"/>
  <c r="Q75" i="27" s="1"/>
  <c r="N71" i="27"/>
  <c r="K71" i="27"/>
  <c r="H71" i="27"/>
  <c r="D71" i="27"/>
  <c r="C71" i="27"/>
  <c r="AB70" i="27"/>
  <c r="AA70" i="27"/>
  <c r="Y70" i="27"/>
  <c r="X70" i="27"/>
  <c r="V70" i="27"/>
  <c r="U70" i="27"/>
  <c r="S70" i="27"/>
  <c r="R70" i="27"/>
  <c r="P70" i="27"/>
  <c r="O70" i="27"/>
  <c r="M70" i="27"/>
  <c r="L70" i="27"/>
  <c r="J70" i="27"/>
  <c r="I70" i="27"/>
  <c r="G70" i="27"/>
  <c r="F70" i="27"/>
  <c r="AC69" i="27"/>
  <c r="Z69" i="27"/>
  <c r="W69" i="27"/>
  <c r="T69" i="27"/>
  <c r="Q69" i="27"/>
  <c r="N69" i="27"/>
  <c r="K69" i="27"/>
  <c r="H69" i="27"/>
  <c r="E69" i="27"/>
  <c r="D69" i="27"/>
  <c r="C69" i="27"/>
  <c r="AC68" i="27"/>
  <c r="Z68" i="27"/>
  <c r="W68" i="27"/>
  <c r="T68" i="27"/>
  <c r="Q68" i="27"/>
  <c r="N68" i="27"/>
  <c r="K68" i="27"/>
  <c r="H68" i="27"/>
  <c r="D68" i="27"/>
  <c r="C68" i="27"/>
  <c r="AC67" i="27"/>
  <c r="Z67" i="27"/>
  <c r="W67" i="27"/>
  <c r="T67" i="27"/>
  <c r="Q67" i="27"/>
  <c r="N67" i="27"/>
  <c r="K67" i="27"/>
  <c r="H67" i="27"/>
  <c r="D67" i="27"/>
  <c r="C67" i="27"/>
  <c r="AC66" i="27"/>
  <c r="Z66" i="27"/>
  <c r="W66" i="27"/>
  <c r="T66" i="27"/>
  <c r="Q66" i="27"/>
  <c r="N66" i="27"/>
  <c r="K66" i="27"/>
  <c r="H66" i="27"/>
  <c r="D66" i="27"/>
  <c r="D70" i="27" s="1"/>
  <c r="C66" i="27"/>
  <c r="AB65" i="27"/>
  <c r="AA65" i="27"/>
  <c r="Y65" i="27"/>
  <c r="X65" i="27"/>
  <c r="V65" i="27"/>
  <c r="U65" i="27"/>
  <c r="S65" i="27"/>
  <c r="R65" i="27"/>
  <c r="P65" i="27"/>
  <c r="O65" i="27"/>
  <c r="M65" i="27"/>
  <c r="L65" i="27"/>
  <c r="J65" i="27"/>
  <c r="I65" i="27"/>
  <c r="G65" i="27"/>
  <c r="F65" i="27"/>
  <c r="AC64" i="27"/>
  <c r="Z64" i="27"/>
  <c r="W64" i="27"/>
  <c r="T64" i="27"/>
  <c r="Q64" i="27"/>
  <c r="N64" i="27"/>
  <c r="K64" i="27"/>
  <c r="H64" i="27"/>
  <c r="D64" i="27"/>
  <c r="C64" i="27"/>
  <c r="AC63" i="27"/>
  <c r="Z63" i="27"/>
  <c r="W63" i="27"/>
  <c r="T63" i="27"/>
  <c r="Q63" i="27"/>
  <c r="E63" i="27" s="1"/>
  <c r="N63" i="27"/>
  <c r="K63" i="27"/>
  <c r="H63" i="27"/>
  <c r="D63" i="27"/>
  <c r="C63" i="27"/>
  <c r="AC62" i="27"/>
  <c r="Z62" i="27"/>
  <c r="W62" i="27"/>
  <c r="T62" i="27"/>
  <c r="Q62" i="27"/>
  <c r="N62" i="27"/>
  <c r="N65" i="27" s="1"/>
  <c r="K62" i="27"/>
  <c r="H62" i="27"/>
  <c r="D62" i="27"/>
  <c r="C62" i="27"/>
  <c r="AC61" i="27"/>
  <c r="AC65" i="27" s="1"/>
  <c r="Z61" i="27"/>
  <c r="W61" i="27"/>
  <c r="W65" i="27" s="1"/>
  <c r="T61" i="27"/>
  <c r="T65" i="27" s="1"/>
  <c r="Q61" i="27"/>
  <c r="Q65" i="27" s="1"/>
  <c r="N61" i="27"/>
  <c r="K61" i="27"/>
  <c r="H61" i="27"/>
  <c r="D61" i="27"/>
  <c r="D65" i="27" s="1"/>
  <c r="C61" i="27"/>
  <c r="AB60" i="27"/>
  <c r="AA60" i="27"/>
  <c r="Y60" i="27"/>
  <c r="X60" i="27"/>
  <c r="V60" i="27"/>
  <c r="U60" i="27"/>
  <c r="S60" i="27"/>
  <c r="R60" i="27"/>
  <c r="P60" i="27"/>
  <c r="O60" i="27"/>
  <c r="M60" i="27"/>
  <c r="L60" i="27"/>
  <c r="J60" i="27"/>
  <c r="I60" i="27"/>
  <c r="G60" i="27"/>
  <c r="F60" i="27"/>
  <c r="D60" i="27"/>
  <c r="AC59" i="27"/>
  <c r="Z59" i="27"/>
  <c r="W59" i="27"/>
  <c r="T59" i="27"/>
  <c r="Q59" i="27"/>
  <c r="N59" i="27"/>
  <c r="K59" i="27"/>
  <c r="H59" i="27"/>
  <c r="D59" i="27"/>
  <c r="C59" i="27"/>
  <c r="AC58" i="27"/>
  <c r="Z58" i="27"/>
  <c r="W58" i="27"/>
  <c r="T58" i="27"/>
  <c r="Q58" i="27"/>
  <c r="N58" i="27"/>
  <c r="K58" i="27"/>
  <c r="H58" i="27"/>
  <c r="E58" i="27" s="1"/>
  <c r="D58" i="27"/>
  <c r="C58" i="27"/>
  <c r="AC57" i="27"/>
  <c r="Z57" i="27"/>
  <c r="W57" i="27"/>
  <c r="T57" i="27"/>
  <c r="Q57" i="27"/>
  <c r="N57" i="27"/>
  <c r="K57" i="27"/>
  <c r="H57" i="27"/>
  <c r="D57" i="27"/>
  <c r="C57" i="27"/>
  <c r="AC56" i="27"/>
  <c r="Z56" i="27"/>
  <c r="W56" i="27"/>
  <c r="W60" i="27" s="1"/>
  <c r="T56" i="27"/>
  <c r="Q56" i="27"/>
  <c r="Q60" i="27" s="1"/>
  <c r="N56" i="27"/>
  <c r="N60" i="27" s="1"/>
  <c r="K56" i="27"/>
  <c r="H56" i="27"/>
  <c r="D56" i="27"/>
  <c r="C56" i="27"/>
  <c r="AB55" i="27"/>
  <c r="AA55" i="27"/>
  <c r="Y55" i="27"/>
  <c r="X55" i="27"/>
  <c r="V55" i="27"/>
  <c r="U55" i="27"/>
  <c r="S55" i="27"/>
  <c r="R55" i="27"/>
  <c r="P55" i="27"/>
  <c r="O55" i="27"/>
  <c r="M55" i="27"/>
  <c r="L55" i="27"/>
  <c r="J55" i="27"/>
  <c r="I55" i="27"/>
  <c r="G55" i="27"/>
  <c r="F55" i="27"/>
  <c r="AC54" i="27"/>
  <c r="Z54" i="27"/>
  <c r="W54" i="27"/>
  <c r="T54" i="27"/>
  <c r="Q54" i="27"/>
  <c r="N54" i="27"/>
  <c r="K54" i="27"/>
  <c r="H54" i="27"/>
  <c r="D54" i="27"/>
  <c r="C54" i="27"/>
  <c r="AC53" i="27"/>
  <c r="Z53" i="27"/>
  <c r="W53" i="27"/>
  <c r="T53" i="27"/>
  <c r="Q53" i="27"/>
  <c r="Q55" i="27" s="1"/>
  <c r="N53" i="27"/>
  <c r="K53" i="27"/>
  <c r="H53" i="27"/>
  <c r="D53" i="27"/>
  <c r="C53" i="27"/>
  <c r="AC52" i="27"/>
  <c r="Z52" i="27"/>
  <c r="W52" i="27"/>
  <c r="T52" i="27"/>
  <c r="Q52" i="27"/>
  <c r="N52" i="27"/>
  <c r="K52" i="27"/>
  <c r="H52" i="27"/>
  <c r="D52" i="27"/>
  <c r="C52" i="27"/>
  <c r="AC51" i="27"/>
  <c r="Z51" i="27"/>
  <c r="W51" i="27"/>
  <c r="W55" i="27" s="1"/>
  <c r="T51" i="27"/>
  <c r="Q51" i="27"/>
  <c r="N51" i="27"/>
  <c r="N55" i="27" s="1"/>
  <c r="K51" i="27"/>
  <c r="H51" i="27"/>
  <c r="E51" i="27"/>
  <c r="D51" i="27"/>
  <c r="C51" i="27"/>
  <c r="C55" i="27" s="1"/>
  <c r="AB50" i="27"/>
  <c r="AA50" i="27"/>
  <c r="Y50" i="27"/>
  <c r="X50" i="27"/>
  <c r="V50" i="27"/>
  <c r="U50" i="27"/>
  <c r="S50" i="27"/>
  <c r="R50" i="27"/>
  <c r="P50" i="27"/>
  <c r="O50" i="27"/>
  <c r="M50" i="27"/>
  <c r="L50" i="27"/>
  <c r="J50" i="27"/>
  <c r="I50" i="27"/>
  <c r="G50" i="27"/>
  <c r="F50" i="27"/>
  <c r="AC49" i="27"/>
  <c r="Z49" i="27"/>
  <c r="W49" i="27"/>
  <c r="T49" i="27"/>
  <c r="Q49" i="27"/>
  <c r="N49" i="27"/>
  <c r="K49" i="27"/>
  <c r="H49" i="27"/>
  <c r="D49" i="27"/>
  <c r="C49" i="27"/>
  <c r="AC48" i="27"/>
  <c r="Z48" i="27"/>
  <c r="W48" i="27"/>
  <c r="T48" i="27"/>
  <c r="Q48" i="27"/>
  <c r="N48" i="27"/>
  <c r="K48" i="27"/>
  <c r="H48" i="27"/>
  <c r="D48" i="27"/>
  <c r="C48" i="27"/>
  <c r="AC47" i="27"/>
  <c r="Z47" i="27"/>
  <c r="W47" i="27"/>
  <c r="T47" i="27"/>
  <c r="Q47" i="27"/>
  <c r="N47" i="27"/>
  <c r="K47" i="27"/>
  <c r="E47" i="27" s="1"/>
  <c r="H47" i="27"/>
  <c r="D47" i="27"/>
  <c r="C47" i="27"/>
  <c r="AC46" i="27"/>
  <c r="Z46" i="27"/>
  <c r="Z50" i="27" s="1"/>
  <c r="W46" i="27"/>
  <c r="T46" i="27"/>
  <c r="T50" i="27" s="1"/>
  <c r="Q46" i="27"/>
  <c r="N46" i="27"/>
  <c r="N50" i="27" s="1"/>
  <c r="K46" i="27"/>
  <c r="H46" i="27"/>
  <c r="H50" i="27" s="1"/>
  <c r="D46" i="27"/>
  <c r="C46" i="27"/>
  <c r="C50" i="27" s="1"/>
  <c r="AB45" i="27"/>
  <c r="AA45" i="27"/>
  <c r="Y45" i="27"/>
  <c r="X45" i="27"/>
  <c r="V45" i="27"/>
  <c r="U45" i="27"/>
  <c r="S45" i="27"/>
  <c r="R45" i="27"/>
  <c r="P45" i="27"/>
  <c r="O45" i="27"/>
  <c r="M45" i="27"/>
  <c r="L45" i="27"/>
  <c r="J45" i="27"/>
  <c r="I45" i="27"/>
  <c r="G45" i="27"/>
  <c r="F45" i="27"/>
  <c r="AC44" i="27"/>
  <c r="Z44" i="27"/>
  <c r="W44" i="27"/>
  <c r="T44" i="27"/>
  <c r="Q44" i="27"/>
  <c r="N44" i="27"/>
  <c r="K44" i="27"/>
  <c r="H44" i="27"/>
  <c r="D44" i="27"/>
  <c r="C44" i="27"/>
  <c r="AC43" i="27"/>
  <c r="Z43" i="27"/>
  <c r="W43" i="27"/>
  <c r="T43" i="27"/>
  <c r="Q43" i="27"/>
  <c r="N43" i="27"/>
  <c r="K43" i="27"/>
  <c r="H43" i="27"/>
  <c r="E43" i="27" s="1"/>
  <c r="D43" i="27"/>
  <c r="C43" i="27"/>
  <c r="AC42" i="27"/>
  <c r="Z42" i="27"/>
  <c r="W42" i="27"/>
  <c r="T42" i="27"/>
  <c r="Q42" i="27"/>
  <c r="N42" i="27"/>
  <c r="K42" i="27"/>
  <c r="H42" i="27"/>
  <c r="D42" i="27"/>
  <c r="D45" i="27" s="1"/>
  <c r="C42" i="27"/>
  <c r="AC41" i="27"/>
  <c r="AC45" i="27" s="1"/>
  <c r="Z41" i="27"/>
  <c r="W41" i="27"/>
  <c r="T41" i="27"/>
  <c r="Q41" i="27"/>
  <c r="N41" i="27"/>
  <c r="K41" i="27"/>
  <c r="K45" i="27" s="1"/>
  <c r="H41" i="27"/>
  <c r="D41" i="27"/>
  <c r="C41" i="27"/>
  <c r="C45" i="27" s="1"/>
  <c r="AB40" i="27"/>
  <c r="AA40" i="27"/>
  <c r="Y40" i="27"/>
  <c r="X40" i="27"/>
  <c r="V40" i="27"/>
  <c r="U40" i="27"/>
  <c r="S40" i="27"/>
  <c r="R40" i="27"/>
  <c r="P40" i="27"/>
  <c r="O40" i="27"/>
  <c r="M40" i="27"/>
  <c r="L40" i="27"/>
  <c r="J40" i="27"/>
  <c r="I40" i="27"/>
  <c r="G40" i="27"/>
  <c r="F40" i="27"/>
  <c r="AC39" i="27"/>
  <c r="Z39" i="27"/>
  <c r="W39" i="27"/>
  <c r="T39" i="27"/>
  <c r="Q39" i="27"/>
  <c r="N39" i="27"/>
  <c r="K39" i="27"/>
  <c r="H39" i="27"/>
  <c r="E39" i="27"/>
  <c r="D39" i="27"/>
  <c r="C39" i="27"/>
  <c r="AC38" i="27"/>
  <c r="Z38" i="27"/>
  <c r="W38" i="27"/>
  <c r="T38" i="27"/>
  <c r="Q38" i="27"/>
  <c r="N38" i="27"/>
  <c r="K38" i="27"/>
  <c r="H38" i="27"/>
  <c r="D38" i="27"/>
  <c r="C38" i="27"/>
  <c r="AC37" i="27"/>
  <c r="Z37" i="27"/>
  <c r="W37" i="27"/>
  <c r="T37" i="27"/>
  <c r="Q37" i="27"/>
  <c r="N37" i="27"/>
  <c r="K37" i="27"/>
  <c r="H37" i="27"/>
  <c r="D37" i="27"/>
  <c r="C37" i="27"/>
  <c r="AC36" i="27"/>
  <c r="AC40" i="27" s="1"/>
  <c r="Z36" i="27"/>
  <c r="Z40" i="27" s="1"/>
  <c r="W36" i="27"/>
  <c r="T36" i="27"/>
  <c r="Q36" i="27"/>
  <c r="N36" i="27"/>
  <c r="K36" i="27"/>
  <c r="K40" i="27" s="1"/>
  <c r="H36" i="27"/>
  <c r="D36" i="27"/>
  <c r="D40" i="27" s="1"/>
  <c r="C36" i="27"/>
  <c r="AB35" i="27"/>
  <c r="AA35" i="27"/>
  <c r="Y35" i="27"/>
  <c r="X35" i="27"/>
  <c r="V35" i="27"/>
  <c r="U35" i="27"/>
  <c r="S35" i="27"/>
  <c r="R35" i="27"/>
  <c r="P35" i="27"/>
  <c r="O35" i="27"/>
  <c r="M35" i="27"/>
  <c r="L35" i="27"/>
  <c r="J35" i="27"/>
  <c r="I35" i="27"/>
  <c r="G35" i="27"/>
  <c r="F35" i="27"/>
  <c r="AC34" i="27"/>
  <c r="Z34" i="27"/>
  <c r="W34" i="27"/>
  <c r="T34" i="27"/>
  <c r="Q34" i="27"/>
  <c r="N34" i="27"/>
  <c r="K34" i="27"/>
  <c r="H34" i="27"/>
  <c r="D34" i="27"/>
  <c r="C34" i="27"/>
  <c r="AC33" i="27"/>
  <c r="Z33" i="27"/>
  <c r="W33" i="27"/>
  <c r="T33" i="27"/>
  <c r="Q33" i="27"/>
  <c r="N33" i="27"/>
  <c r="K33" i="27"/>
  <c r="H33" i="27"/>
  <c r="D33" i="27"/>
  <c r="C33" i="27"/>
  <c r="AC32" i="27"/>
  <c r="Z32" i="27"/>
  <c r="W32" i="27"/>
  <c r="T32" i="27"/>
  <c r="Q32" i="27"/>
  <c r="N32" i="27"/>
  <c r="K32" i="27"/>
  <c r="H32" i="27"/>
  <c r="H35" i="27" s="1"/>
  <c r="D32" i="27"/>
  <c r="C32" i="27"/>
  <c r="AC31" i="27"/>
  <c r="Z31" i="27"/>
  <c r="W31" i="27"/>
  <c r="W35" i="27" s="1"/>
  <c r="T31" i="27"/>
  <c r="T35" i="27" s="1"/>
  <c r="Q31" i="27"/>
  <c r="N31" i="27"/>
  <c r="K31" i="27"/>
  <c r="H31" i="27"/>
  <c r="D31" i="27"/>
  <c r="C31" i="27"/>
  <c r="AB30" i="27"/>
  <c r="AA30" i="27"/>
  <c r="Y30" i="27"/>
  <c r="X30" i="27"/>
  <c r="V30" i="27"/>
  <c r="U30" i="27"/>
  <c r="S30" i="27"/>
  <c r="R30" i="27"/>
  <c r="P30" i="27"/>
  <c r="O30" i="27"/>
  <c r="M30" i="27"/>
  <c r="L30" i="27"/>
  <c r="J30" i="27"/>
  <c r="I30" i="27"/>
  <c r="G30" i="27"/>
  <c r="F30" i="27"/>
  <c r="AC29" i="27"/>
  <c r="Z29" i="27"/>
  <c r="W29" i="27"/>
  <c r="T29" i="27"/>
  <c r="Q29" i="27"/>
  <c r="N29" i="27"/>
  <c r="K29" i="27"/>
  <c r="H29" i="27"/>
  <c r="D29" i="27"/>
  <c r="C29" i="27"/>
  <c r="AC28" i="27"/>
  <c r="Z28" i="27"/>
  <c r="W28" i="27"/>
  <c r="T28" i="27"/>
  <c r="Q28" i="27"/>
  <c r="N28" i="27"/>
  <c r="K28" i="27"/>
  <c r="H28" i="27"/>
  <c r="D28" i="27"/>
  <c r="C28" i="27"/>
  <c r="AC27" i="27"/>
  <c r="Z27" i="27"/>
  <c r="W27" i="27"/>
  <c r="T27" i="27"/>
  <c r="Q27" i="27"/>
  <c r="N27" i="27"/>
  <c r="K27" i="27"/>
  <c r="H27" i="27"/>
  <c r="D27" i="27"/>
  <c r="C27" i="27"/>
  <c r="AC26" i="27"/>
  <c r="Z26" i="27"/>
  <c r="Z30" i="27" s="1"/>
  <c r="W26" i="27"/>
  <c r="T26" i="27"/>
  <c r="Q26" i="27"/>
  <c r="N26" i="27"/>
  <c r="K26" i="27"/>
  <c r="H26" i="27"/>
  <c r="D26" i="27"/>
  <c r="D30" i="27" s="1"/>
  <c r="C26" i="27"/>
  <c r="AB25" i="27"/>
  <c r="AA25" i="27"/>
  <c r="Y25" i="27"/>
  <c r="X25" i="27"/>
  <c r="V25" i="27"/>
  <c r="U25" i="27"/>
  <c r="S25" i="27"/>
  <c r="R25" i="27"/>
  <c r="P25" i="27"/>
  <c r="O25" i="27"/>
  <c r="M25" i="27"/>
  <c r="L25" i="27"/>
  <c r="J25" i="27"/>
  <c r="I25" i="27"/>
  <c r="G25" i="27"/>
  <c r="F25" i="27"/>
  <c r="AC24" i="27"/>
  <c r="Z24" i="27"/>
  <c r="W24" i="27"/>
  <c r="T24" i="27"/>
  <c r="Q24" i="27"/>
  <c r="N24" i="27"/>
  <c r="K24" i="27"/>
  <c r="H24" i="27"/>
  <c r="D24" i="27"/>
  <c r="C24" i="27"/>
  <c r="AC23" i="27"/>
  <c r="Z23" i="27"/>
  <c r="W23" i="27"/>
  <c r="T23" i="27"/>
  <c r="Q23" i="27"/>
  <c r="N23" i="27"/>
  <c r="K23" i="27"/>
  <c r="E23" i="27" s="1"/>
  <c r="H23" i="27"/>
  <c r="D23" i="27"/>
  <c r="C23" i="27"/>
  <c r="AC22" i="27"/>
  <c r="Z22" i="27"/>
  <c r="Z25" i="27" s="1"/>
  <c r="W22" i="27"/>
  <c r="T22" i="27"/>
  <c r="Q22" i="27"/>
  <c r="N22" i="27"/>
  <c r="K22" i="27"/>
  <c r="H22" i="27"/>
  <c r="D22" i="27"/>
  <c r="C22" i="27"/>
  <c r="AC21" i="27"/>
  <c r="Z21" i="27"/>
  <c r="W21" i="27"/>
  <c r="T21" i="27"/>
  <c r="T25" i="27" s="1"/>
  <c r="Q21" i="27"/>
  <c r="Q25" i="27" s="1"/>
  <c r="N21" i="27"/>
  <c r="K21" i="27"/>
  <c r="H21" i="27"/>
  <c r="D21" i="27"/>
  <c r="C21" i="27"/>
  <c r="C25" i="27" s="1"/>
  <c r="AB20" i="27"/>
  <c r="AA20" i="27"/>
  <c r="Y20" i="27"/>
  <c r="X20" i="27"/>
  <c r="V20" i="27"/>
  <c r="U20" i="27"/>
  <c r="T20" i="27"/>
  <c r="S20" i="27"/>
  <c r="R20" i="27"/>
  <c r="P20" i="27"/>
  <c r="O20" i="27"/>
  <c r="M20" i="27"/>
  <c r="L20" i="27"/>
  <c r="J20" i="27"/>
  <c r="I20" i="27"/>
  <c r="G20" i="27"/>
  <c r="F20" i="27"/>
  <c r="AC19" i="27"/>
  <c r="Z19" i="27"/>
  <c r="W19" i="27"/>
  <c r="T19" i="27"/>
  <c r="Q19" i="27"/>
  <c r="N19" i="27"/>
  <c r="K19" i="27"/>
  <c r="H19" i="27"/>
  <c r="D19" i="27"/>
  <c r="C19" i="27"/>
  <c r="AC18" i="27"/>
  <c r="Z18" i="27"/>
  <c r="Z20" i="27" s="1"/>
  <c r="W18" i="27"/>
  <c r="T18" i="27"/>
  <c r="Q18" i="27"/>
  <c r="N18" i="27"/>
  <c r="K18" i="27"/>
  <c r="H18" i="27"/>
  <c r="D18" i="27"/>
  <c r="C18" i="27"/>
  <c r="AC17" i="27"/>
  <c r="Z17" i="27"/>
  <c r="W17" i="27"/>
  <c r="T17" i="27"/>
  <c r="Q17" i="27"/>
  <c r="N17" i="27"/>
  <c r="K17" i="27"/>
  <c r="H17" i="27"/>
  <c r="D17" i="27"/>
  <c r="C17" i="27"/>
  <c r="AC16" i="27"/>
  <c r="AC20" i="27" s="1"/>
  <c r="Z16" i="27"/>
  <c r="W16" i="27"/>
  <c r="T16" i="27"/>
  <c r="Q16" i="27"/>
  <c r="N16" i="27"/>
  <c r="N20" i="27" s="1"/>
  <c r="K16" i="27"/>
  <c r="K20" i="27" s="1"/>
  <c r="H16" i="27"/>
  <c r="H20" i="27" s="1"/>
  <c r="D16" i="27"/>
  <c r="C16" i="27"/>
  <c r="AB15" i="27"/>
  <c r="AA15" i="27"/>
  <c r="Y15" i="27"/>
  <c r="X15" i="27"/>
  <c r="V15" i="27"/>
  <c r="U15" i="27"/>
  <c r="S15" i="27"/>
  <c r="R15" i="27"/>
  <c r="P15" i="27"/>
  <c r="O15" i="27"/>
  <c r="M15" i="27"/>
  <c r="L15" i="27"/>
  <c r="J15" i="27"/>
  <c r="I15" i="27"/>
  <c r="G15" i="27"/>
  <c r="F15" i="27"/>
  <c r="AC14" i="27"/>
  <c r="Z14" i="27"/>
  <c r="W14" i="27"/>
  <c r="T14" i="27"/>
  <c r="Q14" i="27"/>
  <c r="N14" i="27"/>
  <c r="K14" i="27"/>
  <c r="H14" i="27"/>
  <c r="D14" i="27"/>
  <c r="C14" i="27"/>
  <c r="AC13" i="27"/>
  <c r="Z13" i="27"/>
  <c r="W13" i="27"/>
  <c r="T13" i="27"/>
  <c r="Q13" i="27"/>
  <c r="N13" i="27"/>
  <c r="K13" i="27"/>
  <c r="H13" i="27"/>
  <c r="D13" i="27"/>
  <c r="C13" i="27"/>
  <c r="AC12" i="27"/>
  <c r="Z12" i="27"/>
  <c r="W12" i="27"/>
  <c r="T12" i="27"/>
  <c r="Q12" i="27"/>
  <c r="N12" i="27"/>
  <c r="K12" i="27"/>
  <c r="H12" i="27"/>
  <c r="D12" i="27"/>
  <c r="D15" i="27" s="1"/>
  <c r="C12" i="27"/>
  <c r="AC11" i="27"/>
  <c r="Z11" i="27"/>
  <c r="W11" i="27"/>
  <c r="T11" i="27"/>
  <c r="Q11" i="27"/>
  <c r="Q15" i="27" s="1"/>
  <c r="N11" i="27"/>
  <c r="K11" i="27"/>
  <c r="H11" i="27"/>
  <c r="D11" i="27"/>
  <c r="C11" i="27"/>
  <c r="C15" i="27" s="1"/>
  <c r="AB10" i="27"/>
  <c r="AA10" i="27"/>
  <c r="Y10" i="27"/>
  <c r="X10" i="27"/>
  <c r="V10" i="27"/>
  <c r="U10" i="27"/>
  <c r="S10" i="27"/>
  <c r="R10" i="27"/>
  <c r="P10" i="27"/>
  <c r="O10" i="27"/>
  <c r="M10" i="27"/>
  <c r="L10" i="27"/>
  <c r="J10" i="27"/>
  <c r="I10" i="27"/>
  <c r="G10" i="27"/>
  <c r="F10" i="27"/>
  <c r="AC9" i="27"/>
  <c r="Z9" i="27"/>
  <c r="W9" i="27"/>
  <c r="T9" i="27"/>
  <c r="T195" i="27" s="1"/>
  <c r="Q9" i="27"/>
  <c r="N9" i="27"/>
  <c r="K9" i="27"/>
  <c r="H9" i="27"/>
  <c r="D9" i="27"/>
  <c r="C9" i="27"/>
  <c r="AC8" i="27"/>
  <c r="Z8" i="27"/>
  <c r="W8" i="27"/>
  <c r="T8" i="27"/>
  <c r="Q8" i="27"/>
  <c r="N8" i="27"/>
  <c r="K8" i="27"/>
  <c r="H8" i="27"/>
  <c r="D8" i="27"/>
  <c r="C8" i="27"/>
  <c r="AC7" i="27"/>
  <c r="Z7" i="27"/>
  <c r="W7" i="27"/>
  <c r="T7" i="27"/>
  <c r="Q7" i="27"/>
  <c r="N7" i="27"/>
  <c r="K7" i="27"/>
  <c r="H7" i="27"/>
  <c r="E7" i="27" s="1"/>
  <c r="D7" i="27"/>
  <c r="C7" i="27"/>
  <c r="AC6" i="27"/>
  <c r="Z6" i="27"/>
  <c r="W6" i="27"/>
  <c r="T6" i="27"/>
  <c r="Q6" i="27"/>
  <c r="N6" i="27"/>
  <c r="K6" i="27"/>
  <c r="H6" i="27"/>
  <c r="D6" i="27"/>
  <c r="C6" i="27"/>
  <c r="C10" i="27" s="1"/>
  <c r="C201" i="26"/>
  <c r="C6" i="26"/>
  <c r="D6" i="26"/>
  <c r="H6" i="26"/>
  <c r="K6" i="26"/>
  <c r="N6" i="26"/>
  <c r="Q6" i="26"/>
  <c r="T6" i="26"/>
  <c r="W6" i="26"/>
  <c r="Z6" i="26"/>
  <c r="AC6" i="26"/>
  <c r="C7" i="26"/>
  <c r="D7" i="26"/>
  <c r="H7" i="26"/>
  <c r="K7" i="26"/>
  <c r="K10" i="26" s="1"/>
  <c r="N7" i="26"/>
  <c r="Q7" i="26"/>
  <c r="T7" i="26"/>
  <c r="W7" i="26"/>
  <c r="Z7" i="26"/>
  <c r="AC7" i="26"/>
  <c r="AC10" i="26" s="1"/>
  <c r="C8" i="26"/>
  <c r="D8" i="26"/>
  <c r="H8" i="26"/>
  <c r="K8" i="26"/>
  <c r="N8" i="26"/>
  <c r="Q8" i="26"/>
  <c r="T8" i="26"/>
  <c r="W8" i="26"/>
  <c r="Z8" i="26"/>
  <c r="AC8" i="26"/>
  <c r="C9" i="26"/>
  <c r="D9" i="26"/>
  <c r="H9" i="26"/>
  <c r="K9" i="26"/>
  <c r="N9" i="26"/>
  <c r="Q9" i="26"/>
  <c r="T9" i="26"/>
  <c r="W9" i="26"/>
  <c r="Z9" i="26"/>
  <c r="AC9" i="26"/>
  <c r="F10" i="26"/>
  <c r="G10" i="26"/>
  <c r="G191" i="26" s="1"/>
  <c r="I10" i="26"/>
  <c r="J10" i="26"/>
  <c r="L10" i="26"/>
  <c r="M10" i="26"/>
  <c r="O10" i="26"/>
  <c r="P10" i="26"/>
  <c r="R10" i="26"/>
  <c r="S10" i="26"/>
  <c r="U10" i="26"/>
  <c r="V10" i="26"/>
  <c r="X10" i="26"/>
  <c r="Y10" i="26"/>
  <c r="AA10" i="26"/>
  <c r="AB10" i="26"/>
  <c r="C11" i="26"/>
  <c r="D11" i="26"/>
  <c r="H11" i="26"/>
  <c r="K11" i="26"/>
  <c r="N11" i="26"/>
  <c r="Q11" i="26"/>
  <c r="T11" i="26"/>
  <c r="W11" i="26"/>
  <c r="Z11" i="26"/>
  <c r="AC11" i="26"/>
  <c r="C12" i="26"/>
  <c r="D12" i="26"/>
  <c r="H12" i="26"/>
  <c r="K12" i="26"/>
  <c r="N12" i="26"/>
  <c r="Q12" i="26"/>
  <c r="T12" i="26"/>
  <c r="T15" i="26" s="1"/>
  <c r="W12" i="26"/>
  <c r="Z12" i="26"/>
  <c r="AC12" i="26"/>
  <c r="AC15" i="26" s="1"/>
  <c r="C13" i="26"/>
  <c r="D13" i="26"/>
  <c r="H13" i="26"/>
  <c r="K13" i="26"/>
  <c r="N13" i="26"/>
  <c r="Q13" i="26"/>
  <c r="T13" i="26"/>
  <c r="W13" i="26"/>
  <c r="Z13" i="26"/>
  <c r="AC13" i="26"/>
  <c r="C14" i="26"/>
  <c r="D14" i="26"/>
  <c r="H14" i="26"/>
  <c r="K14" i="26"/>
  <c r="N14" i="26"/>
  <c r="Q14" i="26"/>
  <c r="T14" i="26"/>
  <c r="W14" i="26"/>
  <c r="Z14" i="26"/>
  <c r="AC14" i="26"/>
  <c r="F15" i="26"/>
  <c r="G15" i="26"/>
  <c r="I15" i="26"/>
  <c r="J15" i="26"/>
  <c r="L15" i="26"/>
  <c r="M15" i="26"/>
  <c r="O15" i="26"/>
  <c r="P15" i="26"/>
  <c r="R15" i="26"/>
  <c r="S15" i="26"/>
  <c r="S191" i="26" s="1"/>
  <c r="U15" i="26"/>
  <c r="V15" i="26"/>
  <c r="X15" i="26"/>
  <c r="Y15" i="26"/>
  <c r="AA15" i="26"/>
  <c r="AB15" i="26"/>
  <c r="C16" i="26"/>
  <c r="D16" i="26"/>
  <c r="H16" i="26"/>
  <c r="K16" i="26"/>
  <c r="N16" i="26"/>
  <c r="Q16" i="26"/>
  <c r="T16" i="26"/>
  <c r="T20" i="26" s="1"/>
  <c r="W16" i="26"/>
  <c r="Z16" i="26"/>
  <c r="AC16" i="26"/>
  <c r="C17" i="26"/>
  <c r="D17" i="26"/>
  <c r="H17" i="26"/>
  <c r="K17" i="26"/>
  <c r="N17" i="26"/>
  <c r="N20" i="26" s="1"/>
  <c r="Q17" i="26"/>
  <c r="T17" i="26"/>
  <c r="W17" i="26"/>
  <c r="W20" i="26" s="1"/>
  <c r="Z17" i="26"/>
  <c r="AC17" i="26"/>
  <c r="C18" i="26"/>
  <c r="D18" i="26"/>
  <c r="H18" i="26"/>
  <c r="K18" i="26"/>
  <c r="N18" i="26"/>
  <c r="Q18" i="26"/>
  <c r="T18" i="26"/>
  <c r="W18" i="26"/>
  <c r="Z18" i="26"/>
  <c r="AC18" i="26"/>
  <c r="C19" i="26"/>
  <c r="D19" i="26"/>
  <c r="H19" i="26"/>
  <c r="K19" i="26"/>
  <c r="N19" i="26"/>
  <c r="Q19" i="26"/>
  <c r="T19" i="26"/>
  <c r="W19" i="26"/>
  <c r="Z19" i="26"/>
  <c r="AC19" i="26"/>
  <c r="F20" i="26"/>
  <c r="G20" i="26"/>
  <c r="I20" i="26"/>
  <c r="J20" i="26"/>
  <c r="L20" i="26"/>
  <c r="M20" i="26"/>
  <c r="O20" i="26"/>
  <c r="P20" i="26"/>
  <c r="R20" i="26"/>
  <c r="S20" i="26"/>
  <c r="U20" i="26"/>
  <c r="V20" i="26"/>
  <c r="X20" i="26"/>
  <c r="Y20" i="26"/>
  <c r="AA20" i="26"/>
  <c r="AB20" i="26"/>
  <c r="C21" i="26"/>
  <c r="D21" i="26"/>
  <c r="D25" i="26" s="1"/>
  <c r="H21" i="26"/>
  <c r="E21" i="26" s="1"/>
  <c r="K21" i="26"/>
  <c r="N21" i="26"/>
  <c r="Q21" i="26"/>
  <c r="T21" i="26"/>
  <c r="T25" i="26" s="1"/>
  <c r="W21" i="26"/>
  <c r="Z21" i="26"/>
  <c r="AC21" i="26"/>
  <c r="C22" i="26"/>
  <c r="D22" i="26"/>
  <c r="H22" i="26"/>
  <c r="K22" i="26"/>
  <c r="N22" i="26"/>
  <c r="Q22" i="26"/>
  <c r="T22" i="26"/>
  <c r="W22" i="26"/>
  <c r="Z22" i="26"/>
  <c r="Z25" i="26" s="1"/>
  <c r="AC22" i="26"/>
  <c r="C23" i="26"/>
  <c r="C25" i="26" s="1"/>
  <c r="D23" i="26"/>
  <c r="H23" i="26"/>
  <c r="K23" i="26"/>
  <c r="N23" i="26"/>
  <c r="Q23" i="26"/>
  <c r="T23" i="26"/>
  <c r="W23" i="26"/>
  <c r="Z23" i="26"/>
  <c r="AC23" i="26"/>
  <c r="C24" i="26"/>
  <c r="D24" i="26"/>
  <c r="H24" i="26"/>
  <c r="K24" i="26"/>
  <c r="N24" i="26"/>
  <c r="Q24" i="26"/>
  <c r="T24" i="26"/>
  <c r="W24" i="26"/>
  <c r="Z24" i="26"/>
  <c r="AC24" i="26"/>
  <c r="F25" i="26"/>
  <c r="G25" i="26"/>
  <c r="I25" i="26"/>
  <c r="J25" i="26"/>
  <c r="L25" i="26"/>
  <c r="M25" i="26"/>
  <c r="O25" i="26"/>
  <c r="P25" i="26"/>
  <c r="R25" i="26"/>
  <c r="S25" i="26"/>
  <c r="U25" i="26"/>
  <c r="V25" i="26"/>
  <c r="X25" i="26"/>
  <c r="Y25" i="26"/>
  <c r="AA25" i="26"/>
  <c r="AB25" i="26"/>
  <c r="C26" i="26"/>
  <c r="D26" i="26"/>
  <c r="H26" i="26"/>
  <c r="K26" i="26"/>
  <c r="N26" i="26"/>
  <c r="Q26" i="26"/>
  <c r="T26" i="26"/>
  <c r="W26" i="26"/>
  <c r="Z26" i="26"/>
  <c r="AC26" i="26"/>
  <c r="C27" i="26"/>
  <c r="D27" i="26"/>
  <c r="H27" i="26"/>
  <c r="K27" i="26"/>
  <c r="N27" i="26"/>
  <c r="Q27" i="26"/>
  <c r="T27" i="26"/>
  <c r="W27" i="26"/>
  <c r="Z27" i="26"/>
  <c r="AC27" i="26"/>
  <c r="C28" i="26"/>
  <c r="D28" i="26"/>
  <c r="H28" i="26"/>
  <c r="K28" i="26"/>
  <c r="N28" i="26"/>
  <c r="Q28" i="26"/>
  <c r="T28" i="26"/>
  <c r="W28" i="26"/>
  <c r="Z28" i="26"/>
  <c r="AC28" i="26"/>
  <c r="C29" i="26"/>
  <c r="D29" i="26"/>
  <c r="H29" i="26"/>
  <c r="K29" i="26"/>
  <c r="N29" i="26"/>
  <c r="Q29" i="26"/>
  <c r="T29" i="26"/>
  <c r="W29" i="26"/>
  <c r="Z29" i="26"/>
  <c r="AC29" i="26"/>
  <c r="D30" i="26"/>
  <c r="F30" i="26"/>
  <c r="G30" i="26"/>
  <c r="I30" i="26"/>
  <c r="J30" i="26"/>
  <c r="L30" i="26"/>
  <c r="M30" i="26"/>
  <c r="O30" i="26"/>
  <c r="P30" i="26"/>
  <c r="R30" i="26"/>
  <c r="S30" i="26"/>
  <c r="U30" i="26"/>
  <c r="V30" i="26"/>
  <c r="X30" i="26"/>
  <c r="Y30" i="26"/>
  <c r="AA30" i="26"/>
  <c r="AB30" i="26"/>
  <c r="C31" i="26"/>
  <c r="D31" i="26"/>
  <c r="H31" i="26"/>
  <c r="K31" i="26"/>
  <c r="N31" i="26"/>
  <c r="Q31" i="26"/>
  <c r="Q35" i="26" s="1"/>
  <c r="T31" i="26"/>
  <c r="W31" i="26"/>
  <c r="W35" i="26" s="1"/>
  <c r="Z31" i="26"/>
  <c r="AC31" i="26"/>
  <c r="C32" i="26"/>
  <c r="D32" i="26"/>
  <c r="H32" i="26"/>
  <c r="K32" i="26"/>
  <c r="K35" i="26" s="1"/>
  <c r="N32" i="26"/>
  <c r="N35" i="26" s="1"/>
  <c r="Q32" i="26"/>
  <c r="T32" i="26"/>
  <c r="W32" i="26"/>
  <c r="Z32" i="26"/>
  <c r="AC32" i="26"/>
  <c r="C33" i="26"/>
  <c r="C35" i="26" s="1"/>
  <c r="D33" i="26"/>
  <c r="H33" i="26"/>
  <c r="K33" i="26"/>
  <c r="N33" i="26"/>
  <c r="Q33" i="26"/>
  <c r="T33" i="26"/>
  <c r="W33" i="26"/>
  <c r="Z33" i="26"/>
  <c r="AC33" i="26"/>
  <c r="C34" i="26"/>
  <c r="D34" i="26"/>
  <c r="H34" i="26"/>
  <c r="K34" i="26"/>
  <c r="N34" i="26"/>
  <c r="Q34" i="26"/>
  <c r="T34" i="26"/>
  <c r="W34" i="26"/>
  <c r="Z34" i="26"/>
  <c r="AC34" i="26"/>
  <c r="F35" i="26"/>
  <c r="G35" i="26"/>
  <c r="I35" i="26"/>
  <c r="J35" i="26"/>
  <c r="L35" i="26"/>
  <c r="M35" i="26"/>
  <c r="O35" i="26"/>
  <c r="P35" i="26"/>
  <c r="R35" i="26"/>
  <c r="S35" i="26"/>
  <c r="U35" i="26"/>
  <c r="V35" i="26"/>
  <c r="X35" i="26"/>
  <c r="Y35" i="26"/>
  <c r="AA35" i="26"/>
  <c r="AB35" i="26"/>
  <c r="AC35" i="26"/>
  <c r="C36" i="26"/>
  <c r="D36" i="26"/>
  <c r="H36" i="26"/>
  <c r="K36" i="26"/>
  <c r="N36" i="26"/>
  <c r="Q36" i="26"/>
  <c r="T36" i="26"/>
  <c r="W36" i="26"/>
  <c r="Z36" i="26"/>
  <c r="AC36" i="26"/>
  <c r="C37" i="26"/>
  <c r="D37" i="26"/>
  <c r="H37" i="26"/>
  <c r="K37" i="26"/>
  <c r="K40" i="26" s="1"/>
  <c r="N37" i="26"/>
  <c r="Q37" i="26"/>
  <c r="T37" i="26"/>
  <c r="W37" i="26"/>
  <c r="Z37" i="26"/>
  <c r="AC37" i="26"/>
  <c r="AC40" i="26" s="1"/>
  <c r="C38" i="26"/>
  <c r="D38" i="26"/>
  <c r="H38" i="26"/>
  <c r="K38" i="26"/>
  <c r="E38" i="26" s="1"/>
  <c r="N38" i="26"/>
  <c r="Q38" i="26"/>
  <c r="T38" i="26"/>
  <c r="W38" i="26"/>
  <c r="Z38" i="26"/>
  <c r="AC38" i="26"/>
  <c r="C39" i="26"/>
  <c r="D39" i="26"/>
  <c r="H39" i="26"/>
  <c r="K39" i="26"/>
  <c r="N39" i="26"/>
  <c r="Q39" i="26"/>
  <c r="T39" i="26"/>
  <c r="W39" i="26"/>
  <c r="Z39" i="26"/>
  <c r="AC39" i="26"/>
  <c r="F40" i="26"/>
  <c r="G40" i="26"/>
  <c r="I40" i="26"/>
  <c r="J40" i="26"/>
  <c r="L40" i="26"/>
  <c r="M40" i="26"/>
  <c r="O40" i="26"/>
  <c r="P40" i="26"/>
  <c r="R40" i="26"/>
  <c r="S40" i="26"/>
  <c r="U40" i="26"/>
  <c r="V40" i="26"/>
  <c r="X40" i="26"/>
  <c r="Y40" i="26"/>
  <c r="AA40" i="26"/>
  <c r="AB40" i="26"/>
  <c r="C41" i="26"/>
  <c r="D41" i="26"/>
  <c r="H41" i="26"/>
  <c r="K41" i="26"/>
  <c r="N41" i="26"/>
  <c r="Q41" i="26"/>
  <c r="T41" i="26"/>
  <c r="W41" i="26"/>
  <c r="Z41" i="26"/>
  <c r="AC41" i="26"/>
  <c r="AC45" i="26" s="1"/>
  <c r="C42" i="26"/>
  <c r="D42" i="26"/>
  <c r="H42" i="26"/>
  <c r="K42" i="26"/>
  <c r="N42" i="26"/>
  <c r="Q42" i="26"/>
  <c r="T42" i="26"/>
  <c r="W42" i="26"/>
  <c r="Z42" i="26"/>
  <c r="AC42" i="26"/>
  <c r="C43" i="26"/>
  <c r="D43" i="26"/>
  <c r="H43" i="26"/>
  <c r="K43" i="26"/>
  <c r="N43" i="26"/>
  <c r="Q43" i="26"/>
  <c r="T43" i="26"/>
  <c r="W43" i="26"/>
  <c r="Z43" i="26"/>
  <c r="AC43" i="26"/>
  <c r="C44" i="26"/>
  <c r="D44" i="26"/>
  <c r="H44" i="26"/>
  <c r="K44" i="26"/>
  <c r="N44" i="26"/>
  <c r="Q44" i="26"/>
  <c r="T44" i="26"/>
  <c r="W44" i="26"/>
  <c r="Z44" i="26"/>
  <c r="Z45" i="26" s="1"/>
  <c r="AC44" i="26"/>
  <c r="F45" i="26"/>
  <c r="G45" i="26"/>
  <c r="I45" i="26"/>
  <c r="J45" i="26"/>
  <c r="L45" i="26"/>
  <c r="M45" i="26"/>
  <c r="O45" i="26"/>
  <c r="P45" i="26"/>
  <c r="R45" i="26"/>
  <c r="S45" i="26"/>
  <c r="U45" i="26"/>
  <c r="V45" i="26"/>
  <c r="X45" i="26"/>
  <c r="Y45" i="26"/>
  <c r="AA45" i="26"/>
  <c r="AB45" i="26"/>
  <c r="C46" i="26"/>
  <c r="D46" i="26"/>
  <c r="H46" i="26"/>
  <c r="K46" i="26"/>
  <c r="N46" i="26"/>
  <c r="Q46" i="26"/>
  <c r="T46" i="26"/>
  <c r="T50" i="26" s="1"/>
  <c r="W46" i="26"/>
  <c r="Z46" i="26"/>
  <c r="AC46" i="26"/>
  <c r="C47" i="26"/>
  <c r="C193" i="26" s="1"/>
  <c r="D47" i="26"/>
  <c r="H47" i="26"/>
  <c r="K47" i="26"/>
  <c r="N47" i="26"/>
  <c r="Q47" i="26"/>
  <c r="T47" i="26"/>
  <c r="W47" i="26"/>
  <c r="W50" i="26" s="1"/>
  <c r="Z47" i="26"/>
  <c r="Z50" i="26" s="1"/>
  <c r="AC47" i="26"/>
  <c r="C48" i="26"/>
  <c r="D48" i="26"/>
  <c r="H48" i="26"/>
  <c r="H50" i="26" s="1"/>
  <c r="K48" i="26"/>
  <c r="N48" i="26"/>
  <c r="Q48" i="26"/>
  <c r="T48" i="26"/>
  <c r="W48" i="26"/>
  <c r="Z48" i="26"/>
  <c r="AC48" i="26"/>
  <c r="C49" i="26"/>
  <c r="D49" i="26"/>
  <c r="H49" i="26"/>
  <c r="K49" i="26"/>
  <c r="N49" i="26"/>
  <c r="N50" i="26" s="1"/>
  <c r="Q49" i="26"/>
  <c r="T49" i="26"/>
  <c r="W49" i="26"/>
  <c r="Z49" i="26"/>
  <c r="AC49" i="26"/>
  <c r="F50" i="26"/>
  <c r="G50" i="26"/>
  <c r="I50" i="26"/>
  <c r="J50" i="26"/>
  <c r="L50" i="26"/>
  <c r="M50" i="26"/>
  <c r="O50" i="26"/>
  <c r="P50" i="26"/>
  <c r="R50" i="26"/>
  <c r="S50" i="26"/>
  <c r="U50" i="26"/>
  <c r="V50" i="26"/>
  <c r="X50" i="26"/>
  <c r="Y50" i="26"/>
  <c r="AA50" i="26"/>
  <c r="AB50" i="26"/>
  <c r="C51" i="26"/>
  <c r="C55" i="26" s="1"/>
  <c r="D51" i="26"/>
  <c r="H51" i="26"/>
  <c r="K51" i="26"/>
  <c r="N51" i="26"/>
  <c r="Q51" i="26"/>
  <c r="Q55" i="26" s="1"/>
  <c r="T51" i="26"/>
  <c r="T55" i="26" s="1"/>
  <c r="W51" i="26"/>
  <c r="Z51" i="26"/>
  <c r="AC51" i="26"/>
  <c r="C52" i="26"/>
  <c r="D52" i="26"/>
  <c r="H52" i="26"/>
  <c r="K52" i="26"/>
  <c r="N52" i="26"/>
  <c r="Q52" i="26"/>
  <c r="T52" i="26"/>
  <c r="W52" i="26"/>
  <c r="Z52" i="26"/>
  <c r="Z55" i="26" s="1"/>
  <c r="AC52" i="26"/>
  <c r="C53" i="26"/>
  <c r="D53" i="26"/>
  <c r="H53" i="26"/>
  <c r="K53" i="26"/>
  <c r="K55" i="26" s="1"/>
  <c r="N53" i="26"/>
  <c r="Q53" i="26"/>
  <c r="T53" i="26"/>
  <c r="W53" i="26"/>
  <c r="Z53" i="26"/>
  <c r="AC53" i="26"/>
  <c r="AC55" i="26" s="1"/>
  <c r="C54" i="26"/>
  <c r="D54" i="26"/>
  <c r="H54" i="26"/>
  <c r="K54" i="26"/>
  <c r="N54" i="26"/>
  <c r="Q54" i="26"/>
  <c r="T54" i="26"/>
  <c r="W54" i="26"/>
  <c r="Z54" i="26"/>
  <c r="AC54" i="26"/>
  <c r="F55" i="26"/>
  <c r="G55" i="26"/>
  <c r="I55" i="26"/>
  <c r="J55" i="26"/>
  <c r="L55" i="26"/>
  <c r="M55" i="26"/>
  <c r="O55" i="26"/>
  <c r="P55" i="26"/>
  <c r="R55" i="26"/>
  <c r="S55" i="26"/>
  <c r="U55" i="26"/>
  <c r="V55" i="26"/>
  <c r="X55" i="26"/>
  <c r="Y55" i="26"/>
  <c r="AA55" i="26"/>
  <c r="AB55" i="26"/>
  <c r="C56" i="26"/>
  <c r="D56" i="26"/>
  <c r="D60" i="26" s="1"/>
  <c r="H56" i="26"/>
  <c r="K56" i="26"/>
  <c r="N56" i="26"/>
  <c r="Q56" i="26"/>
  <c r="T56" i="26"/>
  <c r="T60" i="26" s="1"/>
  <c r="W56" i="26"/>
  <c r="Z56" i="26"/>
  <c r="AC56" i="26"/>
  <c r="C57" i="26"/>
  <c r="D57" i="26"/>
  <c r="H57" i="26"/>
  <c r="K57" i="26"/>
  <c r="K60" i="26" s="1"/>
  <c r="N57" i="26"/>
  <c r="Q57" i="26"/>
  <c r="T57" i="26"/>
  <c r="W57" i="26"/>
  <c r="Z57" i="26"/>
  <c r="AC57" i="26"/>
  <c r="AC60" i="26" s="1"/>
  <c r="C58" i="26"/>
  <c r="D58" i="26"/>
  <c r="H58" i="26"/>
  <c r="K58" i="26"/>
  <c r="N58" i="26"/>
  <c r="N60" i="26" s="1"/>
  <c r="Q58" i="26"/>
  <c r="T58" i="26"/>
  <c r="W58" i="26"/>
  <c r="Z58" i="26"/>
  <c r="AC58" i="26"/>
  <c r="C59" i="26"/>
  <c r="C60" i="26" s="1"/>
  <c r="D59" i="26"/>
  <c r="H59" i="26"/>
  <c r="K59" i="26"/>
  <c r="N59" i="26"/>
  <c r="Q59" i="26"/>
  <c r="T59" i="26"/>
  <c r="W59" i="26"/>
  <c r="Z59" i="26"/>
  <c r="AC59" i="26"/>
  <c r="F60" i="26"/>
  <c r="G60" i="26"/>
  <c r="I60" i="26"/>
  <c r="J60" i="26"/>
  <c r="L60" i="26"/>
  <c r="M60" i="26"/>
  <c r="O60" i="26"/>
  <c r="P60" i="26"/>
  <c r="R60" i="26"/>
  <c r="S60" i="26"/>
  <c r="U60" i="26"/>
  <c r="V60" i="26"/>
  <c r="X60" i="26"/>
  <c r="Y60" i="26"/>
  <c r="AA60" i="26"/>
  <c r="AB60" i="26"/>
  <c r="C61" i="26"/>
  <c r="D61" i="26"/>
  <c r="H61" i="26"/>
  <c r="K61" i="26"/>
  <c r="N61" i="26"/>
  <c r="Q61" i="26"/>
  <c r="Q65" i="26" s="1"/>
  <c r="T61" i="26"/>
  <c r="W61" i="26"/>
  <c r="Z61" i="26"/>
  <c r="AC61" i="26"/>
  <c r="C62" i="26"/>
  <c r="D62" i="26"/>
  <c r="H62" i="26"/>
  <c r="K62" i="26"/>
  <c r="N62" i="26"/>
  <c r="N65" i="26" s="1"/>
  <c r="Q62" i="26"/>
  <c r="T62" i="26"/>
  <c r="W62" i="26"/>
  <c r="W65" i="26" s="1"/>
  <c r="Z62" i="26"/>
  <c r="AC62" i="26"/>
  <c r="C63" i="26"/>
  <c r="C65" i="26" s="1"/>
  <c r="D63" i="26"/>
  <c r="H63" i="26"/>
  <c r="K63" i="26"/>
  <c r="N63" i="26"/>
  <c r="Q63" i="26"/>
  <c r="T63" i="26"/>
  <c r="W63" i="26"/>
  <c r="Z63" i="26"/>
  <c r="AC63" i="26"/>
  <c r="C64" i="26"/>
  <c r="D64" i="26"/>
  <c r="H64" i="26"/>
  <c r="K64" i="26"/>
  <c r="N64" i="26"/>
  <c r="Q64" i="26"/>
  <c r="T64" i="26"/>
  <c r="W64" i="26"/>
  <c r="Z64" i="26"/>
  <c r="AC64" i="26"/>
  <c r="F65" i="26"/>
  <c r="G65" i="26"/>
  <c r="I65" i="26"/>
  <c r="J65" i="26"/>
  <c r="K65" i="26"/>
  <c r="L65" i="26"/>
  <c r="M65" i="26"/>
  <c r="O65" i="26"/>
  <c r="P65" i="26"/>
  <c r="R65" i="26"/>
  <c r="S65" i="26"/>
  <c r="U65" i="26"/>
  <c r="V65" i="26"/>
  <c r="X65" i="26"/>
  <c r="Y65" i="26"/>
  <c r="Y191" i="26" s="1"/>
  <c r="AA65" i="26"/>
  <c r="AB65" i="26"/>
  <c r="C66" i="26"/>
  <c r="D66" i="26"/>
  <c r="H66" i="26"/>
  <c r="K66" i="26"/>
  <c r="K70" i="26" s="1"/>
  <c r="N66" i="26"/>
  <c r="Q66" i="26"/>
  <c r="T66" i="26"/>
  <c r="W66" i="26"/>
  <c r="Z66" i="26"/>
  <c r="AC66" i="26"/>
  <c r="AC70" i="26" s="1"/>
  <c r="C67" i="26"/>
  <c r="C70" i="26" s="1"/>
  <c r="D67" i="26"/>
  <c r="H67" i="26"/>
  <c r="H70" i="26" s="1"/>
  <c r="K67" i="26"/>
  <c r="N67" i="26"/>
  <c r="Q67" i="26"/>
  <c r="Q70" i="26" s="1"/>
  <c r="T67" i="26"/>
  <c r="W67" i="26"/>
  <c r="Z67" i="26"/>
  <c r="AC67" i="26"/>
  <c r="C68" i="26"/>
  <c r="D68" i="26"/>
  <c r="D70" i="26" s="1"/>
  <c r="H68" i="26"/>
  <c r="K68" i="26"/>
  <c r="N68" i="26"/>
  <c r="Q68" i="26"/>
  <c r="T68" i="26"/>
  <c r="W68" i="26"/>
  <c r="Z68" i="26"/>
  <c r="AC68" i="26"/>
  <c r="C69" i="26"/>
  <c r="D69" i="26"/>
  <c r="H69" i="26"/>
  <c r="E69" i="26" s="1"/>
  <c r="K69" i="26"/>
  <c r="N69" i="26"/>
  <c r="Q69" i="26"/>
  <c r="T69" i="26"/>
  <c r="W69" i="26"/>
  <c r="Z69" i="26"/>
  <c r="AC69" i="26"/>
  <c r="F70" i="26"/>
  <c r="G70" i="26"/>
  <c r="I70" i="26"/>
  <c r="J70" i="26"/>
  <c r="L70" i="26"/>
  <c r="M70" i="26"/>
  <c r="O70" i="26"/>
  <c r="P70" i="26"/>
  <c r="R70" i="26"/>
  <c r="S70" i="26"/>
  <c r="U70" i="26"/>
  <c r="V70" i="26"/>
  <c r="X70" i="26"/>
  <c r="Y70" i="26"/>
  <c r="Z70" i="26"/>
  <c r="AA70" i="26"/>
  <c r="AB70" i="26"/>
  <c r="C71" i="26"/>
  <c r="D71" i="26"/>
  <c r="H71" i="26"/>
  <c r="K71" i="26"/>
  <c r="N71" i="26"/>
  <c r="Q71" i="26"/>
  <c r="T71" i="26"/>
  <c r="W71" i="26"/>
  <c r="Z71" i="26"/>
  <c r="AC71" i="26"/>
  <c r="C72" i="26"/>
  <c r="D72" i="26"/>
  <c r="H72" i="26"/>
  <c r="K72" i="26"/>
  <c r="N72" i="26"/>
  <c r="Q72" i="26"/>
  <c r="T72" i="26"/>
  <c r="W72" i="26"/>
  <c r="Z72" i="26"/>
  <c r="AC72" i="26"/>
  <c r="C73" i="26"/>
  <c r="D73" i="26"/>
  <c r="H73" i="26"/>
  <c r="K73" i="26"/>
  <c r="N73" i="26"/>
  <c r="Q73" i="26"/>
  <c r="T73" i="26"/>
  <c r="W73" i="26"/>
  <c r="W75" i="26" s="1"/>
  <c r="Z73" i="26"/>
  <c r="AC73" i="26"/>
  <c r="C74" i="26"/>
  <c r="D74" i="26"/>
  <c r="H74" i="26"/>
  <c r="K74" i="26"/>
  <c r="N74" i="26"/>
  <c r="Q74" i="26"/>
  <c r="T74" i="26"/>
  <c r="W74" i="26"/>
  <c r="Z74" i="26"/>
  <c r="Z75" i="26" s="1"/>
  <c r="AC74" i="26"/>
  <c r="F75" i="26"/>
  <c r="G75" i="26"/>
  <c r="I75" i="26"/>
  <c r="J75" i="26"/>
  <c r="L75" i="26"/>
  <c r="M75" i="26"/>
  <c r="O75" i="26"/>
  <c r="P75" i="26"/>
  <c r="R75" i="26"/>
  <c r="S75" i="26"/>
  <c r="U75" i="26"/>
  <c r="V75" i="26"/>
  <c r="X75" i="26"/>
  <c r="Y75" i="26"/>
  <c r="AA75" i="26"/>
  <c r="AB75" i="26"/>
  <c r="AC75" i="26"/>
  <c r="C76" i="26"/>
  <c r="D76" i="26"/>
  <c r="H76" i="26"/>
  <c r="K76" i="26"/>
  <c r="N76" i="26"/>
  <c r="Q76" i="26"/>
  <c r="T76" i="26"/>
  <c r="T80" i="26" s="1"/>
  <c r="W76" i="26"/>
  <c r="Z76" i="26"/>
  <c r="AC76" i="26"/>
  <c r="C77" i="26"/>
  <c r="D77" i="26"/>
  <c r="H77" i="26"/>
  <c r="K77" i="26"/>
  <c r="N77" i="26"/>
  <c r="N80" i="26" s="1"/>
  <c r="Q77" i="26"/>
  <c r="T77" i="26"/>
  <c r="W77" i="26"/>
  <c r="W80" i="26" s="1"/>
  <c r="Z77" i="26"/>
  <c r="AC77" i="26"/>
  <c r="C78" i="26"/>
  <c r="D78" i="26"/>
  <c r="H78" i="26"/>
  <c r="K78" i="26"/>
  <c r="N78" i="26"/>
  <c r="Q78" i="26"/>
  <c r="T78" i="26"/>
  <c r="W78" i="26"/>
  <c r="Z78" i="26"/>
  <c r="AC78" i="26"/>
  <c r="C79" i="26"/>
  <c r="D79" i="26"/>
  <c r="H79" i="26"/>
  <c r="K79" i="26"/>
  <c r="N79" i="26"/>
  <c r="Q79" i="26"/>
  <c r="T79" i="26"/>
  <c r="W79" i="26"/>
  <c r="Z79" i="26"/>
  <c r="AC79" i="26"/>
  <c r="F80" i="26"/>
  <c r="G80" i="26"/>
  <c r="I80" i="26"/>
  <c r="J80" i="26"/>
  <c r="L80" i="26"/>
  <c r="M80" i="26"/>
  <c r="O80" i="26"/>
  <c r="P80" i="26"/>
  <c r="R80" i="26"/>
  <c r="S80" i="26"/>
  <c r="U80" i="26"/>
  <c r="V80" i="26"/>
  <c r="X80" i="26"/>
  <c r="Y80" i="26"/>
  <c r="AA80" i="26"/>
  <c r="AB80" i="26"/>
  <c r="C81" i="26"/>
  <c r="D81" i="26"/>
  <c r="H81" i="26"/>
  <c r="K81" i="26"/>
  <c r="N81" i="26"/>
  <c r="Q81" i="26"/>
  <c r="T81" i="26"/>
  <c r="W81" i="26"/>
  <c r="Z81" i="26"/>
  <c r="AC81" i="26"/>
  <c r="C82" i="26"/>
  <c r="D82" i="26"/>
  <c r="H82" i="26"/>
  <c r="K82" i="26"/>
  <c r="N82" i="26"/>
  <c r="Q82" i="26"/>
  <c r="T82" i="26"/>
  <c r="W82" i="26"/>
  <c r="Z82" i="26"/>
  <c r="AC82" i="26"/>
  <c r="C83" i="26"/>
  <c r="C85" i="26" s="1"/>
  <c r="D83" i="26"/>
  <c r="H83" i="26"/>
  <c r="K83" i="26"/>
  <c r="N83" i="26"/>
  <c r="Q83" i="26"/>
  <c r="T83" i="26"/>
  <c r="T85" i="26" s="1"/>
  <c r="W83" i="26"/>
  <c r="Z83" i="26"/>
  <c r="AC83" i="26"/>
  <c r="C84" i="26"/>
  <c r="D84" i="26"/>
  <c r="H84" i="26"/>
  <c r="K84" i="26"/>
  <c r="N84" i="26"/>
  <c r="Q84" i="26"/>
  <c r="T84" i="26"/>
  <c r="W84" i="26"/>
  <c r="Z84" i="26"/>
  <c r="AC84" i="26"/>
  <c r="F85" i="26"/>
  <c r="G85" i="26"/>
  <c r="I85" i="26"/>
  <c r="J85" i="26"/>
  <c r="L85" i="26"/>
  <c r="M85" i="26"/>
  <c r="O85" i="26"/>
  <c r="P85" i="26"/>
  <c r="Q85" i="26"/>
  <c r="R85" i="26"/>
  <c r="S85" i="26"/>
  <c r="U85" i="26"/>
  <c r="V85" i="26"/>
  <c r="X85" i="26"/>
  <c r="Y85" i="26"/>
  <c r="AA85" i="26"/>
  <c r="AB85" i="26"/>
  <c r="C86" i="26"/>
  <c r="D86" i="26"/>
  <c r="H86" i="26"/>
  <c r="K86" i="26"/>
  <c r="N86" i="26"/>
  <c r="Q86" i="26"/>
  <c r="T86" i="26"/>
  <c r="W86" i="26"/>
  <c r="Z86" i="26"/>
  <c r="AC86" i="26"/>
  <c r="C87" i="26"/>
  <c r="D87" i="26"/>
  <c r="H87" i="26"/>
  <c r="K87" i="26"/>
  <c r="N87" i="26"/>
  <c r="Q87" i="26"/>
  <c r="T87" i="26"/>
  <c r="T90" i="26" s="1"/>
  <c r="W87" i="26"/>
  <c r="Z87" i="26"/>
  <c r="AC87" i="26"/>
  <c r="C88" i="26"/>
  <c r="D88" i="26"/>
  <c r="H88" i="26"/>
  <c r="K88" i="26"/>
  <c r="N88" i="26"/>
  <c r="Q88" i="26"/>
  <c r="T88" i="26"/>
  <c r="W88" i="26"/>
  <c r="Z88" i="26"/>
  <c r="AC88" i="26"/>
  <c r="C89" i="26"/>
  <c r="D89" i="26"/>
  <c r="H89" i="26"/>
  <c r="K89" i="26"/>
  <c r="N89" i="26"/>
  <c r="Q89" i="26"/>
  <c r="T89" i="26"/>
  <c r="W89" i="26"/>
  <c r="Z89" i="26"/>
  <c r="AC89" i="26"/>
  <c r="D90" i="26"/>
  <c r="F90" i="26"/>
  <c r="G90" i="26"/>
  <c r="I90" i="26"/>
  <c r="J90" i="26"/>
  <c r="L90" i="26"/>
  <c r="M90" i="26"/>
  <c r="O90" i="26"/>
  <c r="P90" i="26"/>
  <c r="R90" i="26"/>
  <c r="S90" i="26"/>
  <c r="U90" i="26"/>
  <c r="V90" i="26"/>
  <c r="X90" i="26"/>
  <c r="Y90" i="26"/>
  <c r="AA90" i="26"/>
  <c r="AB90" i="26"/>
  <c r="C91" i="26"/>
  <c r="D91" i="26"/>
  <c r="H91" i="26"/>
  <c r="K91" i="26"/>
  <c r="N91" i="26"/>
  <c r="Q91" i="26"/>
  <c r="T91" i="26"/>
  <c r="W91" i="26"/>
  <c r="Z91" i="26"/>
  <c r="AC91" i="26"/>
  <c r="C92" i="26"/>
  <c r="D92" i="26"/>
  <c r="H92" i="26"/>
  <c r="K92" i="26"/>
  <c r="K95" i="26" s="1"/>
  <c r="N92" i="26"/>
  <c r="Q92" i="26"/>
  <c r="T92" i="26"/>
  <c r="W92" i="26"/>
  <c r="Z92" i="26"/>
  <c r="Z95" i="26" s="1"/>
  <c r="AC92" i="26"/>
  <c r="C93" i="26"/>
  <c r="D93" i="26"/>
  <c r="H93" i="26"/>
  <c r="K93" i="26"/>
  <c r="N93" i="26"/>
  <c r="Q93" i="26"/>
  <c r="T93" i="26"/>
  <c r="W93" i="26"/>
  <c r="Z93" i="26"/>
  <c r="AC93" i="26"/>
  <c r="C94" i="26"/>
  <c r="D94" i="26"/>
  <c r="H94" i="26"/>
  <c r="K94" i="26"/>
  <c r="N94" i="26"/>
  <c r="Q94" i="26"/>
  <c r="T94" i="26"/>
  <c r="W94" i="26"/>
  <c r="Z94" i="26"/>
  <c r="AC94" i="26"/>
  <c r="F95" i="26"/>
  <c r="G95" i="26"/>
  <c r="I95" i="26"/>
  <c r="J95" i="26"/>
  <c r="L95" i="26"/>
  <c r="M95" i="26"/>
  <c r="O95" i="26"/>
  <c r="P95" i="26"/>
  <c r="R95" i="26"/>
  <c r="S95" i="26"/>
  <c r="U95" i="26"/>
  <c r="V95" i="26"/>
  <c r="W95" i="26"/>
  <c r="X95" i="26"/>
  <c r="Y95" i="26"/>
  <c r="AA95" i="26"/>
  <c r="AB95" i="26"/>
  <c r="C96" i="26"/>
  <c r="D96" i="26"/>
  <c r="H96" i="26"/>
  <c r="K96" i="26"/>
  <c r="N96" i="26"/>
  <c r="Q96" i="26"/>
  <c r="T96" i="26"/>
  <c r="W96" i="26"/>
  <c r="Z96" i="26"/>
  <c r="AC96" i="26"/>
  <c r="C97" i="26"/>
  <c r="C100" i="26" s="1"/>
  <c r="D97" i="26"/>
  <c r="H97" i="26"/>
  <c r="K97" i="26"/>
  <c r="K100" i="26" s="1"/>
  <c r="N97" i="26"/>
  <c r="Q97" i="26"/>
  <c r="T97" i="26"/>
  <c r="W97" i="26"/>
  <c r="Z97" i="26"/>
  <c r="Z100" i="26" s="1"/>
  <c r="AC97" i="26"/>
  <c r="C98" i="26"/>
  <c r="D98" i="26"/>
  <c r="H98" i="26"/>
  <c r="K98" i="26"/>
  <c r="N98" i="26"/>
  <c r="Q98" i="26"/>
  <c r="T98" i="26"/>
  <c r="W98" i="26"/>
  <c r="Z98" i="26"/>
  <c r="AC98" i="26"/>
  <c r="C99" i="26"/>
  <c r="D99" i="26"/>
  <c r="H99" i="26"/>
  <c r="K99" i="26"/>
  <c r="N99" i="26"/>
  <c r="Q99" i="26"/>
  <c r="T99" i="26"/>
  <c r="W99" i="26"/>
  <c r="W100" i="26" s="1"/>
  <c r="Z99" i="26"/>
  <c r="AC99" i="26"/>
  <c r="F100" i="26"/>
  <c r="G100" i="26"/>
  <c r="I100" i="26"/>
  <c r="J100" i="26"/>
  <c r="L100" i="26"/>
  <c r="M100" i="26"/>
  <c r="O100" i="26"/>
  <c r="P100" i="26"/>
  <c r="R100" i="26"/>
  <c r="S100" i="26"/>
  <c r="U100" i="26"/>
  <c r="V100" i="26"/>
  <c r="X100" i="26"/>
  <c r="Y100" i="26"/>
  <c r="AA100" i="26"/>
  <c r="AB100" i="26"/>
  <c r="AC100" i="26"/>
  <c r="C101" i="26"/>
  <c r="D101" i="26"/>
  <c r="H101" i="26"/>
  <c r="K101" i="26"/>
  <c r="N101" i="26"/>
  <c r="Q101" i="26"/>
  <c r="T101" i="26"/>
  <c r="W101" i="26"/>
  <c r="Z101" i="26"/>
  <c r="AC101" i="26"/>
  <c r="C102" i="26"/>
  <c r="D102" i="26"/>
  <c r="H102" i="26"/>
  <c r="K102" i="26"/>
  <c r="N102" i="26"/>
  <c r="Q102" i="26"/>
  <c r="T102" i="26"/>
  <c r="T105" i="26" s="1"/>
  <c r="W102" i="26"/>
  <c r="Z102" i="26"/>
  <c r="AC102" i="26"/>
  <c r="C103" i="26"/>
  <c r="D103" i="26"/>
  <c r="H103" i="26"/>
  <c r="K103" i="26"/>
  <c r="K105" i="26" s="1"/>
  <c r="N103" i="26"/>
  <c r="Q103" i="26"/>
  <c r="T103" i="26"/>
  <c r="W103" i="26"/>
  <c r="Z103" i="26"/>
  <c r="AC103" i="26"/>
  <c r="AC105" i="26" s="1"/>
  <c r="C104" i="26"/>
  <c r="D104" i="26"/>
  <c r="H104" i="26"/>
  <c r="K104" i="26"/>
  <c r="N104" i="26"/>
  <c r="N105" i="26" s="1"/>
  <c r="Q104" i="26"/>
  <c r="T104" i="26"/>
  <c r="W104" i="26"/>
  <c r="Z104" i="26"/>
  <c r="AC104" i="26"/>
  <c r="F105" i="26"/>
  <c r="G105" i="26"/>
  <c r="I105" i="26"/>
  <c r="J105" i="26"/>
  <c r="L105" i="26"/>
  <c r="M105" i="26"/>
  <c r="O105" i="26"/>
  <c r="P105" i="26"/>
  <c r="R105" i="26"/>
  <c r="S105" i="26"/>
  <c r="U105" i="26"/>
  <c r="V105" i="26"/>
  <c r="X105" i="26"/>
  <c r="Y105" i="26"/>
  <c r="AA105" i="26"/>
  <c r="AB105" i="26"/>
  <c r="C106" i="26"/>
  <c r="D106" i="26"/>
  <c r="H106" i="26"/>
  <c r="K106" i="26"/>
  <c r="N106" i="26"/>
  <c r="Q106" i="26"/>
  <c r="T106" i="26"/>
  <c r="W106" i="26"/>
  <c r="Z106" i="26"/>
  <c r="AC106" i="26"/>
  <c r="C107" i="26"/>
  <c r="D107" i="26"/>
  <c r="H107" i="26"/>
  <c r="K107" i="26"/>
  <c r="N107" i="26"/>
  <c r="N110" i="26" s="1"/>
  <c r="Q107" i="26"/>
  <c r="T107" i="26"/>
  <c r="T110" i="26" s="1"/>
  <c r="W107" i="26"/>
  <c r="Z107" i="26"/>
  <c r="AC107" i="26"/>
  <c r="C108" i="26"/>
  <c r="D108" i="26"/>
  <c r="H108" i="26"/>
  <c r="K108" i="26"/>
  <c r="N108" i="26"/>
  <c r="Q108" i="26"/>
  <c r="T108" i="26"/>
  <c r="W108" i="26"/>
  <c r="Z108" i="26"/>
  <c r="AC108" i="26"/>
  <c r="C109" i="26"/>
  <c r="D109" i="26"/>
  <c r="H109" i="26"/>
  <c r="E109" i="26" s="1"/>
  <c r="K109" i="26"/>
  <c r="N109" i="26"/>
  <c r="Q109" i="26"/>
  <c r="Q110" i="26" s="1"/>
  <c r="T109" i="26"/>
  <c r="W109" i="26"/>
  <c r="Z109" i="26"/>
  <c r="AC109" i="26"/>
  <c r="F110" i="26"/>
  <c r="G110" i="26"/>
  <c r="I110" i="26"/>
  <c r="J110" i="26"/>
  <c r="L110" i="26"/>
  <c r="M110" i="26"/>
  <c r="O110" i="26"/>
  <c r="P110" i="26"/>
  <c r="R110" i="26"/>
  <c r="S110" i="26"/>
  <c r="U110" i="26"/>
  <c r="V110" i="26"/>
  <c r="X110" i="26"/>
  <c r="Y110" i="26"/>
  <c r="AA110" i="26"/>
  <c r="AB110" i="26"/>
  <c r="C111" i="26"/>
  <c r="C115" i="26" s="1"/>
  <c r="D111" i="26"/>
  <c r="H111" i="26"/>
  <c r="E111" i="26" s="1"/>
  <c r="K111" i="26"/>
  <c r="N111" i="26"/>
  <c r="Q111" i="26"/>
  <c r="Q115" i="26" s="1"/>
  <c r="T111" i="26"/>
  <c r="W111" i="26"/>
  <c r="Z111" i="26"/>
  <c r="AC111" i="26"/>
  <c r="C112" i="26"/>
  <c r="D112" i="26"/>
  <c r="H112" i="26"/>
  <c r="K112" i="26"/>
  <c r="N112" i="26"/>
  <c r="Q112" i="26"/>
  <c r="T112" i="26"/>
  <c r="W112" i="26"/>
  <c r="Z112" i="26"/>
  <c r="AC112" i="26"/>
  <c r="C113" i="26"/>
  <c r="D113" i="26"/>
  <c r="H113" i="26"/>
  <c r="K113" i="26"/>
  <c r="N113" i="26"/>
  <c r="Q113" i="26"/>
  <c r="T113" i="26"/>
  <c r="W113" i="26"/>
  <c r="Z113" i="26"/>
  <c r="AC113" i="26"/>
  <c r="C114" i="26"/>
  <c r="D114" i="26"/>
  <c r="H114" i="26"/>
  <c r="K114" i="26"/>
  <c r="E114" i="26" s="1"/>
  <c r="N114" i="26"/>
  <c r="Q114" i="26"/>
  <c r="T114" i="26"/>
  <c r="T115" i="26" s="1"/>
  <c r="W114" i="26"/>
  <c r="Z114" i="26"/>
  <c r="AC114" i="26"/>
  <c r="F115" i="26"/>
  <c r="G115" i="26"/>
  <c r="I115" i="26"/>
  <c r="J115" i="26"/>
  <c r="L115" i="26"/>
  <c r="M115" i="26"/>
  <c r="O115" i="26"/>
  <c r="P115" i="26"/>
  <c r="R115" i="26"/>
  <c r="S115" i="26"/>
  <c r="U115" i="26"/>
  <c r="V115" i="26"/>
  <c r="X115" i="26"/>
  <c r="Y115" i="26"/>
  <c r="AA115" i="26"/>
  <c r="AB115" i="26"/>
  <c r="C116" i="26"/>
  <c r="D116" i="26"/>
  <c r="D120" i="26" s="1"/>
  <c r="H116" i="26"/>
  <c r="K116" i="26"/>
  <c r="N116" i="26"/>
  <c r="Q116" i="26"/>
  <c r="T116" i="26"/>
  <c r="W116" i="26"/>
  <c r="Z116" i="26"/>
  <c r="AC116" i="26"/>
  <c r="C117" i="26"/>
  <c r="D117" i="26"/>
  <c r="H117" i="26"/>
  <c r="K117" i="26"/>
  <c r="N117" i="26"/>
  <c r="Q117" i="26"/>
  <c r="T117" i="26"/>
  <c r="W117" i="26"/>
  <c r="Z117" i="26"/>
  <c r="AC117" i="26"/>
  <c r="C118" i="26"/>
  <c r="D118" i="26"/>
  <c r="H118" i="26"/>
  <c r="K118" i="26"/>
  <c r="E118" i="26" s="1"/>
  <c r="N118" i="26"/>
  <c r="Q118" i="26"/>
  <c r="T118" i="26"/>
  <c r="W118" i="26"/>
  <c r="Z118" i="26"/>
  <c r="AC118" i="26"/>
  <c r="C119" i="26"/>
  <c r="D119" i="26"/>
  <c r="H119" i="26"/>
  <c r="K119" i="26"/>
  <c r="N119" i="26"/>
  <c r="Q119" i="26"/>
  <c r="E119" i="26" s="1"/>
  <c r="T119" i="26"/>
  <c r="W119" i="26"/>
  <c r="Z119" i="26"/>
  <c r="AC119" i="26"/>
  <c r="F120" i="26"/>
  <c r="G120" i="26"/>
  <c r="I120" i="26"/>
  <c r="J120" i="26"/>
  <c r="L120" i="26"/>
  <c r="M120" i="26"/>
  <c r="O120" i="26"/>
  <c r="P120" i="26"/>
  <c r="R120" i="26"/>
  <c r="S120" i="26"/>
  <c r="U120" i="26"/>
  <c r="V120" i="26"/>
  <c r="X120" i="26"/>
  <c r="Y120" i="26"/>
  <c r="AA120" i="26"/>
  <c r="AB120" i="26"/>
  <c r="C121" i="26"/>
  <c r="D121" i="26"/>
  <c r="H121" i="26"/>
  <c r="E121" i="26" s="1"/>
  <c r="K121" i="26"/>
  <c r="N121" i="26"/>
  <c r="Q121" i="26"/>
  <c r="Q125" i="26" s="1"/>
  <c r="T121" i="26"/>
  <c r="W121" i="26"/>
  <c r="Z121" i="26"/>
  <c r="AC121" i="26"/>
  <c r="C122" i="26"/>
  <c r="D122" i="26"/>
  <c r="H122" i="26"/>
  <c r="K122" i="26"/>
  <c r="N122" i="26"/>
  <c r="N125" i="26" s="1"/>
  <c r="Q122" i="26"/>
  <c r="T122" i="26"/>
  <c r="W122" i="26"/>
  <c r="W125" i="26" s="1"/>
  <c r="Z122" i="26"/>
  <c r="AC122" i="26"/>
  <c r="C123" i="26"/>
  <c r="D123" i="26"/>
  <c r="H123" i="26"/>
  <c r="K123" i="26"/>
  <c r="N123" i="26"/>
  <c r="Q123" i="26"/>
  <c r="T123" i="26"/>
  <c r="W123" i="26"/>
  <c r="Z123" i="26"/>
  <c r="AC123" i="26"/>
  <c r="C124" i="26"/>
  <c r="D124" i="26"/>
  <c r="H124" i="26"/>
  <c r="K124" i="26"/>
  <c r="N124" i="26"/>
  <c r="Q124" i="26"/>
  <c r="T124" i="26"/>
  <c r="W124" i="26"/>
  <c r="Z124" i="26"/>
  <c r="Z125" i="26" s="1"/>
  <c r="AC124" i="26"/>
  <c r="F125" i="26"/>
  <c r="G125" i="26"/>
  <c r="I125" i="26"/>
  <c r="J125" i="26"/>
  <c r="K125" i="26"/>
  <c r="L125" i="26"/>
  <c r="M125" i="26"/>
  <c r="O125" i="26"/>
  <c r="P125" i="26"/>
  <c r="R125" i="26"/>
  <c r="S125" i="26"/>
  <c r="U125" i="26"/>
  <c r="V125" i="26"/>
  <c r="X125" i="26"/>
  <c r="Y125" i="26"/>
  <c r="AA125" i="26"/>
  <c r="AB125" i="26"/>
  <c r="AC125" i="26"/>
  <c r="C126" i="26"/>
  <c r="D126" i="26"/>
  <c r="H126" i="26"/>
  <c r="H130" i="26" s="1"/>
  <c r="K126" i="26"/>
  <c r="N126" i="26"/>
  <c r="Q126" i="26"/>
  <c r="T126" i="26"/>
  <c r="W126" i="26"/>
  <c r="Z126" i="26"/>
  <c r="Z130" i="26" s="1"/>
  <c r="AC126" i="26"/>
  <c r="C127" i="26"/>
  <c r="D127" i="26"/>
  <c r="H127" i="26"/>
  <c r="K127" i="26"/>
  <c r="N127" i="26"/>
  <c r="Q127" i="26"/>
  <c r="T127" i="26"/>
  <c r="W127" i="26"/>
  <c r="Z127" i="26"/>
  <c r="AC127" i="26"/>
  <c r="C128" i="26"/>
  <c r="D128" i="26"/>
  <c r="H128" i="26"/>
  <c r="K128" i="26"/>
  <c r="N128" i="26"/>
  <c r="Q128" i="26"/>
  <c r="T128" i="26"/>
  <c r="T130" i="26" s="1"/>
  <c r="W128" i="26"/>
  <c r="Z128" i="26"/>
  <c r="AC128" i="26"/>
  <c r="C129" i="26"/>
  <c r="D129" i="26"/>
  <c r="H129" i="26"/>
  <c r="K129" i="26"/>
  <c r="N129" i="26"/>
  <c r="Q129" i="26"/>
  <c r="T129" i="26"/>
  <c r="W129" i="26"/>
  <c r="Z129" i="26"/>
  <c r="AC129" i="26"/>
  <c r="F130" i="26"/>
  <c r="G130" i="26"/>
  <c r="I130" i="26"/>
  <c r="J130" i="26"/>
  <c r="L130" i="26"/>
  <c r="M130" i="26"/>
  <c r="O130" i="26"/>
  <c r="P130" i="26"/>
  <c r="R130" i="26"/>
  <c r="S130" i="26"/>
  <c r="U130" i="26"/>
  <c r="V130" i="26"/>
  <c r="X130" i="26"/>
  <c r="Y130" i="26"/>
  <c r="AA130" i="26"/>
  <c r="AB130" i="26"/>
  <c r="AC130" i="26"/>
  <c r="C131" i="26"/>
  <c r="D131" i="26"/>
  <c r="H131" i="26"/>
  <c r="K131" i="26"/>
  <c r="K135" i="26" s="1"/>
  <c r="N131" i="26"/>
  <c r="Q131" i="26"/>
  <c r="T131" i="26"/>
  <c r="W131" i="26"/>
  <c r="Z131" i="26"/>
  <c r="AC131" i="26"/>
  <c r="AC135" i="26" s="1"/>
  <c r="C132" i="26"/>
  <c r="D132" i="26"/>
  <c r="H132" i="26"/>
  <c r="K132" i="26"/>
  <c r="N132" i="26"/>
  <c r="Q132" i="26"/>
  <c r="T132" i="26"/>
  <c r="W132" i="26"/>
  <c r="Z132" i="26"/>
  <c r="AC132" i="26"/>
  <c r="C133" i="26"/>
  <c r="D133" i="26"/>
  <c r="H133" i="26"/>
  <c r="K133" i="26"/>
  <c r="N133" i="26"/>
  <c r="Q133" i="26"/>
  <c r="T133" i="26"/>
  <c r="W133" i="26"/>
  <c r="W135" i="26" s="1"/>
  <c r="Z133" i="26"/>
  <c r="AC133" i="26"/>
  <c r="C134" i="26"/>
  <c r="D134" i="26"/>
  <c r="H134" i="26"/>
  <c r="K134" i="26"/>
  <c r="N134" i="26"/>
  <c r="Q134" i="26"/>
  <c r="T134" i="26"/>
  <c r="W134" i="26"/>
  <c r="Z134" i="26"/>
  <c r="AC134" i="26"/>
  <c r="F135" i="26"/>
  <c r="G135" i="26"/>
  <c r="I135" i="26"/>
  <c r="J135" i="26"/>
  <c r="L135" i="26"/>
  <c r="M135" i="26"/>
  <c r="N135" i="26"/>
  <c r="O135" i="26"/>
  <c r="P135" i="26"/>
  <c r="R135" i="26"/>
  <c r="S135" i="26"/>
  <c r="U135" i="26"/>
  <c r="V135" i="26"/>
  <c r="X135" i="26"/>
  <c r="Y135" i="26"/>
  <c r="AA135" i="26"/>
  <c r="AB135" i="26"/>
  <c r="C136" i="26"/>
  <c r="D136" i="26"/>
  <c r="H136" i="26"/>
  <c r="K136" i="26"/>
  <c r="N136" i="26"/>
  <c r="N140" i="26" s="1"/>
  <c r="Q136" i="26"/>
  <c r="Q140" i="26" s="1"/>
  <c r="T136" i="26"/>
  <c r="T140" i="26" s="1"/>
  <c r="W136" i="26"/>
  <c r="Z136" i="26"/>
  <c r="AC136" i="26"/>
  <c r="C137" i="26"/>
  <c r="D137" i="26"/>
  <c r="H137" i="26"/>
  <c r="K137" i="26"/>
  <c r="N137" i="26"/>
  <c r="Q137" i="26"/>
  <c r="T137" i="26"/>
  <c r="W137" i="26"/>
  <c r="Z137" i="26"/>
  <c r="AC137" i="26"/>
  <c r="C138" i="26"/>
  <c r="D138" i="26"/>
  <c r="H138" i="26"/>
  <c r="K138" i="26"/>
  <c r="N138" i="26"/>
  <c r="Q138" i="26"/>
  <c r="T138" i="26"/>
  <c r="W138" i="26"/>
  <c r="Z138" i="26"/>
  <c r="Z140" i="26" s="1"/>
  <c r="AC138" i="26"/>
  <c r="C139" i="26"/>
  <c r="D139" i="26"/>
  <c r="H139" i="26"/>
  <c r="K139" i="26"/>
  <c r="N139" i="26"/>
  <c r="Q139" i="26"/>
  <c r="T139" i="26"/>
  <c r="W139" i="26"/>
  <c r="Z139" i="26"/>
  <c r="AC139" i="26"/>
  <c r="C140" i="26"/>
  <c r="F140" i="26"/>
  <c r="G140" i="26"/>
  <c r="I140" i="26"/>
  <c r="J140" i="26"/>
  <c r="L140" i="26"/>
  <c r="M140" i="26"/>
  <c r="M191" i="26" s="1"/>
  <c r="O140" i="26"/>
  <c r="P140" i="26"/>
  <c r="R140" i="26"/>
  <c r="S140" i="26"/>
  <c r="U140" i="26"/>
  <c r="V140" i="26"/>
  <c r="X140" i="26"/>
  <c r="Y140" i="26"/>
  <c r="AA140" i="26"/>
  <c r="AB140" i="26"/>
  <c r="C141" i="26"/>
  <c r="C145" i="26" s="1"/>
  <c r="D141" i="26"/>
  <c r="H141" i="26"/>
  <c r="E141" i="26" s="1"/>
  <c r="K141" i="26"/>
  <c r="N141" i="26"/>
  <c r="Q141" i="26"/>
  <c r="Q145" i="26" s="1"/>
  <c r="T141" i="26"/>
  <c r="W141" i="26"/>
  <c r="Z141" i="26"/>
  <c r="AC141" i="26"/>
  <c r="C142" i="26"/>
  <c r="D142" i="26"/>
  <c r="H142" i="26"/>
  <c r="K142" i="26"/>
  <c r="N142" i="26"/>
  <c r="Q142" i="26"/>
  <c r="T142" i="26"/>
  <c r="W142" i="26"/>
  <c r="Z142" i="26"/>
  <c r="Z145" i="26" s="1"/>
  <c r="AC142" i="26"/>
  <c r="C143" i="26"/>
  <c r="D143" i="26"/>
  <c r="H143" i="26"/>
  <c r="K143" i="26"/>
  <c r="N143" i="26"/>
  <c r="Q143" i="26"/>
  <c r="T143" i="26"/>
  <c r="W143" i="26"/>
  <c r="Z143" i="26"/>
  <c r="AC143" i="26"/>
  <c r="C144" i="26"/>
  <c r="D144" i="26"/>
  <c r="H144" i="26"/>
  <c r="K144" i="26"/>
  <c r="N144" i="26"/>
  <c r="Q144" i="26"/>
  <c r="T144" i="26"/>
  <c r="T145" i="26" s="1"/>
  <c r="W144" i="26"/>
  <c r="Z144" i="26"/>
  <c r="AC144" i="26"/>
  <c r="F145" i="26"/>
  <c r="G145" i="26"/>
  <c r="I145" i="26"/>
  <c r="J145" i="26"/>
  <c r="L145" i="26"/>
  <c r="M145" i="26"/>
  <c r="O145" i="26"/>
  <c r="P145" i="26"/>
  <c r="R145" i="26"/>
  <c r="S145" i="26"/>
  <c r="U145" i="26"/>
  <c r="V145" i="26"/>
  <c r="X145" i="26"/>
  <c r="Y145" i="26"/>
  <c r="AA145" i="26"/>
  <c r="AB145" i="26"/>
  <c r="C146" i="26"/>
  <c r="D146" i="26"/>
  <c r="H146" i="26"/>
  <c r="K146" i="26"/>
  <c r="N146" i="26"/>
  <c r="Q146" i="26"/>
  <c r="T146" i="26"/>
  <c r="T150" i="26" s="1"/>
  <c r="W146" i="26"/>
  <c r="Z146" i="26"/>
  <c r="AC146" i="26"/>
  <c r="C147" i="26"/>
  <c r="C150" i="26" s="1"/>
  <c r="D147" i="26"/>
  <c r="H147" i="26"/>
  <c r="K147" i="26"/>
  <c r="N147" i="26"/>
  <c r="Q147" i="26"/>
  <c r="T147" i="26"/>
  <c r="W147" i="26"/>
  <c r="Z147" i="26"/>
  <c r="AC147" i="26"/>
  <c r="AC150" i="26" s="1"/>
  <c r="C148" i="26"/>
  <c r="D148" i="26"/>
  <c r="H148" i="26"/>
  <c r="E148" i="26" s="1"/>
  <c r="K148" i="26"/>
  <c r="N148" i="26"/>
  <c r="Q148" i="26"/>
  <c r="T148" i="26"/>
  <c r="W148" i="26"/>
  <c r="Z148" i="26"/>
  <c r="AC148" i="26"/>
  <c r="C149" i="26"/>
  <c r="D149" i="26"/>
  <c r="H149" i="26"/>
  <c r="K149" i="26"/>
  <c r="N149" i="26"/>
  <c r="Q149" i="26"/>
  <c r="T149" i="26"/>
  <c r="W149" i="26"/>
  <c r="Z149" i="26"/>
  <c r="AC149" i="26"/>
  <c r="D150" i="26"/>
  <c r="F150" i="26"/>
  <c r="G150" i="26"/>
  <c r="I150" i="26"/>
  <c r="J150" i="26"/>
  <c r="L150" i="26"/>
  <c r="M150" i="26"/>
  <c r="O150" i="26"/>
  <c r="P150" i="26"/>
  <c r="R150" i="26"/>
  <c r="S150" i="26"/>
  <c r="U150" i="26"/>
  <c r="V150" i="26"/>
  <c r="X150" i="26"/>
  <c r="Y150" i="26"/>
  <c r="AA150" i="26"/>
  <c r="AB150" i="26"/>
  <c r="C151" i="26"/>
  <c r="D151" i="26"/>
  <c r="H151" i="26"/>
  <c r="K151" i="26"/>
  <c r="N151" i="26"/>
  <c r="Q151" i="26"/>
  <c r="T151" i="26"/>
  <c r="W151" i="26"/>
  <c r="Z151" i="26"/>
  <c r="AC151" i="26"/>
  <c r="C152" i="26"/>
  <c r="D152" i="26"/>
  <c r="H152" i="26"/>
  <c r="K152" i="26"/>
  <c r="N152" i="26"/>
  <c r="Q152" i="26"/>
  <c r="T152" i="26"/>
  <c r="W152" i="26"/>
  <c r="Z152" i="26"/>
  <c r="Z155" i="26" s="1"/>
  <c r="AC152" i="26"/>
  <c r="C153" i="26"/>
  <c r="D153" i="26"/>
  <c r="H153" i="26"/>
  <c r="K153" i="26"/>
  <c r="N153" i="26"/>
  <c r="Q153" i="26"/>
  <c r="T153" i="26"/>
  <c r="W153" i="26"/>
  <c r="Z153" i="26"/>
  <c r="AC153" i="26"/>
  <c r="C154" i="26"/>
  <c r="D154" i="26"/>
  <c r="H154" i="26"/>
  <c r="K154" i="26"/>
  <c r="N154" i="26"/>
  <c r="Q154" i="26"/>
  <c r="T154" i="26"/>
  <c r="T155" i="26" s="1"/>
  <c r="W154" i="26"/>
  <c r="Z154" i="26"/>
  <c r="AC154" i="26"/>
  <c r="F155" i="26"/>
  <c r="G155" i="26"/>
  <c r="H155" i="26"/>
  <c r="I155" i="26"/>
  <c r="J155" i="26"/>
  <c r="K155" i="26"/>
  <c r="L155" i="26"/>
  <c r="M155" i="26"/>
  <c r="O155" i="26"/>
  <c r="P155" i="26"/>
  <c r="R155" i="26"/>
  <c r="S155" i="26"/>
  <c r="U155" i="26"/>
  <c r="V155" i="26"/>
  <c r="W155" i="26"/>
  <c r="X155" i="26"/>
  <c r="Y155" i="26"/>
  <c r="AA155" i="26"/>
  <c r="AB155" i="26"/>
  <c r="AC155" i="26"/>
  <c r="C156" i="26"/>
  <c r="D156" i="26"/>
  <c r="H156" i="26"/>
  <c r="K156" i="26"/>
  <c r="N156" i="26"/>
  <c r="Q156" i="26"/>
  <c r="T156" i="26"/>
  <c r="W156" i="26"/>
  <c r="Z156" i="26"/>
  <c r="AC156" i="26"/>
  <c r="C157" i="26"/>
  <c r="D157" i="26"/>
  <c r="H157" i="26"/>
  <c r="K157" i="26"/>
  <c r="N157" i="26"/>
  <c r="Q157" i="26"/>
  <c r="T157" i="26"/>
  <c r="W157" i="26"/>
  <c r="Z157" i="26"/>
  <c r="AC157" i="26"/>
  <c r="C158" i="26"/>
  <c r="D158" i="26"/>
  <c r="H158" i="26"/>
  <c r="K158" i="26"/>
  <c r="N158" i="26"/>
  <c r="Q158" i="26"/>
  <c r="T158" i="26"/>
  <c r="W158" i="26"/>
  <c r="Z158" i="26"/>
  <c r="AC158" i="26"/>
  <c r="AC160" i="26" s="1"/>
  <c r="C159" i="26"/>
  <c r="D159" i="26"/>
  <c r="H159" i="26"/>
  <c r="K159" i="26"/>
  <c r="N159" i="26"/>
  <c r="Q159" i="26"/>
  <c r="T159" i="26"/>
  <c r="W159" i="26"/>
  <c r="Z159" i="26"/>
  <c r="AC159" i="26"/>
  <c r="F160" i="26"/>
  <c r="G160" i="26"/>
  <c r="H160" i="26"/>
  <c r="I160" i="26"/>
  <c r="J160" i="26"/>
  <c r="L160" i="26"/>
  <c r="M160" i="26"/>
  <c r="O160" i="26"/>
  <c r="P160" i="26"/>
  <c r="R160" i="26"/>
  <c r="S160" i="26"/>
  <c r="U160" i="26"/>
  <c r="V160" i="26"/>
  <c r="X160" i="26"/>
  <c r="Y160" i="26"/>
  <c r="Z160" i="26"/>
  <c r="AA160" i="26"/>
  <c r="AB160" i="26"/>
  <c r="C161" i="26"/>
  <c r="D161" i="26"/>
  <c r="H161" i="26"/>
  <c r="K161" i="26"/>
  <c r="N161" i="26"/>
  <c r="Q161" i="26"/>
  <c r="T161" i="26"/>
  <c r="W161" i="26"/>
  <c r="Z161" i="26"/>
  <c r="AC161" i="26"/>
  <c r="C162" i="26"/>
  <c r="D162" i="26"/>
  <c r="H162" i="26"/>
  <c r="K162" i="26"/>
  <c r="K165" i="26" s="1"/>
  <c r="N162" i="26"/>
  <c r="Q162" i="26"/>
  <c r="T162" i="26"/>
  <c r="W162" i="26"/>
  <c r="Z162" i="26"/>
  <c r="AC162" i="26"/>
  <c r="AC165" i="26" s="1"/>
  <c r="C163" i="26"/>
  <c r="D163" i="26"/>
  <c r="H163" i="26"/>
  <c r="K163" i="26"/>
  <c r="N163" i="26"/>
  <c r="Q163" i="26"/>
  <c r="T163" i="26"/>
  <c r="W163" i="26"/>
  <c r="Z163" i="26"/>
  <c r="AC163" i="26"/>
  <c r="C164" i="26"/>
  <c r="D164" i="26"/>
  <c r="H164" i="26"/>
  <c r="K164" i="26"/>
  <c r="N164" i="26"/>
  <c r="Q164" i="26"/>
  <c r="T164" i="26"/>
  <c r="W164" i="26"/>
  <c r="Z164" i="26"/>
  <c r="Z165" i="26" s="1"/>
  <c r="AC164" i="26"/>
  <c r="F165" i="26"/>
  <c r="G165" i="26"/>
  <c r="I165" i="26"/>
  <c r="J165" i="26"/>
  <c r="L165" i="26"/>
  <c r="M165" i="26"/>
  <c r="O165" i="26"/>
  <c r="P165" i="26"/>
  <c r="R165" i="26"/>
  <c r="S165" i="26"/>
  <c r="U165" i="26"/>
  <c r="V165" i="26"/>
  <c r="X165" i="26"/>
  <c r="Y165" i="26"/>
  <c r="AA165" i="26"/>
  <c r="AB165" i="26"/>
  <c r="C166" i="26"/>
  <c r="D166" i="26"/>
  <c r="H166" i="26"/>
  <c r="K166" i="26"/>
  <c r="N166" i="26"/>
  <c r="Q166" i="26"/>
  <c r="T166" i="26"/>
  <c r="W166" i="26"/>
  <c r="Z166" i="26"/>
  <c r="AC166" i="26"/>
  <c r="C167" i="26"/>
  <c r="C170" i="26" s="1"/>
  <c r="D167" i="26"/>
  <c r="H167" i="26"/>
  <c r="K167" i="26"/>
  <c r="N167" i="26"/>
  <c r="Q167" i="26"/>
  <c r="Q170" i="26" s="1"/>
  <c r="T167" i="26"/>
  <c r="W167" i="26"/>
  <c r="Z167" i="26"/>
  <c r="Z170" i="26" s="1"/>
  <c r="AC167" i="26"/>
  <c r="C168" i="26"/>
  <c r="D168" i="26"/>
  <c r="H168" i="26"/>
  <c r="H170" i="26" s="1"/>
  <c r="K168" i="26"/>
  <c r="N168" i="26"/>
  <c r="Q168" i="26"/>
  <c r="T168" i="26"/>
  <c r="W168" i="26"/>
  <c r="Z168" i="26"/>
  <c r="AC168" i="26"/>
  <c r="C169" i="26"/>
  <c r="D169" i="26"/>
  <c r="H169" i="26"/>
  <c r="K169" i="26"/>
  <c r="K170" i="26" s="1"/>
  <c r="N169" i="26"/>
  <c r="Q169" i="26"/>
  <c r="T169" i="26"/>
  <c r="W169" i="26"/>
  <c r="Z169" i="26"/>
  <c r="AC169" i="26"/>
  <c r="AC170" i="26" s="1"/>
  <c r="F170" i="26"/>
  <c r="G170" i="26"/>
  <c r="I170" i="26"/>
  <c r="J170" i="26"/>
  <c r="L170" i="26"/>
  <c r="M170" i="26"/>
  <c r="N170" i="26"/>
  <c r="O170" i="26"/>
  <c r="P170" i="26"/>
  <c r="R170" i="26"/>
  <c r="S170" i="26"/>
  <c r="U170" i="26"/>
  <c r="V170" i="26"/>
  <c r="X170" i="26"/>
  <c r="Y170" i="26"/>
  <c r="AA170" i="26"/>
  <c r="AB170" i="26"/>
  <c r="C171" i="26"/>
  <c r="C175" i="26" s="1"/>
  <c r="D171" i="26"/>
  <c r="H171" i="26"/>
  <c r="K171" i="26"/>
  <c r="N171" i="26"/>
  <c r="Q171" i="26"/>
  <c r="T171" i="26"/>
  <c r="W171" i="26"/>
  <c r="Z171" i="26"/>
  <c r="AC171" i="26"/>
  <c r="C172" i="26"/>
  <c r="D172" i="26"/>
  <c r="D175" i="26" s="1"/>
  <c r="H172" i="26"/>
  <c r="K172" i="26"/>
  <c r="N172" i="26"/>
  <c r="Q172" i="26"/>
  <c r="T172" i="26"/>
  <c r="W172" i="26"/>
  <c r="Z172" i="26"/>
  <c r="Z175" i="26" s="1"/>
  <c r="AC172" i="26"/>
  <c r="C173" i="26"/>
  <c r="D173" i="26"/>
  <c r="H173" i="26"/>
  <c r="K173" i="26"/>
  <c r="K175" i="26" s="1"/>
  <c r="N173" i="26"/>
  <c r="Q173" i="26"/>
  <c r="T173" i="26"/>
  <c r="W173" i="26"/>
  <c r="Z173" i="26"/>
  <c r="AC173" i="26"/>
  <c r="AC175" i="26" s="1"/>
  <c r="C174" i="26"/>
  <c r="D174" i="26"/>
  <c r="H174" i="26"/>
  <c r="K174" i="26"/>
  <c r="N174" i="26"/>
  <c r="Q174" i="26"/>
  <c r="T174" i="26"/>
  <c r="W174" i="26"/>
  <c r="Z174" i="26"/>
  <c r="AC174" i="26"/>
  <c r="F175" i="26"/>
  <c r="G175" i="26"/>
  <c r="I175" i="26"/>
  <c r="J175" i="26"/>
  <c r="L175" i="26"/>
  <c r="M175" i="26"/>
  <c r="O175" i="26"/>
  <c r="P175" i="26"/>
  <c r="R175" i="26"/>
  <c r="S175" i="26"/>
  <c r="U175" i="26"/>
  <c r="V175" i="26"/>
  <c r="X175" i="26"/>
  <c r="Y175" i="26"/>
  <c r="AA175" i="26"/>
  <c r="AB175" i="26"/>
  <c r="C176" i="26"/>
  <c r="D176" i="26"/>
  <c r="H176" i="26"/>
  <c r="K176" i="26"/>
  <c r="N176" i="26"/>
  <c r="Q176" i="26"/>
  <c r="T176" i="26"/>
  <c r="W176" i="26"/>
  <c r="Z176" i="26"/>
  <c r="AC176" i="26"/>
  <c r="C177" i="26"/>
  <c r="D177" i="26"/>
  <c r="H177" i="26"/>
  <c r="K177" i="26"/>
  <c r="N177" i="26"/>
  <c r="Q177" i="26"/>
  <c r="T177" i="26"/>
  <c r="W177" i="26"/>
  <c r="Z177" i="26"/>
  <c r="AC177" i="26"/>
  <c r="C178" i="26"/>
  <c r="D178" i="26"/>
  <c r="D180" i="26" s="1"/>
  <c r="H178" i="26"/>
  <c r="K178" i="26"/>
  <c r="N178" i="26"/>
  <c r="Q178" i="26"/>
  <c r="T178" i="26"/>
  <c r="W178" i="26"/>
  <c r="Z178" i="26"/>
  <c r="AC178" i="26"/>
  <c r="C179" i="26"/>
  <c r="D179" i="26"/>
  <c r="H179" i="26"/>
  <c r="K179" i="26"/>
  <c r="N179" i="26"/>
  <c r="Q179" i="26"/>
  <c r="T179" i="26"/>
  <c r="W179" i="26"/>
  <c r="Z179" i="26"/>
  <c r="AC179" i="26"/>
  <c r="F180" i="26"/>
  <c r="G180" i="26"/>
  <c r="I180" i="26"/>
  <c r="J180" i="26"/>
  <c r="L180" i="26"/>
  <c r="M180" i="26"/>
  <c r="O180" i="26"/>
  <c r="P180" i="26"/>
  <c r="R180" i="26"/>
  <c r="S180" i="26"/>
  <c r="T180" i="26"/>
  <c r="U180" i="26"/>
  <c r="V180" i="26"/>
  <c r="X180" i="26"/>
  <c r="Y180" i="26"/>
  <c r="AA180" i="26"/>
  <c r="AB180" i="26"/>
  <c r="C181" i="26"/>
  <c r="C185" i="26" s="1"/>
  <c r="D181" i="26"/>
  <c r="H181" i="26"/>
  <c r="K181" i="26"/>
  <c r="N181" i="26"/>
  <c r="Q181" i="26"/>
  <c r="Q185" i="26" s="1"/>
  <c r="T181" i="26"/>
  <c r="W181" i="26"/>
  <c r="Z181" i="26"/>
  <c r="AC181" i="26"/>
  <c r="C182" i="26"/>
  <c r="D182" i="26"/>
  <c r="D185" i="26" s="1"/>
  <c r="H182" i="26"/>
  <c r="K182" i="26"/>
  <c r="N182" i="26"/>
  <c r="Q182" i="26"/>
  <c r="T182" i="26"/>
  <c r="W182" i="26"/>
  <c r="Z182" i="26"/>
  <c r="Z185" i="26" s="1"/>
  <c r="AC182" i="26"/>
  <c r="C183" i="26"/>
  <c r="D183" i="26"/>
  <c r="H183" i="26"/>
  <c r="K183" i="26"/>
  <c r="K185" i="26" s="1"/>
  <c r="N183" i="26"/>
  <c r="Q183" i="26"/>
  <c r="T183" i="26"/>
  <c r="W183" i="26"/>
  <c r="Z183" i="26"/>
  <c r="AC183" i="26"/>
  <c r="AC185" i="26" s="1"/>
  <c r="C184" i="26"/>
  <c r="D184" i="26"/>
  <c r="H184" i="26"/>
  <c r="K184" i="26"/>
  <c r="N184" i="26"/>
  <c r="Q184" i="26"/>
  <c r="T184" i="26"/>
  <c r="W184" i="26"/>
  <c r="Z184" i="26"/>
  <c r="AC184" i="26"/>
  <c r="F185" i="26"/>
  <c r="G185" i="26"/>
  <c r="I185" i="26"/>
  <c r="J185" i="26"/>
  <c r="L185" i="26"/>
  <c r="M185" i="26"/>
  <c r="O185" i="26"/>
  <c r="P185" i="26"/>
  <c r="R185" i="26"/>
  <c r="S185" i="26"/>
  <c r="U185" i="26"/>
  <c r="V185" i="26"/>
  <c r="X185" i="26"/>
  <c r="Y185" i="26"/>
  <c r="AA185" i="26"/>
  <c r="AB185" i="26"/>
  <c r="C186" i="26"/>
  <c r="D186" i="26"/>
  <c r="D190" i="26" s="1"/>
  <c r="H186" i="26"/>
  <c r="K186" i="26"/>
  <c r="N186" i="26"/>
  <c r="Q186" i="26"/>
  <c r="T186" i="26"/>
  <c r="W186" i="26"/>
  <c r="Z186" i="26"/>
  <c r="AC186" i="26"/>
  <c r="C187" i="26"/>
  <c r="D187" i="26"/>
  <c r="H187" i="26"/>
  <c r="K187" i="26"/>
  <c r="K190" i="26" s="1"/>
  <c r="N187" i="26"/>
  <c r="Q187" i="26"/>
  <c r="T187" i="26"/>
  <c r="W187" i="26"/>
  <c r="Z187" i="26"/>
  <c r="AC187" i="26"/>
  <c r="AC190" i="26" s="1"/>
  <c r="C188" i="26"/>
  <c r="D188" i="26"/>
  <c r="H188" i="26"/>
  <c r="K188" i="26"/>
  <c r="N188" i="26"/>
  <c r="Q188" i="26"/>
  <c r="T188" i="26"/>
  <c r="W188" i="26"/>
  <c r="Z188" i="26"/>
  <c r="AC188" i="26"/>
  <c r="C189" i="26"/>
  <c r="D189" i="26"/>
  <c r="H189" i="26"/>
  <c r="K189" i="26"/>
  <c r="N189" i="26"/>
  <c r="Q189" i="26"/>
  <c r="T189" i="26"/>
  <c r="W189" i="26"/>
  <c r="Z189" i="26"/>
  <c r="AC189" i="26"/>
  <c r="F190" i="26"/>
  <c r="G190" i="26"/>
  <c r="I190" i="26"/>
  <c r="J190" i="26"/>
  <c r="L190" i="26"/>
  <c r="M190" i="26"/>
  <c r="O190" i="26"/>
  <c r="P190" i="26"/>
  <c r="R190" i="26"/>
  <c r="S190" i="26"/>
  <c r="U190" i="26"/>
  <c r="V190" i="26"/>
  <c r="X190" i="26"/>
  <c r="Y190" i="26"/>
  <c r="AA190" i="26"/>
  <c r="AB190" i="26"/>
  <c r="D192" i="26"/>
  <c r="F192" i="26"/>
  <c r="G192" i="26"/>
  <c r="I192" i="26"/>
  <c r="J192" i="26"/>
  <c r="L192" i="26"/>
  <c r="M192" i="26"/>
  <c r="O192" i="26"/>
  <c r="P192" i="26"/>
  <c r="R192" i="26"/>
  <c r="S192" i="26"/>
  <c r="U192" i="26"/>
  <c r="V192" i="26"/>
  <c r="X192" i="26"/>
  <c r="Y192" i="26"/>
  <c r="AA192" i="26"/>
  <c r="AB192" i="26"/>
  <c r="F193" i="26"/>
  <c r="G193" i="26"/>
  <c r="I193" i="26"/>
  <c r="J193" i="26"/>
  <c r="L193" i="26"/>
  <c r="M193" i="26"/>
  <c r="O193" i="26"/>
  <c r="P193" i="26"/>
  <c r="R193" i="26"/>
  <c r="S193" i="26"/>
  <c r="U193" i="26"/>
  <c r="V193" i="26"/>
  <c r="X193" i="26"/>
  <c r="Y193" i="26"/>
  <c r="AA193" i="26"/>
  <c r="AB193" i="26"/>
  <c r="F194" i="26"/>
  <c r="G194" i="26"/>
  <c r="I194" i="26"/>
  <c r="J194" i="26"/>
  <c r="L194" i="26"/>
  <c r="M194" i="26"/>
  <c r="O194" i="26"/>
  <c r="P194" i="26"/>
  <c r="R194" i="26"/>
  <c r="S194" i="26"/>
  <c r="U194" i="26"/>
  <c r="V194" i="26"/>
  <c r="X194" i="26"/>
  <c r="Y194" i="26"/>
  <c r="AA194" i="26"/>
  <c r="AB194" i="26"/>
  <c r="F195" i="26"/>
  <c r="G195" i="26"/>
  <c r="I195" i="26"/>
  <c r="J195" i="26"/>
  <c r="L195" i="26"/>
  <c r="M195" i="26"/>
  <c r="O195" i="26"/>
  <c r="P195" i="26"/>
  <c r="R195" i="26"/>
  <c r="S195" i="26"/>
  <c r="U195" i="26"/>
  <c r="V195" i="26"/>
  <c r="X195" i="26"/>
  <c r="Y195" i="26"/>
  <c r="AA195" i="26"/>
  <c r="AB195" i="26"/>
  <c r="C201" i="22"/>
  <c r="C201" i="24"/>
  <c r="C201" i="25"/>
  <c r="AB195" i="25"/>
  <c r="AA195" i="25"/>
  <c r="Y195" i="25"/>
  <c r="X195" i="25"/>
  <c r="V195" i="25"/>
  <c r="U195" i="25"/>
  <c r="S195" i="25"/>
  <c r="R195" i="25"/>
  <c r="P195" i="25"/>
  <c r="O195" i="25"/>
  <c r="M195" i="25"/>
  <c r="L195" i="25"/>
  <c r="J195" i="25"/>
  <c r="I195" i="25"/>
  <c r="G195" i="25"/>
  <c r="F195" i="25"/>
  <c r="AB194" i="25"/>
  <c r="AA194" i="25"/>
  <c r="Y194" i="25"/>
  <c r="X194" i="25"/>
  <c r="V194" i="25"/>
  <c r="U194" i="25"/>
  <c r="S194" i="25"/>
  <c r="R194" i="25"/>
  <c r="P194" i="25"/>
  <c r="O194" i="25"/>
  <c r="M194" i="25"/>
  <c r="L194" i="25"/>
  <c r="J194" i="25"/>
  <c r="I194" i="25"/>
  <c r="G194" i="25"/>
  <c r="F194" i="25"/>
  <c r="AB193" i="25"/>
  <c r="AA193" i="25"/>
  <c r="Y193" i="25"/>
  <c r="X193" i="25"/>
  <c r="V193" i="25"/>
  <c r="U193" i="25"/>
  <c r="S193" i="25"/>
  <c r="R193" i="25"/>
  <c r="P193" i="25"/>
  <c r="O193" i="25"/>
  <c r="M193" i="25"/>
  <c r="L193" i="25"/>
  <c r="J193" i="25"/>
  <c r="I193" i="25"/>
  <c r="G193" i="25"/>
  <c r="F193" i="25"/>
  <c r="AB192" i="25"/>
  <c r="AA192" i="25"/>
  <c r="Y192" i="25"/>
  <c r="X192" i="25"/>
  <c r="V192" i="25"/>
  <c r="U192" i="25"/>
  <c r="S192" i="25"/>
  <c r="R192" i="25"/>
  <c r="P192" i="25"/>
  <c r="O192" i="25"/>
  <c r="M192" i="25"/>
  <c r="L192" i="25"/>
  <c r="J192" i="25"/>
  <c r="I192" i="25"/>
  <c r="G192" i="25"/>
  <c r="F192" i="25"/>
  <c r="AB190" i="25"/>
  <c r="AA190" i="25"/>
  <c r="Y190" i="25"/>
  <c r="X190" i="25"/>
  <c r="V190" i="25"/>
  <c r="U190" i="25"/>
  <c r="S190" i="25"/>
  <c r="R190" i="25"/>
  <c r="P190" i="25"/>
  <c r="O190" i="25"/>
  <c r="M190" i="25"/>
  <c r="L190" i="25"/>
  <c r="J190" i="25"/>
  <c r="I190" i="25"/>
  <c r="G190" i="25"/>
  <c r="F190" i="25"/>
  <c r="AC189" i="25"/>
  <c r="Z189" i="25"/>
  <c r="W189" i="25"/>
  <c r="T189" i="25"/>
  <c r="Q189" i="25"/>
  <c r="N189" i="25"/>
  <c r="K189" i="25"/>
  <c r="H189" i="25"/>
  <c r="E189" i="25" s="1"/>
  <c r="D189" i="25"/>
  <c r="C189" i="25"/>
  <c r="AC188" i="25"/>
  <c r="Z188" i="25"/>
  <c r="W188" i="25"/>
  <c r="T188" i="25"/>
  <c r="Q188" i="25"/>
  <c r="N188" i="25"/>
  <c r="K188" i="25"/>
  <c r="H188" i="25"/>
  <c r="D188" i="25"/>
  <c r="C188" i="25"/>
  <c r="AC187" i="25"/>
  <c r="Z187" i="25"/>
  <c r="W187" i="25"/>
  <c r="T187" i="25"/>
  <c r="Q187" i="25"/>
  <c r="N187" i="25"/>
  <c r="K187" i="25"/>
  <c r="H187" i="25"/>
  <c r="D187" i="25"/>
  <c r="C187" i="25"/>
  <c r="AC186" i="25"/>
  <c r="Z186" i="25"/>
  <c r="Z190" i="25" s="1"/>
  <c r="W186" i="25"/>
  <c r="T186" i="25"/>
  <c r="Q186" i="25"/>
  <c r="Q190" i="25" s="1"/>
  <c r="N186" i="25"/>
  <c r="K186" i="25"/>
  <c r="H186" i="25"/>
  <c r="D186" i="25"/>
  <c r="D190" i="25" s="1"/>
  <c r="C186" i="25"/>
  <c r="AB185" i="25"/>
  <c r="AA185" i="25"/>
  <c r="Y185" i="25"/>
  <c r="X185" i="25"/>
  <c r="V185" i="25"/>
  <c r="U185" i="25"/>
  <c r="S185" i="25"/>
  <c r="R185" i="25"/>
  <c r="P185" i="25"/>
  <c r="O185" i="25"/>
  <c r="M185" i="25"/>
  <c r="L185" i="25"/>
  <c r="J185" i="25"/>
  <c r="I185" i="25"/>
  <c r="G185" i="25"/>
  <c r="F185" i="25"/>
  <c r="AC184" i="25"/>
  <c r="Z184" i="25"/>
  <c r="W184" i="25"/>
  <c r="T184" i="25"/>
  <c r="Q184" i="25"/>
  <c r="N184" i="25"/>
  <c r="K184" i="25"/>
  <c r="H184" i="25"/>
  <c r="D184" i="25"/>
  <c r="C184" i="25"/>
  <c r="AC183" i="25"/>
  <c r="Z183" i="25"/>
  <c r="W183" i="25"/>
  <c r="T183" i="25"/>
  <c r="Q183" i="25"/>
  <c r="N183" i="25"/>
  <c r="K183" i="25"/>
  <c r="H183" i="25"/>
  <c r="D183" i="25"/>
  <c r="C183" i="25"/>
  <c r="AC182" i="25"/>
  <c r="Z182" i="25"/>
  <c r="W182" i="25"/>
  <c r="T182" i="25"/>
  <c r="Q182" i="25"/>
  <c r="N182" i="25"/>
  <c r="K182" i="25"/>
  <c r="H182" i="25"/>
  <c r="D182" i="25"/>
  <c r="C182" i="25"/>
  <c r="AC181" i="25"/>
  <c r="Z181" i="25"/>
  <c r="W181" i="25"/>
  <c r="T181" i="25"/>
  <c r="Q181" i="25"/>
  <c r="N181" i="25"/>
  <c r="K181" i="25"/>
  <c r="H181" i="25"/>
  <c r="E181" i="25" s="1"/>
  <c r="D181" i="25"/>
  <c r="C181" i="25"/>
  <c r="C185" i="25" s="1"/>
  <c r="AB180" i="25"/>
  <c r="AA180" i="25"/>
  <c r="Y180" i="25"/>
  <c r="X180" i="25"/>
  <c r="V180" i="25"/>
  <c r="U180" i="25"/>
  <c r="S180" i="25"/>
  <c r="R180" i="25"/>
  <c r="P180" i="25"/>
  <c r="O180" i="25"/>
  <c r="N180" i="25"/>
  <c r="M180" i="25"/>
  <c r="L180" i="25"/>
  <c r="J180" i="25"/>
  <c r="I180" i="25"/>
  <c r="G180" i="25"/>
  <c r="F180" i="25"/>
  <c r="AC179" i="25"/>
  <c r="Z179" i="25"/>
  <c r="W179" i="25"/>
  <c r="T179" i="25"/>
  <c r="Q179" i="25"/>
  <c r="N179" i="25"/>
  <c r="K179" i="25"/>
  <c r="H179" i="25"/>
  <c r="D179" i="25"/>
  <c r="C179" i="25"/>
  <c r="AC178" i="25"/>
  <c r="Z178" i="25"/>
  <c r="Z180" i="25" s="1"/>
  <c r="W178" i="25"/>
  <c r="T178" i="25"/>
  <c r="Q178" i="25"/>
  <c r="N178" i="25"/>
  <c r="K178" i="25"/>
  <c r="H178" i="25"/>
  <c r="D178" i="25"/>
  <c r="C178" i="25"/>
  <c r="AC177" i="25"/>
  <c r="Z177" i="25"/>
  <c r="W177" i="25"/>
  <c r="W180" i="25" s="1"/>
  <c r="T177" i="25"/>
  <c r="Q177" i="25"/>
  <c r="N177" i="25"/>
  <c r="K177" i="25"/>
  <c r="H177" i="25"/>
  <c r="E177" i="25"/>
  <c r="D177" i="25"/>
  <c r="C177" i="25"/>
  <c r="AC176" i="25"/>
  <c r="Z176" i="25"/>
  <c r="W176" i="25"/>
  <c r="T176" i="25"/>
  <c r="T180" i="25" s="1"/>
  <c r="Q176" i="25"/>
  <c r="N176" i="25"/>
  <c r="K176" i="25"/>
  <c r="H176" i="25"/>
  <c r="H180" i="25" s="1"/>
  <c r="D176" i="25"/>
  <c r="C176" i="25"/>
  <c r="C180" i="25" s="1"/>
  <c r="AB175" i="25"/>
  <c r="AA175" i="25"/>
  <c r="Y175" i="25"/>
  <c r="X175" i="25"/>
  <c r="V175" i="25"/>
  <c r="U175" i="25"/>
  <c r="S175" i="25"/>
  <c r="R175" i="25"/>
  <c r="P175" i="25"/>
  <c r="O175" i="25"/>
  <c r="M175" i="25"/>
  <c r="L175" i="25"/>
  <c r="J175" i="25"/>
  <c r="I175" i="25"/>
  <c r="G175" i="25"/>
  <c r="F175" i="25"/>
  <c r="AC174" i="25"/>
  <c r="Z174" i="25"/>
  <c r="W174" i="25"/>
  <c r="T174" i="25"/>
  <c r="Q174" i="25"/>
  <c r="N174" i="25"/>
  <c r="K174" i="25"/>
  <c r="H174" i="25"/>
  <c r="E174" i="25" s="1"/>
  <c r="D174" i="25"/>
  <c r="C174" i="25"/>
  <c r="AC173" i="25"/>
  <c r="Z173" i="25"/>
  <c r="W173" i="25"/>
  <c r="T173" i="25"/>
  <c r="Q173" i="25"/>
  <c r="N173" i="25"/>
  <c r="K173" i="25"/>
  <c r="E173" i="25" s="1"/>
  <c r="H173" i="25"/>
  <c r="D173" i="25"/>
  <c r="C173" i="25"/>
  <c r="AC172" i="25"/>
  <c r="Z172" i="25"/>
  <c r="W172" i="25"/>
  <c r="T172" i="25"/>
  <c r="Q172" i="25"/>
  <c r="N172" i="25"/>
  <c r="K172" i="25"/>
  <c r="H172" i="25"/>
  <c r="D172" i="25"/>
  <c r="C172" i="25"/>
  <c r="AC171" i="25"/>
  <c r="AC175" i="25" s="1"/>
  <c r="Z171" i="25"/>
  <c r="W171" i="25"/>
  <c r="T171" i="25"/>
  <c r="Q171" i="25"/>
  <c r="N171" i="25"/>
  <c r="K171" i="25"/>
  <c r="K175" i="25" s="1"/>
  <c r="H171" i="25"/>
  <c r="D171" i="25"/>
  <c r="C171" i="25"/>
  <c r="C175" i="25" s="1"/>
  <c r="AB170" i="25"/>
  <c r="AA170" i="25"/>
  <c r="Y170" i="25"/>
  <c r="X170" i="25"/>
  <c r="V170" i="25"/>
  <c r="U170" i="25"/>
  <c r="S170" i="25"/>
  <c r="R170" i="25"/>
  <c r="P170" i="25"/>
  <c r="O170" i="25"/>
  <c r="M170" i="25"/>
  <c r="L170" i="25"/>
  <c r="J170" i="25"/>
  <c r="I170" i="25"/>
  <c r="G170" i="25"/>
  <c r="F170" i="25"/>
  <c r="AC169" i="25"/>
  <c r="Z169" i="25"/>
  <c r="W169" i="25"/>
  <c r="T169" i="25"/>
  <c r="Q169" i="25"/>
  <c r="N169" i="25"/>
  <c r="K169" i="25"/>
  <c r="H169" i="25"/>
  <c r="E169" i="25" s="1"/>
  <c r="D169" i="25"/>
  <c r="C169" i="25"/>
  <c r="AC168" i="25"/>
  <c r="Z168" i="25"/>
  <c r="W168" i="25"/>
  <c r="T168" i="25"/>
  <c r="Q168" i="25"/>
  <c r="N168" i="25"/>
  <c r="K168" i="25"/>
  <c r="H168" i="25"/>
  <c r="D168" i="25"/>
  <c r="C168" i="25"/>
  <c r="AC167" i="25"/>
  <c r="Z167" i="25"/>
  <c r="Z170" i="25" s="1"/>
  <c r="W167" i="25"/>
  <c r="T167" i="25"/>
  <c r="Q167" i="25"/>
  <c r="N167" i="25"/>
  <c r="K167" i="25"/>
  <c r="H167" i="25"/>
  <c r="D167" i="25"/>
  <c r="C167" i="25"/>
  <c r="AC166" i="25"/>
  <c r="AC170" i="25" s="1"/>
  <c r="Z166" i="25"/>
  <c r="W166" i="25"/>
  <c r="T166" i="25"/>
  <c r="T170" i="25" s="1"/>
  <c r="Q166" i="25"/>
  <c r="N166" i="25"/>
  <c r="K166" i="25"/>
  <c r="K170" i="25" s="1"/>
  <c r="H166" i="25"/>
  <c r="E166" i="25" s="1"/>
  <c r="D166" i="25"/>
  <c r="C166" i="25"/>
  <c r="AB165" i="25"/>
  <c r="AA165" i="25"/>
  <c r="Y165" i="25"/>
  <c r="X165" i="25"/>
  <c r="V165" i="25"/>
  <c r="U165" i="25"/>
  <c r="S165" i="25"/>
  <c r="R165" i="25"/>
  <c r="P165" i="25"/>
  <c r="O165" i="25"/>
  <c r="M165" i="25"/>
  <c r="L165" i="25"/>
  <c r="J165" i="25"/>
  <c r="I165" i="25"/>
  <c r="H165" i="25"/>
  <c r="G165" i="25"/>
  <c r="F165" i="25"/>
  <c r="AC164" i="25"/>
  <c r="Z164" i="25"/>
  <c r="W164" i="25"/>
  <c r="T164" i="25"/>
  <c r="Q164" i="25"/>
  <c r="N164" i="25"/>
  <c r="K164" i="25"/>
  <c r="H164" i="25"/>
  <c r="D164" i="25"/>
  <c r="C164" i="25"/>
  <c r="AC163" i="25"/>
  <c r="Z163" i="25"/>
  <c r="W163" i="25"/>
  <c r="T163" i="25"/>
  <c r="Q163" i="25"/>
  <c r="N163" i="25"/>
  <c r="K163" i="25"/>
  <c r="H163" i="25"/>
  <c r="D163" i="25"/>
  <c r="C163" i="25"/>
  <c r="AC162" i="25"/>
  <c r="Z162" i="25"/>
  <c r="W162" i="25"/>
  <c r="T162" i="25"/>
  <c r="T165" i="25" s="1"/>
  <c r="Q162" i="25"/>
  <c r="N162" i="25"/>
  <c r="K162" i="25"/>
  <c r="H162" i="25"/>
  <c r="D162" i="25"/>
  <c r="C162" i="25"/>
  <c r="AC161" i="25"/>
  <c r="Z161" i="25"/>
  <c r="Z165" i="25" s="1"/>
  <c r="W161" i="25"/>
  <c r="T161" i="25"/>
  <c r="Q161" i="25"/>
  <c r="N161" i="25"/>
  <c r="K161" i="25"/>
  <c r="H161" i="25"/>
  <c r="D161" i="25"/>
  <c r="D165" i="25" s="1"/>
  <c r="C161" i="25"/>
  <c r="AB160" i="25"/>
  <c r="AA160" i="25"/>
  <c r="Y160" i="25"/>
  <c r="X160" i="25"/>
  <c r="V160" i="25"/>
  <c r="U160" i="25"/>
  <c r="S160" i="25"/>
  <c r="R160" i="25"/>
  <c r="P160" i="25"/>
  <c r="O160" i="25"/>
  <c r="M160" i="25"/>
  <c r="L160" i="25"/>
  <c r="J160" i="25"/>
  <c r="I160" i="25"/>
  <c r="G160" i="25"/>
  <c r="F160" i="25"/>
  <c r="AC159" i="25"/>
  <c r="Z159" i="25"/>
  <c r="W159" i="25"/>
  <c r="T159" i="25"/>
  <c r="Q159" i="25"/>
  <c r="N159" i="25"/>
  <c r="K159" i="25"/>
  <c r="H159" i="25"/>
  <c r="D159" i="25"/>
  <c r="C159" i="25"/>
  <c r="AC158" i="25"/>
  <c r="Z158" i="25"/>
  <c r="W158" i="25"/>
  <c r="T158" i="25"/>
  <c r="Q158" i="25"/>
  <c r="N158" i="25"/>
  <c r="K158" i="25"/>
  <c r="H158" i="25"/>
  <c r="E158" i="25"/>
  <c r="D158" i="25"/>
  <c r="C158" i="25"/>
  <c r="AC157" i="25"/>
  <c r="Z157" i="25"/>
  <c r="W157" i="25"/>
  <c r="T157" i="25"/>
  <c r="Q157" i="25"/>
  <c r="N157" i="25"/>
  <c r="K157" i="25"/>
  <c r="H157" i="25"/>
  <c r="D157" i="25"/>
  <c r="C157" i="25"/>
  <c r="AC156" i="25"/>
  <c r="Z156" i="25"/>
  <c r="W156" i="25"/>
  <c r="T156" i="25"/>
  <c r="Q156" i="25"/>
  <c r="N156" i="25"/>
  <c r="N160" i="25" s="1"/>
  <c r="K156" i="25"/>
  <c r="H156" i="25"/>
  <c r="D156" i="25"/>
  <c r="C156" i="25"/>
  <c r="AB155" i="25"/>
  <c r="AA155" i="25"/>
  <c r="Y155" i="25"/>
  <c r="X155" i="25"/>
  <c r="V155" i="25"/>
  <c r="U155" i="25"/>
  <c r="S155" i="25"/>
  <c r="R155" i="25"/>
  <c r="P155" i="25"/>
  <c r="O155" i="25"/>
  <c r="M155" i="25"/>
  <c r="L155" i="25"/>
  <c r="J155" i="25"/>
  <c r="I155" i="25"/>
  <c r="G155" i="25"/>
  <c r="F155" i="25"/>
  <c r="AC154" i="25"/>
  <c r="Z154" i="25"/>
  <c r="W154" i="25"/>
  <c r="T154" i="25"/>
  <c r="Q154" i="25"/>
  <c r="N154" i="25"/>
  <c r="K154" i="25"/>
  <c r="H154" i="25"/>
  <c r="D154" i="25"/>
  <c r="C154" i="25"/>
  <c r="AC153" i="25"/>
  <c r="Z153" i="25"/>
  <c r="W153" i="25"/>
  <c r="T153" i="25"/>
  <c r="Q153" i="25"/>
  <c r="N153" i="25"/>
  <c r="K153" i="25"/>
  <c r="H153" i="25"/>
  <c r="D153" i="25"/>
  <c r="C153" i="25"/>
  <c r="AC152" i="25"/>
  <c r="Z152" i="25"/>
  <c r="Z155" i="25" s="1"/>
  <c r="W152" i="25"/>
  <c r="T152" i="25"/>
  <c r="Q152" i="25"/>
  <c r="Q155" i="25" s="1"/>
  <c r="N152" i="25"/>
  <c r="K152" i="25"/>
  <c r="H152" i="25"/>
  <c r="E152" i="25" s="1"/>
  <c r="D152" i="25"/>
  <c r="C152" i="25"/>
  <c r="AC151" i="25"/>
  <c r="Z151" i="25"/>
  <c r="W151" i="25"/>
  <c r="T151" i="25"/>
  <c r="Q151" i="25"/>
  <c r="N151" i="25"/>
  <c r="E151" i="25" s="1"/>
  <c r="K151" i="25"/>
  <c r="H151" i="25"/>
  <c r="H155" i="25" s="1"/>
  <c r="D151" i="25"/>
  <c r="C151" i="25"/>
  <c r="C155" i="25" s="1"/>
  <c r="AB150" i="25"/>
  <c r="AA150" i="25"/>
  <c r="Y150" i="25"/>
  <c r="X150" i="25"/>
  <c r="V150" i="25"/>
  <c r="U150" i="25"/>
  <c r="S150" i="25"/>
  <c r="R150" i="25"/>
  <c r="P150" i="25"/>
  <c r="O150" i="25"/>
  <c r="M150" i="25"/>
  <c r="L150" i="25"/>
  <c r="J150" i="25"/>
  <c r="I150" i="25"/>
  <c r="G150" i="25"/>
  <c r="F150" i="25"/>
  <c r="AC149" i="25"/>
  <c r="Z149" i="25"/>
  <c r="W149" i="25"/>
  <c r="T149" i="25"/>
  <c r="Q149" i="25"/>
  <c r="N149" i="25"/>
  <c r="K149" i="25"/>
  <c r="H149" i="25"/>
  <c r="D149" i="25"/>
  <c r="C149" i="25"/>
  <c r="AC148" i="25"/>
  <c r="Z148" i="25"/>
  <c r="W148" i="25"/>
  <c r="T148" i="25"/>
  <c r="Q148" i="25"/>
  <c r="N148" i="25"/>
  <c r="E148" i="25" s="1"/>
  <c r="K148" i="25"/>
  <c r="H148" i="25"/>
  <c r="D148" i="25"/>
  <c r="C148" i="25"/>
  <c r="AC147" i="25"/>
  <c r="Z147" i="25"/>
  <c r="W147" i="25"/>
  <c r="T147" i="25"/>
  <c r="Q147" i="25"/>
  <c r="N147" i="25"/>
  <c r="K147" i="25"/>
  <c r="H147" i="25"/>
  <c r="D147" i="25"/>
  <c r="C147" i="25"/>
  <c r="AC146" i="25"/>
  <c r="Z146" i="25"/>
  <c r="W146" i="25"/>
  <c r="T146" i="25"/>
  <c r="Q146" i="25"/>
  <c r="N146" i="25"/>
  <c r="K146" i="25"/>
  <c r="H146" i="25"/>
  <c r="D146" i="25"/>
  <c r="C146" i="25"/>
  <c r="AB145" i="25"/>
  <c r="AA145" i="25"/>
  <c r="Y145" i="25"/>
  <c r="X145" i="25"/>
  <c r="V145" i="25"/>
  <c r="U145" i="25"/>
  <c r="S145" i="25"/>
  <c r="R145" i="25"/>
  <c r="P145" i="25"/>
  <c r="O145" i="25"/>
  <c r="M145" i="25"/>
  <c r="L145" i="25"/>
  <c r="J145" i="25"/>
  <c r="I145" i="25"/>
  <c r="G145" i="25"/>
  <c r="F145" i="25"/>
  <c r="AC144" i="25"/>
  <c r="Z144" i="25"/>
  <c r="W144" i="25"/>
  <c r="T144" i="25"/>
  <c r="Q144" i="25"/>
  <c r="N144" i="25"/>
  <c r="K144" i="25"/>
  <c r="H144" i="25"/>
  <c r="D144" i="25"/>
  <c r="C144" i="25"/>
  <c r="AC143" i="25"/>
  <c r="Z143" i="25"/>
  <c r="W143" i="25"/>
  <c r="T143" i="25"/>
  <c r="Q143" i="25"/>
  <c r="N143" i="25"/>
  <c r="K143" i="25"/>
  <c r="H143" i="25"/>
  <c r="D143" i="25"/>
  <c r="C143" i="25"/>
  <c r="AC142" i="25"/>
  <c r="Z142" i="25"/>
  <c r="W142" i="25"/>
  <c r="T142" i="25"/>
  <c r="Q142" i="25"/>
  <c r="N142" i="25"/>
  <c r="K142" i="25"/>
  <c r="H142" i="25"/>
  <c r="D142" i="25"/>
  <c r="C142" i="25"/>
  <c r="AC141" i="25"/>
  <c r="Z141" i="25"/>
  <c r="W141" i="25"/>
  <c r="T141" i="25"/>
  <c r="Q141" i="25"/>
  <c r="N141" i="25"/>
  <c r="K141" i="25"/>
  <c r="H141" i="25"/>
  <c r="D141" i="25"/>
  <c r="C141" i="25"/>
  <c r="AB140" i="25"/>
  <c r="AA140" i="25"/>
  <c r="Y140" i="25"/>
  <c r="X140" i="25"/>
  <c r="V140" i="25"/>
  <c r="U140" i="25"/>
  <c r="S140" i="25"/>
  <c r="R140" i="25"/>
  <c r="Q140" i="25"/>
  <c r="P140" i="25"/>
  <c r="O140" i="25"/>
  <c r="M140" i="25"/>
  <c r="L140" i="25"/>
  <c r="J140" i="25"/>
  <c r="I140" i="25"/>
  <c r="G140" i="25"/>
  <c r="F140" i="25"/>
  <c r="AC139" i="25"/>
  <c r="Z139" i="25"/>
  <c r="W139" i="25"/>
  <c r="T139" i="25"/>
  <c r="E139" i="25" s="1"/>
  <c r="Q139" i="25"/>
  <c r="N139" i="25"/>
  <c r="K139" i="25"/>
  <c r="H139" i="25"/>
  <c r="D139" i="25"/>
  <c r="C139" i="25"/>
  <c r="AC138" i="25"/>
  <c r="Z138" i="25"/>
  <c r="W138" i="25"/>
  <c r="T138" i="25"/>
  <c r="Q138" i="25"/>
  <c r="N138" i="25"/>
  <c r="K138" i="25"/>
  <c r="H138" i="25"/>
  <c r="D138" i="25"/>
  <c r="C138" i="25"/>
  <c r="AC137" i="25"/>
  <c r="Z137" i="25"/>
  <c r="Z140" i="25" s="1"/>
  <c r="W137" i="25"/>
  <c r="T137" i="25"/>
  <c r="Q137" i="25"/>
  <c r="N137" i="25"/>
  <c r="K137" i="25"/>
  <c r="H137" i="25"/>
  <c r="D137" i="25"/>
  <c r="C137" i="25"/>
  <c r="AC136" i="25"/>
  <c r="AC140" i="25" s="1"/>
  <c r="Z136" i="25"/>
  <c r="W136" i="25"/>
  <c r="T136" i="25"/>
  <c r="T140" i="25" s="1"/>
  <c r="Q136" i="25"/>
  <c r="N136" i="25"/>
  <c r="K136" i="25"/>
  <c r="K140" i="25" s="1"/>
  <c r="H136" i="25"/>
  <c r="D136" i="25"/>
  <c r="C136" i="25"/>
  <c r="AB135" i="25"/>
  <c r="AA135" i="25"/>
  <c r="Y135" i="25"/>
  <c r="X135" i="25"/>
  <c r="V135" i="25"/>
  <c r="U135" i="25"/>
  <c r="S135" i="25"/>
  <c r="R135" i="25"/>
  <c r="P135" i="25"/>
  <c r="O135" i="25"/>
  <c r="M135" i="25"/>
  <c r="L135" i="25"/>
  <c r="J135" i="25"/>
  <c r="I135" i="25"/>
  <c r="G135" i="25"/>
  <c r="F135" i="25"/>
  <c r="AC134" i="25"/>
  <c r="Z134" i="25"/>
  <c r="W134" i="25"/>
  <c r="T134" i="25"/>
  <c r="Q134" i="25"/>
  <c r="N134" i="25"/>
  <c r="K134" i="25"/>
  <c r="H134" i="25"/>
  <c r="D134" i="25"/>
  <c r="C134" i="25"/>
  <c r="AC133" i="25"/>
  <c r="Z133" i="25"/>
  <c r="W133" i="25"/>
  <c r="T133" i="25"/>
  <c r="Q133" i="25"/>
  <c r="N133" i="25"/>
  <c r="K133" i="25"/>
  <c r="H133" i="25"/>
  <c r="D133" i="25"/>
  <c r="C133" i="25"/>
  <c r="AC132" i="25"/>
  <c r="Z132" i="25"/>
  <c r="W132" i="25"/>
  <c r="T132" i="25"/>
  <c r="Q132" i="25"/>
  <c r="N132" i="25"/>
  <c r="K132" i="25"/>
  <c r="H132" i="25"/>
  <c r="D132" i="25"/>
  <c r="C132" i="25"/>
  <c r="AC131" i="25"/>
  <c r="AC135" i="25" s="1"/>
  <c r="Z131" i="25"/>
  <c r="W131" i="25"/>
  <c r="T131" i="25"/>
  <c r="Q131" i="25"/>
  <c r="N131" i="25"/>
  <c r="K131" i="25"/>
  <c r="K135" i="25" s="1"/>
  <c r="H131" i="25"/>
  <c r="D131" i="25"/>
  <c r="C131" i="25"/>
  <c r="AB130" i="25"/>
  <c r="AA130" i="25"/>
  <c r="Y130" i="25"/>
  <c r="X130" i="25"/>
  <c r="V130" i="25"/>
  <c r="U130" i="25"/>
  <c r="S130" i="25"/>
  <c r="R130" i="25"/>
  <c r="P130" i="25"/>
  <c r="O130" i="25"/>
  <c r="M130" i="25"/>
  <c r="L130" i="25"/>
  <c r="J130" i="25"/>
  <c r="I130" i="25"/>
  <c r="G130" i="25"/>
  <c r="F130" i="25"/>
  <c r="AC129" i="25"/>
  <c r="Z129" i="25"/>
  <c r="W129" i="25"/>
  <c r="T129" i="25"/>
  <c r="Q129" i="25"/>
  <c r="N129" i="25"/>
  <c r="K129" i="25"/>
  <c r="H129" i="25"/>
  <c r="D129" i="25"/>
  <c r="C129" i="25"/>
  <c r="AC128" i="25"/>
  <c r="Z128" i="25"/>
  <c r="W128" i="25"/>
  <c r="T128" i="25"/>
  <c r="Q128" i="25"/>
  <c r="N128" i="25"/>
  <c r="K128" i="25"/>
  <c r="H128" i="25"/>
  <c r="D128" i="25"/>
  <c r="C128" i="25"/>
  <c r="AC127" i="25"/>
  <c r="Z127" i="25"/>
  <c r="W127" i="25"/>
  <c r="T127" i="25"/>
  <c r="Q127" i="25"/>
  <c r="N127" i="25"/>
  <c r="K127" i="25"/>
  <c r="H127" i="25"/>
  <c r="D127" i="25"/>
  <c r="C127" i="25"/>
  <c r="AC126" i="25"/>
  <c r="Z126" i="25"/>
  <c r="Z130" i="25" s="1"/>
  <c r="W126" i="25"/>
  <c r="W130" i="25" s="1"/>
  <c r="T126" i="25"/>
  <c r="Q126" i="25"/>
  <c r="N126" i="25"/>
  <c r="K126" i="25"/>
  <c r="H126" i="25"/>
  <c r="H130" i="25" s="1"/>
  <c r="D126" i="25"/>
  <c r="C126" i="25"/>
  <c r="C130" i="25" s="1"/>
  <c r="AB125" i="25"/>
  <c r="AA125" i="25"/>
  <c r="Y125" i="25"/>
  <c r="X125" i="25"/>
  <c r="V125" i="25"/>
  <c r="U125" i="25"/>
  <c r="S125" i="25"/>
  <c r="R125" i="25"/>
  <c r="P125" i="25"/>
  <c r="O125" i="25"/>
  <c r="M125" i="25"/>
  <c r="L125" i="25"/>
  <c r="J125" i="25"/>
  <c r="I125" i="25"/>
  <c r="G125" i="25"/>
  <c r="F125" i="25"/>
  <c r="AC124" i="25"/>
  <c r="Z124" i="25"/>
  <c r="W124" i="25"/>
  <c r="T124" i="25"/>
  <c r="Q124" i="25"/>
  <c r="N124" i="25"/>
  <c r="K124" i="25"/>
  <c r="H124" i="25"/>
  <c r="E124" i="25" s="1"/>
  <c r="D124" i="25"/>
  <c r="C124" i="25"/>
  <c r="AC123" i="25"/>
  <c r="Z123" i="25"/>
  <c r="W123" i="25"/>
  <c r="T123" i="25"/>
  <c r="Q123" i="25"/>
  <c r="N123" i="25"/>
  <c r="K123" i="25"/>
  <c r="H123" i="25"/>
  <c r="D123" i="25"/>
  <c r="C123" i="25"/>
  <c r="AC122" i="25"/>
  <c r="Z122" i="25"/>
  <c r="W122" i="25"/>
  <c r="T122" i="25"/>
  <c r="Q122" i="25"/>
  <c r="N122" i="25"/>
  <c r="K122" i="25"/>
  <c r="H122" i="25"/>
  <c r="E122" i="25" s="1"/>
  <c r="D122" i="25"/>
  <c r="C122" i="25"/>
  <c r="AC121" i="25"/>
  <c r="Z121" i="25"/>
  <c r="W121" i="25"/>
  <c r="T121" i="25"/>
  <c r="Q121" i="25"/>
  <c r="N121" i="25"/>
  <c r="K121" i="25"/>
  <c r="H121" i="25"/>
  <c r="H125" i="25" s="1"/>
  <c r="D121" i="25"/>
  <c r="D125" i="25" s="1"/>
  <c r="C121" i="25"/>
  <c r="C125" i="25" s="1"/>
  <c r="AB120" i="25"/>
  <c r="AA120" i="25"/>
  <c r="Y120" i="25"/>
  <c r="X120" i="25"/>
  <c r="V120" i="25"/>
  <c r="U120" i="25"/>
  <c r="S120" i="25"/>
  <c r="R120" i="25"/>
  <c r="P120" i="25"/>
  <c r="O120" i="25"/>
  <c r="M120" i="25"/>
  <c r="L120" i="25"/>
  <c r="J120" i="25"/>
  <c r="I120" i="25"/>
  <c r="G120" i="25"/>
  <c r="F120" i="25"/>
  <c r="AC119" i="25"/>
  <c r="Z119" i="25"/>
  <c r="W119" i="25"/>
  <c r="T119" i="25"/>
  <c r="Q119" i="25"/>
  <c r="N119" i="25"/>
  <c r="K119" i="25"/>
  <c r="H119" i="25"/>
  <c r="D119" i="25"/>
  <c r="C119" i="25"/>
  <c r="AC118" i="25"/>
  <c r="Z118" i="25"/>
  <c r="W118" i="25"/>
  <c r="T118" i="25"/>
  <c r="Q118" i="25"/>
  <c r="N118" i="25"/>
  <c r="K118" i="25"/>
  <c r="H118" i="25"/>
  <c r="E118" i="25" s="1"/>
  <c r="D118" i="25"/>
  <c r="C118" i="25"/>
  <c r="AC117" i="25"/>
  <c r="Z117" i="25"/>
  <c r="W117" i="25"/>
  <c r="T117" i="25"/>
  <c r="Q117" i="25"/>
  <c r="N117" i="25"/>
  <c r="K117" i="25"/>
  <c r="H117" i="25"/>
  <c r="D117" i="25"/>
  <c r="C117" i="25"/>
  <c r="AC116" i="25"/>
  <c r="Z116" i="25"/>
  <c r="Z120" i="25" s="1"/>
  <c r="W116" i="25"/>
  <c r="T116" i="25"/>
  <c r="Q116" i="25"/>
  <c r="N116" i="25"/>
  <c r="K116" i="25"/>
  <c r="H116" i="25"/>
  <c r="H120" i="25" s="1"/>
  <c r="D116" i="25"/>
  <c r="C116" i="25"/>
  <c r="AB115" i="25"/>
  <c r="AA115" i="25"/>
  <c r="Y115" i="25"/>
  <c r="X115" i="25"/>
  <c r="V115" i="25"/>
  <c r="U115" i="25"/>
  <c r="S115" i="25"/>
  <c r="R115" i="25"/>
  <c r="P115" i="25"/>
  <c r="O115" i="25"/>
  <c r="M115" i="25"/>
  <c r="L115" i="25"/>
  <c r="J115" i="25"/>
  <c r="I115" i="25"/>
  <c r="G115" i="25"/>
  <c r="F115" i="25"/>
  <c r="AC114" i="25"/>
  <c r="Z114" i="25"/>
  <c r="W114" i="25"/>
  <c r="T114" i="25"/>
  <c r="Q114" i="25"/>
  <c r="N114" i="25"/>
  <c r="K114" i="25"/>
  <c r="H114" i="25"/>
  <c r="D114" i="25"/>
  <c r="C114" i="25"/>
  <c r="AC113" i="25"/>
  <c r="Z113" i="25"/>
  <c r="W113" i="25"/>
  <c r="T113" i="25"/>
  <c r="Q113" i="25"/>
  <c r="N113" i="25"/>
  <c r="K113" i="25"/>
  <c r="H113" i="25"/>
  <c r="E113" i="25"/>
  <c r="D113" i="25"/>
  <c r="C113" i="25"/>
  <c r="AC112" i="25"/>
  <c r="Z112" i="25"/>
  <c r="W112" i="25"/>
  <c r="T112" i="25"/>
  <c r="Q112" i="25"/>
  <c r="N112" i="25"/>
  <c r="K112" i="25"/>
  <c r="H112" i="25"/>
  <c r="D112" i="25"/>
  <c r="C112" i="25"/>
  <c r="AC111" i="25"/>
  <c r="Z111" i="25"/>
  <c r="W111" i="25"/>
  <c r="T111" i="25"/>
  <c r="Q111" i="25"/>
  <c r="N111" i="25"/>
  <c r="N115" i="25" s="1"/>
  <c r="K111" i="25"/>
  <c r="H111" i="25"/>
  <c r="D111" i="25"/>
  <c r="D115" i="25" s="1"/>
  <c r="C111" i="25"/>
  <c r="AB110" i="25"/>
  <c r="AA110" i="25"/>
  <c r="Y110" i="25"/>
  <c r="X110" i="25"/>
  <c r="V110" i="25"/>
  <c r="U110" i="25"/>
  <c r="S110" i="25"/>
  <c r="R110" i="25"/>
  <c r="P110" i="25"/>
  <c r="O110" i="25"/>
  <c r="M110" i="25"/>
  <c r="L110" i="25"/>
  <c r="J110" i="25"/>
  <c r="I110" i="25"/>
  <c r="G110" i="25"/>
  <c r="F110" i="25"/>
  <c r="AC109" i="25"/>
  <c r="Z109" i="25"/>
  <c r="W109" i="25"/>
  <c r="T109" i="25"/>
  <c r="Q109" i="25"/>
  <c r="N109" i="25"/>
  <c r="K109" i="25"/>
  <c r="H109" i="25"/>
  <c r="D109" i="25"/>
  <c r="C109" i="25"/>
  <c r="AC108" i="25"/>
  <c r="Z108" i="25"/>
  <c r="W108" i="25"/>
  <c r="T108" i="25"/>
  <c r="Q108" i="25"/>
  <c r="N108" i="25"/>
  <c r="K108" i="25"/>
  <c r="H108" i="25"/>
  <c r="D108" i="25"/>
  <c r="C108" i="25"/>
  <c r="AC107" i="25"/>
  <c r="Z107" i="25"/>
  <c r="Z110" i="25" s="1"/>
  <c r="W107" i="25"/>
  <c r="T107" i="25"/>
  <c r="Q107" i="25"/>
  <c r="N107" i="25"/>
  <c r="K107" i="25"/>
  <c r="H107" i="25"/>
  <c r="D107" i="25"/>
  <c r="C107" i="25"/>
  <c r="AC106" i="25"/>
  <c r="AC110" i="25" s="1"/>
  <c r="Z106" i="25"/>
  <c r="W106" i="25"/>
  <c r="W110" i="25" s="1"/>
  <c r="T106" i="25"/>
  <c r="Q106" i="25"/>
  <c r="N106" i="25"/>
  <c r="K106" i="25"/>
  <c r="K110" i="25" s="1"/>
  <c r="H106" i="25"/>
  <c r="D106" i="25"/>
  <c r="C106" i="25"/>
  <c r="AB105" i="25"/>
  <c r="AA105" i="25"/>
  <c r="Y105" i="25"/>
  <c r="X105" i="25"/>
  <c r="V105" i="25"/>
  <c r="U105" i="25"/>
  <c r="S105" i="25"/>
  <c r="R105" i="25"/>
  <c r="P105" i="25"/>
  <c r="O105" i="25"/>
  <c r="M105" i="25"/>
  <c r="L105" i="25"/>
  <c r="J105" i="25"/>
  <c r="I105" i="25"/>
  <c r="H105" i="25"/>
  <c r="G105" i="25"/>
  <c r="F105" i="25"/>
  <c r="AC104" i="25"/>
  <c r="Z104" i="25"/>
  <c r="W104" i="25"/>
  <c r="T104" i="25"/>
  <c r="Q104" i="25"/>
  <c r="N104" i="25"/>
  <c r="K104" i="25"/>
  <c r="H104" i="25"/>
  <c r="D104" i="25"/>
  <c r="C104" i="25"/>
  <c r="AC103" i="25"/>
  <c r="Z103" i="25"/>
  <c r="W103" i="25"/>
  <c r="T103" i="25"/>
  <c r="Q103" i="25"/>
  <c r="N103" i="25"/>
  <c r="K103" i="25"/>
  <c r="H103" i="25"/>
  <c r="D103" i="25"/>
  <c r="C103" i="25"/>
  <c r="AC102" i="25"/>
  <c r="Z102" i="25"/>
  <c r="W102" i="25"/>
  <c r="T102" i="25"/>
  <c r="Q102" i="25"/>
  <c r="N102" i="25"/>
  <c r="K102" i="25"/>
  <c r="H102" i="25"/>
  <c r="D102" i="25"/>
  <c r="C102" i="25"/>
  <c r="AC101" i="25"/>
  <c r="Z101" i="25"/>
  <c r="Z105" i="25" s="1"/>
  <c r="W101" i="25"/>
  <c r="T101" i="25"/>
  <c r="T105" i="25" s="1"/>
  <c r="Q101" i="25"/>
  <c r="N101" i="25"/>
  <c r="K101" i="25"/>
  <c r="H101" i="25"/>
  <c r="D101" i="25"/>
  <c r="D105" i="25" s="1"/>
  <c r="C101" i="25"/>
  <c r="AB100" i="25"/>
  <c r="AA100" i="25"/>
  <c r="Y100" i="25"/>
  <c r="X100" i="25"/>
  <c r="V100" i="25"/>
  <c r="U100" i="25"/>
  <c r="S100" i="25"/>
  <c r="R100" i="25"/>
  <c r="P100" i="25"/>
  <c r="O100" i="25"/>
  <c r="M100" i="25"/>
  <c r="L100" i="25"/>
  <c r="J100" i="25"/>
  <c r="I100" i="25"/>
  <c r="G100" i="25"/>
  <c r="F100" i="25"/>
  <c r="AC99" i="25"/>
  <c r="Z99" i="25"/>
  <c r="W99" i="25"/>
  <c r="T99" i="25"/>
  <c r="Q99" i="25"/>
  <c r="N99" i="25"/>
  <c r="K99" i="25"/>
  <c r="H99" i="25"/>
  <c r="D99" i="25"/>
  <c r="C99" i="25"/>
  <c r="AC98" i="25"/>
  <c r="Z98" i="25"/>
  <c r="W98" i="25"/>
  <c r="T98" i="25"/>
  <c r="Q98" i="25"/>
  <c r="N98" i="25"/>
  <c r="K98" i="25"/>
  <c r="H98" i="25"/>
  <c r="E98" i="25"/>
  <c r="D98" i="25"/>
  <c r="C98" i="25"/>
  <c r="AC97" i="25"/>
  <c r="Z97" i="25"/>
  <c r="W97" i="25"/>
  <c r="T97" i="25"/>
  <c r="Q97" i="25"/>
  <c r="N97" i="25"/>
  <c r="K97" i="25"/>
  <c r="H97" i="25"/>
  <c r="D97" i="25"/>
  <c r="C97" i="25"/>
  <c r="AC96" i="25"/>
  <c r="Z96" i="25"/>
  <c r="Z100" i="25" s="1"/>
  <c r="W96" i="25"/>
  <c r="T96" i="25"/>
  <c r="Q96" i="25"/>
  <c r="Q100" i="25" s="1"/>
  <c r="N96" i="25"/>
  <c r="N100" i="25" s="1"/>
  <c r="K96" i="25"/>
  <c r="H96" i="25"/>
  <c r="D96" i="25"/>
  <c r="C96" i="25"/>
  <c r="AB95" i="25"/>
  <c r="AA95" i="25"/>
  <c r="Y95" i="25"/>
  <c r="X95" i="25"/>
  <c r="V95" i="25"/>
  <c r="U95" i="25"/>
  <c r="S95" i="25"/>
  <c r="R95" i="25"/>
  <c r="P95" i="25"/>
  <c r="O95" i="25"/>
  <c r="M95" i="25"/>
  <c r="L95" i="25"/>
  <c r="J95" i="25"/>
  <c r="I95" i="25"/>
  <c r="G95" i="25"/>
  <c r="F95" i="25"/>
  <c r="AC94" i="25"/>
  <c r="Z94" i="25"/>
  <c r="W94" i="25"/>
  <c r="T94" i="25"/>
  <c r="Q94" i="25"/>
  <c r="N94" i="25"/>
  <c r="K94" i="25"/>
  <c r="H94" i="25"/>
  <c r="D94" i="25"/>
  <c r="C94" i="25"/>
  <c r="AC93" i="25"/>
  <c r="Z93" i="25"/>
  <c r="W93" i="25"/>
  <c r="T93" i="25"/>
  <c r="Q93" i="25"/>
  <c r="N93" i="25"/>
  <c r="K93" i="25"/>
  <c r="H93" i="25"/>
  <c r="D93" i="25"/>
  <c r="C93" i="25"/>
  <c r="AC92" i="25"/>
  <c r="Z92" i="25"/>
  <c r="W92" i="25"/>
  <c r="T92" i="25"/>
  <c r="Q92" i="25"/>
  <c r="Q95" i="25" s="1"/>
  <c r="N92" i="25"/>
  <c r="K92" i="25"/>
  <c r="H92" i="25"/>
  <c r="E92" i="25" s="1"/>
  <c r="D92" i="25"/>
  <c r="C92" i="25"/>
  <c r="AC91" i="25"/>
  <c r="Z91" i="25"/>
  <c r="Z95" i="25" s="1"/>
  <c r="W91" i="25"/>
  <c r="T91" i="25"/>
  <c r="T95" i="25" s="1"/>
  <c r="Q91" i="25"/>
  <c r="N91" i="25"/>
  <c r="K91" i="25"/>
  <c r="H91" i="25"/>
  <c r="H95" i="25" s="1"/>
  <c r="D91" i="25"/>
  <c r="C91" i="25"/>
  <c r="C95" i="25" s="1"/>
  <c r="AB90" i="25"/>
  <c r="AA90" i="25"/>
  <c r="Y90" i="25"/>
  <c r="X90" i="25"/>
  <c r="V90" i="25"/>
  <c r="U90" i="25"/>
  <c r="S90" i="25"/>
  <c r="R90" i="25"/>
  <c r="P90" i="25"/>
  <c r="O90" i="25"/>
  <c r="M90" i="25"/>
  <c r="L90" i="25"/>
  <c r="J90" i="25"/>
  <c r="I90" i="25"/>
  <c r="G90" i="25"/>
  <c r="F90" i="25"/>
  <c r="AC89" i="25"/>
  <c r="Z89" i="25"/>
  <c r="W89" i="25"/>
  <c r="T89" i="25"/>
  <c r="Q89" i="25"/>
  <c r="N89" i="25"/>
  <c r="K89" i="25"/>
  <c r="H89" i="25"/>
  <c r="D89" i="25"/>
  <c r="C89" i="25"/>
  <c r="AC88" i="25"/>
  <c r="Z88" i="25"/>
  <c r="W88" i="25"/>
  <c r="T88" i="25"/>
  <c r="Q88" i="25"/>
  <c r="N88" i="25"/>
  <c r="K88" i="25"/>
  <c r="H88" i="25"/>
  <c r="E88" i="25" s="1"/>
  <c r="D88" i="25"/>
  <c r="C88" i="25"/>
  <c r="AC87" i="25"/>
  <c r="Z87" i="25"/>
  <c r="W87" i="25"/>
  <c r="T87" i="25"/>
  <c r="Q87" i="25"/>
  <c r="N87" i="25"/>
  <c r="K87" i="25"/>
  <c r="H87" i="25"/>
  <c r="D87" i="25"/>
  <c r="C87" i="25"/>
  <c r="AC86" i="25"/>
  <c r="Z86" i="25"/>
  <c r="Z90" i="25" s="1"/>
  <c r="W86" i="25"/>
  <c r="T86" i="25"/>
  <c r="Q86" i="25"/>
  <c r="Q90" i="25" s="1"/>
  <c r="N86" i="25"/>
  <c r="K86" i="25"/>
  <c r="H86" i="25"/>
  <c r="D86" i="25"/>
  <c r="C86" i="25"/>
  <c r="AB85" i="25"/>
  <c r="AA85" i="25"/>
  <c r="Y85" i="25"/>
  <c r="X85" i="25"/>
  <c r="V85" i="25"/>
  <c r="U85" i="25"/>
  <c r="S85" i="25"/>
  <c r="R85" i="25"/>
  <c r="P85" i="25"/>
  <c r="O85" i="25"/>
  <c r="M85" i="25"/>
  <c r="L85" i="25"/>
  <c r="J85" i="25"/>
  <c r="I85" i="25"/>
  <c r="G85" i="25"/>
  <c r="F85" i="25"/>
  <c r="AC84" i="25"/>
  <c r="Z84" i="25"/>
  <c r="W84" i="25"/>
  <c r="T84" i="25"/>
  <c r="Q84" i="25"/>
  <c r="N84" i="25"/>
  <c r="K84" i="25"/>
  <c r="H84" i="25"/>
  <c r="D84" i="25"/>
  <c r="C84" i="25"/>
  <c r="AC83" i="25"/>
  <c r="Z83" i="25"/>
  <c r="W83" i="25"/>
  <c r="T83" i="25"/>
  <c r="Q83" i="25"/>
  <c r="N83" i="25"/>
  <c r="K83" i="25"/>
  <c r="H83" i="25"/>
  <c r="E83" i="25"/>
  <c r="D83" i="25"/>
  <c r="C83" i="25"/>
  <c r="AC82" i="25"/>
  <c r="Z82" i="25"/>
  <c r="W82" i="25"/>
  <c r="T82" i="25"/>
  <c r="Q82" i="25"/>
  <c r="N82" i="25"/>
  <c r="K82" i="25"/>
  <c r="H82" i="25"/>
  <c r="D82" i="25"/>
  <c r="C82" i="25"/>
  <c r="AC81" i="25"/>
  <c r="Z81" i="25"/>
  <c r="Z85" i="25" s="1"/>
  <c r="W81" i="25"/>
  <c r="T81" i="25"/>
  <c r="Q81" i="25"/>
  <c r="Q85" i="25" s="1"/>
  <c r="N81" i="25"/>
  <c r="N85" i="25" s="1"/>
  <c r="K81" i="25"/>
  <c r="H81" i="25"/>
  <c r="D81" i="25"/>
  <c r="C81" i="25"/>
  <c r="AB80" i="25"/>
  <c r="AA80" i="25"/>
  <c r="Y80" i="25"/>
  <c r="X80" i="25"/>
  <c r="V80" i="25"/>
  <c r="U80" i="25"/>
  <c r="S80" i="25"/>
  <c r="R80" i="25"/>
  <c r="P80" i="25"/>
  <c r="O80" i="25"/>
  <c r="M80" i="25"/>
  <c r="L80" i="25"/>
  <c r="J80" i="25"/>
  <c r="I80" i="25"/>
  <c r="G80" i="25"/>
  <c r="F80" i="25"/>
  <c r="AC79" i="25"/>
  <c r="Z79" i="25"/>
  <c r="W79" i="25"/>
  <c r="T79" i="25"/>
  <c r="Q79" i="25"/>
  <c r="N79" i="25"/>
  <c r="K79" i="25"/>
  <c r="H79" i="25"/>
  <c r="D79" i="25"/>
  <c r="C79" i="25"/>
  <c r="AC78" i="25"/>
  <c r="Z78" i="25"/>
  <c r="W78" i="25"/>
  <c r="T78" i="25"/>
  <c r="Q78" i="25"/>
  <c r="N78" i="25"/>
  <c r="K78" i="25"/>
  <c r="H78" i="25"/>
  <c r="D78" i="25"/>
  <c r="C78" i="25"/>
  <c r="AC77" i="25"/>
  <c r="Z77" i="25"/>
  <c r="W77" i="25"/>
  <c r="T77" i="25"/>
  <c r="Q77" i="25"/>
  <c r="N77" i="25"/>
  <c r="K77" i="25"/>
  <c r="H77" i="25"/>
  <c r="D77" i="25"/>
  <c r="C77" i="25"/>
  <c r="AC76" i="25"/>
  <c r="Z76" i="25"/>
  <c r="W76" i="25"/>
  <c r="W80" i="25" s="1"/>
  <c r="T76" i="25"/>
  <c r="T80" i="25" s="1"/>
  <c r="Q76" i="25"/>
  <c r="Q80" i="25" s="1"/>
  <c r="N76" i="25"/>
  <c r="N80" i="25" s="1"/>
  <c r="K76" i="25"/>
  <c r="H76" i="25"/>
  <c r="E76" i="25"/>
  <c r="D76" i="25"/>
  <c r="C76" i="25"/>
  <c r="AB75" i="25"/>
  <c r="AA75" i="25"/>
  <c r="Y75" i="25"/>
  <c r="X75" i="25"/>
  <c r="V75" i="25"/>
  <c r="U75" i="25"/>
  <c r="S75" i="25"/>
  <c r="R75" i="25"/>
  <c r="P75" i="25"/>
  <c r="O75" i="25"/>
  <c r="M75" i="25"/>
  <c r="L75" i="25"/>
  <c r="J75" i="25"/>
  <c r="I75" i="25"/>
  <c r="G75" i="25"/>
  <c r="F75" i="25"/>
  <c r="AC74" i="25"/>
  <c r="Z74" i="25"/>
  <c r="W74" i="25"/>
  <c r="T74" i="25"/>
  <c r="Q74" i="25"/>
  <c r="N74" i="25"/>
  <c r="K74" i="25"/>
  <c r="H74" i="25"/>
  <c r="D74" i="25"/>
  <c r="C74" i="25"/>
  <c r="AC73" i="25"/>
  <c r="Z73" i="25"/>
  <c r="W73" i="25"/>
  <c r="T73" i="25"/>
  <c r="Q73" i="25"/>
  <c r="N73" i="25"/>
  <c r="K73" i="25"/>
  <c r="H73" i="25"/>
  <c r="D73" i="25"/>
  <c r="C73" i="25"/>
  <c r="AC72" i="25"/>
  <c r="Z72" i="25"/>
  <c r="W72" i="25"/>
  <c r="T72" i="25"/>
  <c r="Q72" i="25"/>
  <c r="N72" i="25"/>
  <c r="K72" i="25"/>
  <c r="H72" i="25"/>
  <c r="H75" i="25" s="1"/>
  <c r="D72" i="25"/>
  <c r="C72" i="25"/>
  <c r="AC71" i="25"/>
  <c r="AC75" i="25" s="1"/>
  <c r="Z71" i="25"/>
  <c r="Z75" i="25" s="1"/>
  <c r="W71" i="25"/>
  <c r="W75" i="25" s="1"/>
  <c r="T71" i="25"/>
  <c r="Q71" i="25"/>
  <c r="N71" i="25"/>
  <c r="K71" i="25"/>
  <c r="H71" i="25"/>
  <c r="D71" i="25"/>
  <c r="D75" i="25" s="1"/>
  <c r="C71" i="25"/>
  <c r="AB70" i="25"/>
  <c r="AA70" i="25"/>
  <c r="Y70" i="25"/>
  <c r="X70" i="25"/>
  <c r="V70" i="25"/>
  <c r="U70" i="25"/>
  <c r="S70" i="25"/>
  <c r="R70" i="25"/>
  <c r="P70" i="25"/>
  <c r="O70" i="25"/>
  <c r="M70" i="25"/>
  <c r="L70" i="25"/>
  <c r="J70" i="25"/>
  <c r="I70" i="25"/>
  <c r="G70" i="25"/>
  <c r="F70" i="25"/>
  <c r="AC69" i="25"/>
  <c r="Z69" i="25"/>
  <c r="W69" i="25"/>
  <c r="T69" i="25"/>
  <c r="Q69" i="25"/>
  <c r="N69" i="25"/>
  <c r="K69" i="25"/>
  <c r="H69" i="25"/>
  <c r="D69" i="25"/>
  <c r="C69" i="25"/>
  <c r="AC68" i="25"/>
  <c r="Z68" i="25"/>
  <c r="W68" i="25"/>
  <c r="T68" i="25"/>
  <c r="Q68" i="25"/>
  <c r="N68" i="25"/>
  <c r="K68" i="25"/>
  <c r="H68" i="25"/>
  <c r="E68" i="25"/>
  <c r="D68" i="25"/>
  <c r="C68" i="25"/>
  <c r="AC67" i="25"/>
  <c r="Z67" i="25"/>
  <c r="W67" i="25"/>
  <c r="T67" i="25"/>
  <c r="Q67" i="25"/>
  <c r="N67" i="25"/>
  <c r="K67" i="25"/>
  <c r="H67" i="25"/>
  <c r="D67" i="25"/>
  <c r="C67" i="25"/>
  <c r="AC66" i="25"/>
  <c r="Z66" i="25"/>
  <c r="Z70" i="25" s="1"/>
  <c r="W66" i="25"/>
  <c r="T66" i="25"/>
  <c r="T70" i="25" s="1"/>
  <c r="Q66" i="25"/>
  <c r="N66" i="25"/>
  <c r="N70" i="25" s="1"/>
  <c r="K66" i="25"/>
  <c r="H66" i="25"/>
  <c r="H70" i="25" s="1"/>
  <c r="D66" i="25"/>
  <c r="C66" i="25"/>
  <c r="AB65" i="25"/>
  <c r="AA65" i="25"/>
  <c r="Y65" i="25"/>
  <c r="X65" i="25"/>
  <c r="V65" i="25"/>
  <c r="U65" i="25"/>
  <c r="S65" i="25"/>
  <c r="R65" i="25"/>
  <c r="P65" i="25"/>
  <c r="O65" i="25"/>
  <c r="M65" i="25"/>
  <c r="L65" i="25"/>
  <c r="J65" i="25"/>
  <c r="I65" i="25"/>
  <c r="G65" i="25"/>
  <c r="F65" i="25"/>
  <c r="AC64" i="25"/>
  <c r="Z64" i="25"/>
  <c r="W64" i="25"/>
  <c r="T64" i="25"/>
  <c r="E64" i="25" s="1"/>
  <c r="Q64" i="25"/>
  <c r="N64" i="25"/>
  <c r="K64" i="25"/>
  <c r="H64" i="25"/>
  <c r="D64" i="25"/>
  <c r="C64" i="25"/>
  <c r="AC63" i="25"/>
  <c r="Z63" i="25"/>
  <c r="W63" i="25"/>
  <c r="T63" i="25"/>
  <c r="Q63" i="25"/>
  <c r="N63" i="25"/>
  <c r="K63" i="25"/>
  <c r="H63" i="25"/>
  <c r="D63" i="25"/>
  <c r="C63" i="25"/>
  <c r="AC62" i="25"/>
  <c r="Z62" i="25"/>
  <c r="W62" i="25"/>
  <c r="T62" i="25"/>
  <c r="Q62" i="25"/>
  <c r="N62" i="25"/>
  <c r="K62" i="25"/>
  <c r="H62" i="25"/>
  <c r="D62" i="25"/>
  <c r="C62" i="25"/>
  <c r="C65" i="25" s="1"/>
  <c r="AC61" i="25"/>
  <c r="Z61" i="25"/>
  <c r="W61" i="25"/>
  <c r="T61" i="25"/>
  <c r="Q61" i="25"/>
  <c r="N61" i="25"/>
  <c r="K61" i="25"/>
  <c r="H61" i="25"/>
  <c r="D61" i="25"/>
  <c r="C61" i="25"/>
  <c r="AB60" i="25"/>
  <c r="AA60" i="25"/>
  <c r="Y60" i="25"/>
  <c r="X60" i="25"/>
  <c r="W60" i="25"/>
  <c r="V60" i="25"/>
  <c r="U60" i="25"/>
  <c r="S60" i="25"/>
  <c r="R60" i="25"/>
  <c r="P60" i="25"/>
  <c r="O60" i="25"/>
  <c r="M60" i="25"/>
  <c r="L60" i="25"/>
  <c r="J60" i="25"/>
  <c r="I60" i="25"/>
  <c r="G60" i="25"/>
  <c r="F60" i="25"/>
  <c r="AC59" i="25"/>
  <c r="Z59" i="25"/>
  <c r="W59" i="25"/>
  <c r="T59" i="25"/>
  <c r="Q59" i="25"/>
  <c r="N59" i="25"/>
  <c r="K59" i="25"/>
  <c r="H59" i="25"/>
  <c r="D59" i="25"/>
  <c r="C59" i="25"/>
  <c r="AC58" i="25"/>
  <c r="Z58" i="25"/>
  <c r="Z60" i="25" s="1"/>
  <c r="W58" i="25"/>
  <c r="T58" i="25"/>
  <c r="Q58" i="25"/>
  <c r="N58" i="25"/>
  <c r="K58" i="25"/>
  <c r="H58" i="25"/>
  <c r="H60" i="25" s="1"/>
  <c r="D58" i="25"/>
  <c r="C58" i="25"/>
  <c r="AC57" i="25"/>
  <c r="Z57" i="25"/>
  <c r="W57" i="25"/>
  <c r="T57" i="25"/>
  <c r="Q57" i="25"/>
  <c r="N57" i="25"/>
  <c r="K57" i="25"/>
  <c r="H57" i="25"/>
  <c r="D57" i="25"/>
  <c r="C57" i="25"/>
  <c r="AC56" i="25"/>
  <c r="AC60" i="25" s="1"/>
  <c r="Z56" i="25"/>
  <c r="W56" i="25"/>
  <c r="T56" i="25"/>
  <c r="Q56" i="25"/>
  <c r="N56" i="25"/>
  <c r="K56" i="25"/>
  <c r="H56" i="25"/>
  <c r="D56" i="25"/>
  <c r="D60" i="25" s="1"/>
  <c r="C56" i="25"/>
  <c r="AB55" i="25"/>
  <c r="AA55" i="25"/>
  <c r="Y55" i="25"/>
  <c r="X55" i="25"/>
  <c r="V55" i="25"/>
  <c r="U55" i="25"/>
  <c r="S55" i="25"/>
  <c r="R55" i="25"/>
  <c r="P55" i="25"/>
  <c r="O55" i="25"/>
  <c r="M55" i="25"/>
  <c r="L55" i="25"/>
  <c r="J55" i="25"/>
  <c r="I55" i="25"/>
  <c r="G55" i="25"/>
  <c r="F55" i="25"/>
  <c r="AC54" i="25"/>
  <c r="Z54" i="25"/>
  <c r="W54" i="25"/>
  <c r="T54" i="25"/>
  <c r="Q54" i="25"/>
  <c r="N54" i="25"/>
  <c r="K54" i="25"/>
  <c r="H54" i="25"/>
  <c r="D54" i="25"/>
  <c r="C54" i="25"/>
  <c r="AC53" i="25"/>
  <c r="Z53" i="25"/>
  <c r="W53" i="25"/>
  <c r="T53" i="25"/>
  <c r="Q53" i="25"/>
  <c r="N53" i="25"/>
  <c r="K53" i="25"/>
  <c r="H53" i="25"/>
  <c r="D53" i="25"/>
  <c r="C53" i="25"/>
  <c r="AC52" i="25"/>
  <c r="Z52" i="25"/>
  <c r="W52" i="25"/>
  <c r="T52" i="25"/>
  <c r="Q52" i="25"/>
  <c r="N52" i="25"/>
  <c r="K52" i="25"/>
  <c r="E52" i="25" s="1"/>
  <c r="H52" i="25"/>
  <c r="D52" i="25"/>
  <c r="C52" i="25"/>
  <c r="AC51" i="25"/>
  <c r="Z51" i="25"/>
  <c r="Z55" i="25" s="1"/>
  <c r="W51" i="25"/>
  <c r="W55" i="25" s="1"/>
  <c r="T51" i="25"/>
  <c r="T55" i="25" s="1"/>
  <c r="Q51" i="25"/>
  <c r="N51" i="25"/>
  <c r="K51" i="25"/>
  <c r="H51" i="25"/>
  <c r="D51" i="25"/>
  <c r="D55" i="25" s="1"/>
  <c r="C51" i="25"/>
  <c r="C55" i="25" s="1"/>
  <c r="AB50" i="25"/>
  <c r="AA50" i="25"/>
  <c r="Y50" i="25"/>
  <c r="X50" i="25"/>
  <c r="V50" i="25"/>
  <c r="U50" i="25"/>
  <c r="S50" i="25"/>
  <c r="R50" i="25"/>
  <c r="P50" i="25"/>
  <c r="O50" i="25"/>
  <c r="M50" i="25"/>
  <c r="L50" i="25"/>
  <c r="J50" i="25"/>
  <c r="I50" i="25"/>
  <c r="G50" i="25"/>
  <c r="F50" i="25"/>
  <c r="AC49" i="25"/>
  <c r="Z49" i="25"/>
  <c r="W49" i="25"/>
  <c r="T49" i="25"/>
  <c r="Q49" i="25"/>
  <c r="N49" i="25"/>
  <c r="E49" i="25" s="1"/>
  <c r="K49" i="25"/>
  <c r="H49" i="25"/>
  <c r="D49" i="25"/>
  <c r="C49" i="25"/>
  <c r="AC48" i="25"/>
  <c r="Z48" i="25"/>
  <c r="W48" i="25"/>
  <c r="T48" i="25"/>
  <c r="Q48" i="25"/>
  <c r="N48" i="25"/>
  <c r="K48" i="25"/>
  <c r="H48" i="25"/>
  <c r="D48" i="25"/>
  <c r="C48" i="25"/>
  <c r="AC47" i="25"/>
  <c r="Z47" i="25"/>
  <c r="W47" i="25"/>
  <c r="T47" i="25"/>
  <c r="Q47" i="25"/>
  <c r="N47" i="25"/>
  <c r="K47" i="25"/>
  <c r="H47" i="25"/>
  <c r="D47" i="25"/>
  <c r="C47" i="25"/>
  <c r="C50" i="25" s="1"/>
  <c r="AC46" i="25"/>
  <c r="AC50" i="25" s="1"/>
  <c r="Z46" i="25"/>
  <c r="W46" i="25"/>
  <c r="W50" i="25" s="1"/>
  <c r="T46" i="25"/>
  <c r="Q46" i="25"/>
  <c r="N46" i="25"/>
  <c r="N50" i="25" s="1"/>
  <c r="K46" i="25"/>
  <c r="K50" i="25" s="1"/>
  <c r="H46" i="25"/>
  <c r="D46" i="25"/>
  <c r="D50" i="25" s="1"/>
  <c r="C46" i="25"/>
  <c r="AB45" i="25"/>
  <c r="AA45" i="25"/>
  <c r="Y45" i="25"/>
  <c r="X45" i="25"/>
  <c r="V45" i="25"/>
  <c r="U45" i="25"/>
  <c r="T45" i="25"/>
  <c r="S45" i="25"/>
  <c r="R45" i="25"/>
  <c r="P45" i="25"/>
  <c r="O45" i="25"/>
  <c r="M45" i="25"/>
  <c r="L45" i="25"/>
  <c r="J45" i="25"/>
  <c r="I45" i="25"/>
  <c r="G45" i="25"/>
  <c r="F45" i="25"/>
  <c r="AC44" i="25"/>
  <c r="Z44" i="25"/>
  <c r="W44" i="25"/>
  <c r="T44" i="25"/>
  <c r="Q44" i="25"/>
  <c r="N44" i="25"/>
  <c r="K44" i="25"/>
  <c r="E44" i="25" s="1"/>
  <c r="H44" i="25"/>
  <c r="D44" i="25"/>
  <c r="C44" i="25"/>
  <c r="AC43" i="25"/>
  <c r="Z43" i="25"/>
  <c r="W43" i="25"/>
  <c r="T43" i="25"/>
  <c r="Q43" i="25"/>
  <c r="N43" i="25"/>
  <c r="K43" i="25"/>
  <c r="H43" i="25"/>
  <c r="D43" i="25"/>
  <c r="C43" i="25"/>
  <c r="AC42" i="25"/>
  <c r="Z42" i="25"/>
  <c r="W42" i="25"/>
  <c r="T42" i="25"/>
  <c r="Q42" i="25"/>
  <c r="E42" i="25" s="1"/>
  <c r="N42" i="25"/>
  <c r="K42" i="25"/>
  <c r="H42" i="25"/>
  <c r="D42" i="25"/>
  <c r="C42" i="25"/>
  <c r="AC41" i="25"/>
  <c r="Z41" i="25"/>
  <c r="W41" i="25"/>
  <c r="T41" i="25"/>
  <c r="Q41" i="25"/>
  <c r="N41" i="25"/>
  <c r="N45" i="25" s="1"/>
  <c r="K41" i="25"/>
  <c r="H41" i="25"/>
  <c r="D41" i="25"/>
  <c r="C41" i="25"/>
  <c r="AB40" i="25"/>
  <c r="AA40" i="25"/>
  <c r="Y40" i="25"/>
  <c r="X40" i="25"/>
  <c r="V40" i="25"/>
  <c r="U40" i="25"/>
  <c r="S40" i="25"/>
  <c r="R40" i="25"/>
  <c r="P40" i="25"/>
  <c r="O40" i="25"/>
  <c r="M40" i="25"/>
  <c r="L40" i="25"/>
  <c r="J40" i="25"/>
  <c r="I40" i="25"/>
  <c r="G40" i="25"/>
  <c r="F40" i="25"/>
  <c r="AC39" i="25"/>
  <c r="Z39" i="25"/>
  <c r="W39" i="25"/>
  <c r="T39" i="25"/>
  <c r="Q39" i="25"/>
  <c r="N39" i="25"/>
  <c r="K39" i="25"/>
  <c r="H39" i="25"/>
  <c r="D39" i="25"/>
  <c r="C39" i="25"/>
  <c r="AC38" i="25"/>
  <c r="Z38" i="25"/>
  <c r="W38" i="25"/>
  <c r="T38" i="25"/>
  <c r="Q38" i="25"/>
  <c r="N38" i="25"/>
  <c r="E38" i="25" s="1"/>
  <c r="K38" i="25"/>
  <c r="H38" i="25"/>
  <c r="D38" i="25"/>
  <c r="C38" i="25"/>
  <c r="AC37" i="25"/>
  <c r="Z37" i="25"/>
  <c r="W37" i="25"/>
  <c r="T37" i="25"/>
  <c r="Q37" i="25"/>
  <c r="N37" i="25"/>
  <c r="K37" i="25"/>
  <c r="H37" i="25"/>
  <c r="D37" i="25"/>
  <c r="C37" i="25"/>
  <c r="AC36" i="25"/>
  <c r="Z36" i="25"/>
  <c r="Z40" i="25" s="1"/>
  <c r="W36" i="25"/>
  <c r="T36" i="25"/>
  <c r="Q36" i="25"/>
  <c r="N36" i="25"/>
  <c r="K36" i="25"/>
  <c r="H36" i="25"/>
  <c r="H40" i="25" s="1"/>
  <c r="D36" i="25"/>
  <c r="C36" i="25"/>
  <c r="AB35" i="25"/>
  <c r="AA35" i="25"/>
  <c r="Y35" i="25"/>
  <c r="X35" i="25"/>
  <c r="V35" i="25"/>
  <c r="U35" i="25"/>
  <c r="S35" i="25"/>
  <c r="R35" i="25"/>
  <c r="P35" i="25"/>
  <c r="O35" i="25"/>
  <c r="M35" i="25"/>
  <c r="L35" i="25"/>
  <c r="J35" i="25"/>
  <c r="I35" i="25"/>
  <c r="G35" i="25"/>
  <c r="F35" i="25"/>
  <c r="AC34" i="25"/>
  <c r="Z34" i="25"/>
  <c r="W34" i="25"/>
  <c r="T34" i="25"/>
  <c r="Q34" i="25"/>
  <c r="N34" i="25"/>
  <c r="K34" i="25"/>
  <c r="E34" i="25" s="1"/>
  <c r="H34" i="25"/>
  <c r="D34" i="25"/>
  <c r="C34" i="25"/>
  <c r="AC33" i="25"/>
  <c r="Z33" i="25"/>
  <c r="Z35" i="25" s="1"/>
  <c r="W33" i="25"/>
  <c r="T33" i="25"/>
  <c r="Q33" i="25"/>
  <c r="N33" i="25"/>
  <c r="K33" i="25"/>
  <c r="H33" i="25"/>
  <c r="H35" i="25" s="1"/>
  <c r="D33" i="25"/>
  <c r="C33" i="25"/>
  <c r="AC32" i="25"/>
  <c r="Z32" i="25"/>
  <c r="W32" i="25"/>
  <c r="T32" i="25"/>
  <c r="Q32" i="25"/>
  <c r="N32" i="25"/>
  <c r="K32" i="25"/>
  <c r="H32" i="25"/>
  <c r="D32" i="25"/>
  <c r="C32" i="25"/>
  <c r="C35" i="25" s="1"/>
  <c r="AC31" i="25"/>
  <c r="Z31" i="25"/>
  <c r="W31" i="25"/>
  <c r="W35" i="25" s="1"/>
  <c r="T31" i="25"/>
  <c r="Q31" i="25"/>
  <c r="N31" i="25"/>
  <c r="K31" i="25"/>
  <c r="H31" i="25"/>
  <c r="D31" i="25"/>
  <c r="D35" i="25" s="1"/>
  <c r="C31" i="25"/>
  <c r="AB30" i="25"/>
  <c r="AA30" i="25"/>
  <c r="Y30" i="25"/>
  <c r="X30" i="25"/>
  <c r="V30" i="25"/>
  <c r="U30" i="25"/>
  <c r="S30" i="25"/>
  <c r="R30" i="25"/>
  <c r="P30" i="25"/>
  <c r="O30" i="25"/>
  <c r="M30" i="25"/>
  <c r="L30" i="25"/>
  <c r="J30" i="25"/>
  <c r="I30" i="25"/>
  <c r="G30" i="25"/>
  <c r="F30" i="25"/>
  <c r="AC29" i="25"/>
  <c r="Z29" i="25"/>
  <c r="W29" i="25"/>
  <c r="T29" i="25"/>
  <c r="Q29" i="25"/>
  <c r="N29" i="25"/>
  <c r="K29" i="25"/>
  <c r="H29" i="25"/>
  <c r="D29" i="25"/>
  <c r="C29" i="25"/>
  <c r="AC28" i="25"/>
  <c r="Z28" i="25"/>
  <c r="W28" i="25"/>
  <c r="T28" i="25"/>
  <c r="Q28" i="25"/>
  <c r="N28" i="25"/>
  <c r="K28" i="25"/>
  <c r="H28" i="25"/>
  <c r="D28" i="25"/>
  <c r="C28" i="25"/>
  <c r="AC27" i="25"/>
  <c r="Z27" i="25"/>
  <c r="W27" i="25"/>
  <c r="T27" i="25"/>
  <c r="Q27" i="25"/>
  <c r="N27" i="25"/>
  <c r="K27" i="25"/>
  <c r="H27" i="25"/>
  <c r="D27" i="25"/>
  <c r="C27" i="25"/>
  <c r="AC26" i="25"/>
  <c r="AC30" i="25" s="1"/>
  <c r="Z26" i="25"/>
  <c r="W26" i="25"/>
  <c r="W30" i="25" s="1"/>
  <c r="T26" i="25"/>
  <c r="T30" i="25" s="1"/>
  <c r="Q26" i="25"/>
  <c r="Q30" i="25" s="1"/>
  <c r="N26" i="25"/>
  <c r="K26" i="25"/>
  <c r="K30" i="25" s="1"/>
  <c r="H26" i="25"/>
  <c r="D26" i="25"/>
  <c r="C26" i="25"/>
  <c r="C30" i="25" s="1"/>
  <c r="AB25" i="25"/>
  <c r="AA25" i="25"/>
  <c r="Y25" i="25"/>
  <c r="X25" i="25"/>
  <c r="V25" i="25"/>
  <c r="U25" i="25"/>
  <c r="S25" i="25"/>
  <c r="R25" i="25"/>
  <c r="P25" i="25"/>
  <c r="O25" i="25"/>
  <c r="M25" i="25"/>
  <c r="L25" i="25"/>
  <c r="J25" i="25"/>
  <c r="I25" i="25"/>
  <c r="G25" i="25"/>
  <c r="F25" i="25"/>
  <c r="AC24" i="25"/>
  <c r="Z24" i="25"/>
  <c r="W24" i="25"/>
  <c r="T24" i="25"/>
  <c r="Q24" i="25"/>
  <c r="N24" i="25"/>
  <c r="K24" i="25"/>
  <c r="H24" i="25"/>
  <c r="D24" i="25"/>
  <c r="C24" i="25"/>
  <c r="AC23" i="25"/>
  <c r="Z23" i="25"/>
  <c r="W23" i="25"/>
  <c r="T23" i="25"/>
  <c r="Q23" i="25"/>
  <c r="N23" i="25"/>
  <c r="E23" i="25" s="1"/>
  <c r="K23" i="25"/>
  <c r="H23" i="25"/>
  <c r="D23" i="25"/>
  <c r="C23" i="25"/>
  <c r="AC22" i="25"/>
  <c r="Z22" i="25"/>
  <c r="W22" i="25"/>
  <c r="T22" i="25"/>
  <c r="Q22" i="25"/>
  <c r="N22" i="25"/>
  <c r="K22" i="25"/>
  <c r="H22" i="25"/>
  <c r="D22" i="25"/>
  <c r="C22" i="25"/>
  <c r="AC21" i="25"/>
  <c r="AC25" i="25" s="1"/>
  <c r="Z21" i="25"/>
  <c r="W21" i="25"/>
  <c r="W25" i="25" s="1"/>
  <c r="T21" i="25"/>
  <c r="T25" i="25" s="1"/>
  <c r="Q21" i="25"/>
  <c r="Q25" i="25" s="1"/>
  <c r="N21" i="25"/>
  <c r="K21" i="25"/>
  <c r="K25" i="25" s="1"/>
  <c r="H21" i="25"/>
  <c r="D21" i="25"/>
  <c r="D25" i="25" s="1"/>
  <c r="C21" i="25"/>
  <c r="C25" i="25" s="1"/>
  <c r="AB20" i="25"/>
  <c r="AA20" i="25"/>
  <c r="Y20" i="25"/>
  <c r="X20" i="25"/>
  <c r="V20" i="25"/>
  <c r="U20" i="25"/>
  <c r="S20" i="25"/>
  <c r="R20" i="25"/>
  <c r="P20" i="25"/>
  <c r="O20" i="25"/>
  <c r="M20" i="25"/>
  <c r="L20" i="25"/>
  <c r="J20" i="25"/>
  <c r="I20" i="25"/>
  <c r="G20" i="25"/>
  <c r="F20" i="25"/>
  <c r="AC19" i="25"/>
  <c r="Z19" i="25"/>
  <c r="W19" i="25"/>
  <c r="T19" i="25"/>
  <c r="Q19" i="25"/>
  <c r="N19" i="25"/>
  <c r="K19" i="25"/>
  <c r="H19" i="25"/>
  <c r="D19" i="25"/>
  <c r="C19" i="25"/>
  <c r="AC18" i="25"/>
  <c r="Z18" i="25"/>
  <c r="W18" i="25"/>
  <c r="T18" i="25"/>
  <c r="Q18" i="25"/>
  <c r="N18" i="25"/>
  <c r="K18" i="25"/>
  <c r="H18" i="25"/>
  <c r="D18" i="25"/>
  <c r="C18" i="25"/>
  <c r="AC17" i="25"/>
  <c r="Z17" i="25"/>
  <c r="W17" i="25"/>
  <c r="T17" i="25"/>
  <c r="Q17" i="25"/>
  <c r="N17" i="25"/>
  <c r="K17" i="25"/>
  <c r="H17" i="25"/>
  <c r="D17" i="25"/>
  <c r="C17" i="25"/>
  <c r="AC16" i="25"/>
  <c r="AC20" i="25" s="1"/>
  <c r="Z16" i="25"/>
  <c r="W16" i="25"/>
  <c r="T16" i="25"/>
  <c r="T20" i="25" s="1"/>
  <c r="Q16" i="25"/>
  <c r="N16" i="25"/>
  <c r="N20" i="25" s="1"/>
  <c r="K16" i="25"/>
  <c r="K20" i="25" s="1"/>
  <c r="H16" i="25"/>
  <c r="E16" i="25" s="1"/>
  <c r="D16" i="25"/>
  <c r="C16" i="25"/>
  <c r="C20" i="25" s="1"/>
  <c r="AB15" i="25"/>
  <c r="AA15" i="25"/>
  <c r="Y15" i="25"/>
  <c r="X15" i="25"/>
  <c r="V15" i="25"/>
  <c r="U15" i="25"/>
  <c r="S15" i="25"/>
  <c r="R15" i="25"/>
  <c r="P15" i="25"/>
  <c r="O15" i="25"/>
  <c r="M15" i="25"/>
  <c r="L15" i="25"/>
  <c r="J15" i="25"/>
  <c r="I15" i="25"/>
  <c r="G15" i="25"/>
  <c r="F15" i="25"/>
  <c r="AC14" i="25"/>
  <c r="Z14" i="25"/>
  <c r="W14" i="25"/>
  <c r="T14" i="25"/>
  <c r="Q14" i="25"/>
  <c r="N14" i="25"/>
  <c r="K14" i="25"/>
  <c r="H14" i="25"/>
  <c r="D14" i="25"/>
  <c r="C14" i="25"/>
  <c r="AC13" i="25"/>
  <c r="Z13" i="25"/>
  <c r="W13" i="25"/>
  <c r="T13" i="25"/>
  <c r="Q13" i="25"/>
  <c r="Q15" i="25" s="1"/>
  <c r="N13" i="25"/>
  <c r="K13" i="25"/>
  <c r="H13" i="25"/>
  <c r="D13" i="25"/>
  <c r="C13" i="25"/>
  <c r="AC12" i="25"/>
  <c r="Z12" i="25"/>
  <c r="W12" i="25"/>
  <c r="T12" i="25"/>
  <c r="Q12" i="25"/>
  <c r="N12" i="25"/>
  <c r="K12" i="25"/>
  <c r="E12" i="25" s="1"/>
  <c r="H12" i="25"/>
  <c r="D12" i="25"/>
  <c r="C12" i="25"/>
  <c r="AC11" i="25"/>
  <c r="Z11" i="25"/>
  <c r="Z15" i="25" s="1"/>
  <c r="W11" i="25"/>
  <c r="T11" i="25"/>
  <c r="Q11" i="25"/>
  <c r="N11" i="25"/>
  <c r="N15" i="25" s="1"/>
  <c r="K11" i="25"/>
  <c r="H11" i="25"/>
  <c r="D11" i="25"/>
  <c r="D15" i="25" s="1"/>
  <c r="C11" i="25"/>
  <c r="AB10" i="25"/>
  <c r="AA10" i="25"/>
  <c r="Y10" i="25"/>
  <c r="X10" i="25"/>
  <c r="V10" i="25"/>
  <c r="U10" i="25"/>
  <c r="S10" i="25"/>
  <c r="R10" i="25"/>
  <c r="P10" i="25"/>
  <c r="O10" i="25"/>
  <c r="M10" i="25"/>
  <c r="L10" i="25"/>
  <c r="J10" i="25"/>
  <c r="I10" i="25"/>
  <c r="G10" i="25"/>
  <c r="F10" i="25"/>
  <c r="AC9" i="25"/>
  <c r="Z9" i="25"/>
  <c r="W9" i="25"/>
  <c r="T9" i="25"/>
  <c r="Q9" i="25"/>
  <c r="N9" i="25"/>
  <c r="K9" i="25"/>
  <c r="H9" i="25"/>
  <c r="D9" i="25"/>
  <c r="C9" i="25"/>
  <c r="AC8" i="25"/>
  <c r="Z8" i="25"/>
  <c r="W8" i="25"/>
  <c r="T8" i="25"/>
  <c r="Q8" i="25"/>
  <c r="N8" i="25"/>
  <c r="K8" i="25"/>
  <c r="E8" i="25" s="1"/>
  <c r="H8" i="25"/>
  <c r="D8" i="25"/>
  <c r="C8" i="25"/>
  <c r="AC7" i="25"/>
  <c r="Z7" i="25"/>
  <c r="W7" i="25"/>
  <c r="T7" i="25"/>
  <c r="Q7" i="25"/>
  <c r="N7" i="25"/>
  <c r="K7" i="25"/>
  <c r="H7" i="25"/>
  <c r="E7" i="25" s="1"/>
  <c r="D7" i="25"/>
  <c r="C7" i="25"/>
  <c r="AC6" i="25"/>
  <c r="Z6" i="25"/>
  <c r="W6" i="25"/>
  <c r="T6" i="25"/>
  <c r="Q6" i="25"/>
  <c r="N6" i="25"/>
  <c r="N10" i="25" s="1"/>
  <c r="K6" i="25"/>
  <c r="H6" i="25"/>
  <c r="D6" i="25"/>
  <c r="C6" i="25"/>
  <c r="AB195" i="23"/>
  <c r="AA195" i="23"/>
  <c r="Y195" i="23"/>
  <c r="X195" i="23"/>
  <c r="V195" i="23"/>
  <c r="U195" i="23"/>
  <c r="S195" i="23"/>
  <c r="R195" i="23"/>
  <c r="P195" i="23"/>
  <c r="O195" i="23"/>
  <c r="M195" i="23"/>
  <c r="L195" i="23"/>
  <c r="J195" i="23"/>
  <c r="I195" i="23"/>
  <c r="G195" i="23"/>
  <c r="F195" i="23"/>
  <c r="AB194" i="23"/>
  <c r="AA194" i="23"/>
  <c r="Y194" i="23"/>
  <c r="X194" i="23"/>
  <c r="V194" i="23"/>
  <c r="U194" i="23"/>
  <c r="S194" i="23"/>
  <c r="R194" i="23"/>
  <c r="P194" i="23"/>
  <c r="O194" i="23"/>
  <c r="M194" i="23"/>
  <c r="L194" i="23"/>
  <c r="J194" i="23"/>
  <c r="I194" i="23"/>
  <c r="G194" i="23"/>
  <c r="F194" i="23"/>
  <c r="AB193" i="23"/>
  <c r="AA193" i="23"/>
  <c r="Y193" i="23"/>
  <c r="X193" i="23"/>
  <c r="V193" i="23"/>
  <c r="U193" i="23"/>
  <c r="S193" i="23"/>
  <c r="R193" i="23"/>
  <c r="P193" i="23"/>
  <c r="O193" i="23"/>
  <c r="M193" i="23"/>
  <c r="L193" i="23"/>
  <c r="J193" i="23"/>
  <c r="I193" i="23"/>
  <c r="G193" i="23"/>
  <c r="F193" i="23"/>
  <c r="AB192" i="23"/>
  <c r="AA192" i="23"/>
  <c r="Y192" i="23"/>
  <c r="X192" i="23"/>
  <c r="V192" i="23"/>
  <c r="U192" i="23"/>
  <c r="S192" i="23"/>
  <c r="R192" i="23"/>
  <c r="P192" i="23"/>
  <c r="O192" i="23"/>
  <c r="M192" i="23"/>
  <c r="L192" i="23"/>
  <c r="J192" i="23"/>
  <c r="I192" i="23"/>
  <c r="G192" i="23"/>
  <c r="F192" i="23"/>
  <c r="AB190" i="23"/>
  <c r="AA190" i="23"/>
  <c r="Y190" i="23"/>
  <c r="X190" i="23"/>
  <c r="V190" i="23"/>
  <c r="U190" i="23"/>
  <c r="S190" i="23"/>
  <c r="R190" i="23"/>
  <c r="P190" i="23"/>
  <c r="O190" i="23"/>
  <c r="M190" i="23"/>
  <c r="L190" i="23"/>
  <c r="J190" i="23"/>
  <c r="I190" i="23"/>
  <c r="G190" i="23"/>
  <c r="F190" i="23"/>
  <c r="AC189" i="23"/>
  <c r="Z189" i="23"/>
  <c r="W189" i="23"/>
  <c r="T189" i="23"/>
  <c r="E189" i="23" s="1"/>
  <c r="Q189" i="23"/>
  <c r="N189" i="23"/>
  <c r="K189" i="23"/>
  <c r="H189" i="23"/>
  <c r="D189" i="23"/>
  <c r="C189" i="23"/>
  <c r="AC188" i="23"/>
  <c r="Z188" i="23"/>
  <c r="W188" i="23"/>
  <c r="T188" i="23"/>
  <c r="Q188" i="23"/>
  <c r="N188" i="23"/>
  <c r="K188" i="23"/>
  <c r="H188" i="23"/>
  <c r="D188" i="23"/>
  <c r="C188" i="23"/>
  <c r="AC187" i="23"/>
  <c r="Z187" i="23"/>
  <c r="W187" i="23"/>
  <c r="T187" i="23"/>
  <c r="Q187" i="23"/>
  <c r="N187" i="23"/>
  <c r="K187" i="23"/>
  <c r="H187" i="23"/>
  <c r="D187" i="23"/>
  <c r="C187" i="23"/>
  <c r="AC186" i="23"/>
  <c r="Z186" i="23"/>
  <c r="Z190" i="23" s="1"/>
  <c r="W186" i="23"/>
  <c r="W190" i="23" s="1"/>
  <c r="T186" i="23"/>
  <c r="Q186" i="23"/>
  <c r="N186" i="23"/>
  <c r="N190" i="23" s="1"/>
  <c r="K186" i="23"/>
  <c r="H186" i="23"/>
  <c r="H190" i="23" s="1"/>
  <c r="D186" i="23"/>
  <c r="C186" i="23"/>
  <c r="C190" i="23" s="1"/>
  <c r="AB185" i="23"/>
  <c r="AA185" i="23"/>
  <c r="Y185" i="23"/>
  <c r="X185" i="23"/>
  <c r="W185" i="23"/>
  <c r="V185" i="23"/>
  <c r="U185" i="23"/>
  <c r="S185" i="23"/>
  <c r="R185" i="23"/>
  <c r="P185" i="23"/>
  <c r="O185" i="23"/>
  <c r="M185" i="23"/>
  <c r="L185" i="23"/>
  <c r="J185" i="23"/>
  <c r="I185" i="23"/>
  <c r="G185" i="23"/>
  <c r="F185" i="23"/>
  <c r="AC184" i="23"/>
  <c r="Z184" i="23"/>
  <c r="W184" i="23"/>
  <c r="T184" i="23"/>
  <c r="Q184" i="23"/>
  <c r="N184" i="23"/>
  <c r="K184" i="23"/>
  <c r="H184" i="23"/>
  <c r="D184" i="23"/>
  <c r="C184" i="23"/>
  <c r="AC183" i="23"/>
  <c r="Z183" i="23"/>
  <c r="W183" i="23"/>
  <c r="T183" i="23"/>
  <c r="Q183" i="23"/>
  <c r="N183" i="23"/>
  <c r="K183" i="23"/>
  <c r="H183" i="23"/>
  <c r="E183" i="23" s="1"/>
  <c r="D183" i="23"/>
  <c r="C183" i="23"/>
  <c r="AC182" i="23"/>
  <c r="Z182" i="23"/>
  <c r="W182" i="23"/>
  <c r="T182" i="23"/>
  <c r="Q182" i="23"/>
  <c r="N182" i="23"/>
  <c r="K182" i="23"/>
  <c r="H182" i="23"/>
  <c r="D182" i="23"/>
  <c r="C182" i="23"/>
  <c r="C185" i="23" s="1"/>
  <c r="AC181" i="23"/>
  <c r="AC185" i="23" s="1"/>
  <c r="Z181" i="23"/>
  <c r="W181" i="23"/>
  <c r="T181" i="23"/>
  <c r="Q181" i="23"/>
  <c r="N181" i="23"/>
  <c r="N185" i="23" s="1"/>
  <c r="K181" i="23"/>
  <c r="K185" i="23" s="1"/>
  <c r="H181" i="23"/>
  <c r="D181" i="23"/>
  <c r="D185" i="23" s="1"/>
  <c r="C181" i="23"/>
  <c r="AB180" i="23"/>
  <c r="AA180" i="23"/>
  <c r="Y180" i="23"/>
  <c r="X180" i="23"/>
  <c r="V180" i="23"/>
  <c r="U180" i="23"/>
  <c r="S180" i="23"/>
  <c r="R180" i="23"/>
  <c r="P180" i="23"/>
  <c r="O180" i="23"/>
  <c r="M180" i="23"/>
  <c r="L180" i="23"/>
  <c r="J180" i="23"/>
  <c r="I180" i="23"/>
  <c r="G180" i="23"/>
  <c r="F180" i="23"/>
  <c r="D180" i="23"/>
  <c r="AC179" i="23"/>
  <c r="Z179" i="23"/>
  <c r="W179" i="23"/>
  <c r="T179" i="23"/>
  <c r="Q179" i="23"/>
  <c r="N179" i="23"/>
  <c r="K179" i="23"/>
  <c r="H179" i="23"/>
  <c r="E179" i="23" s="1"/>
  <c r="D179" i="23"/>
  <c r="C179" i="23"/>
  <c r="AC178" i="23"/>
  <c r="Z178" i="23"/>
  <c r="W178" i="23"/>
  <c r="T178" i="23"/>
  <c r="Q178" i="23"/>
  <c r="N178" i="23"/>
  <c r="K178" i="23"/>
  <c r="H178" i="23"/>
  <c r="D178" i="23"/>
  <c r="C178" i="23"/>
  <c r="AC177" i="23"/>
  <c r="Z177" i="23"/>
  <c r="W177" i="23"/>
  <c r="T177" i="23"/>
  <c r="Q177" i="23"/>
  <c r="N177" i="23"/>
  <c r="N180" i="23" s="1"/>
  <c r="K177" i="23"/>
  <c r="H177" i="23"/>
  <c r="D177" i="23"/>
  <c r="C177" i="23"/>
  <c r="AC176" i="23"/>
  <c r="Z176" i="23"/>
  <c r="Z180" i="23" s="1"/>
  <c r="W176" i="23"/>
  <c r="W180" i="23" s="1"/>
  <c r="T176" i="23"/>
  <c r="Q176" i="23"/>
  <c r="Q180" i="23" s="1"/>
  <c r="N176" i="23"/>
  <c r="K176" i="23"/>
  <c r="K180" i="23" s="1"/>
  <c r="H176" i="23"/>
  <c r="E176" i="23" s="1"/>
  <c r="D176" i="23"/>
  <c r="C176" i="23"/>
  <c r="AB175" i="23"/>
  <c r="AA175" i="23"/>
  <c r="Y175" i="23"/>
  <c r="X175" i="23"/>
  <c r="V175" i="23"/>
  <c r="U175" i="23"/>
  <c r="S175" i="23"/>
  <c r="R175" i="23"/>
  <c r="P175" i="23"/>
  <c r="O175" i="23"/>
  <c r="M175" i="23"/>
  <c r="L175" i="23"/>
  <c r="J175" i="23"/>
  <c r="I175" i="23"/>
  <c r="G175" i="23"/>
  <c r="F175" i="23"/>
  <c r="AC174" i="23"/>
  <c r="Z174" i="23"/>
  <c r="W174" i="23"/>
  <c r="T174" i="23"/>
  <c r="Q174" i="23"/>
  <c r="N174" i="23"/>
  <c r="K174" i="23"/>
  <c r="H174" i="23"/>
  <c r="D174" i="23"/>
  <c r="C174" i="23"/>
  <c r="AC173" i="23"/>
  <c r="Z173" i="23"/>
  <c r="W173" i="23"/>
  <c r="T173" i="23"/>
  <c r="Q173" i="23"/>
  <c r="N173" i="23"/>
  <c r="K173" i="23"/>
  <c r="H173" i="23"/>
  <c r="D173" i="23"/>
  <c r="C173" i="23"/>
  <c r="AC172" i="23"/>
  <c r="Z172" i="23"/>
  <c r="W172" i="23"/>
  <c r="T172" i="23"/>
  <c r="Q172" i="23"/>
  <c r="N172" i="23"/>
  <c r="K172" i="23"/>
  <c r="H172" i="23"/>
  <c r="E172" i="23" s="1"/>
  <c r="D172" i="23"/>
  <c r="C172" i="23"/>
  <c r="AC171" i="23"/>
  <c r="AC175" i="23" s="1"/>
  <c r="Z171" i="23"/>
  <c r="W171" i="23"/>
  <c r="W175" i="23" s="1"/>
  <c r="T171" i="23"/>
  <c r="T175" i="23" s="1"/>
  <c r="Q171" i="23"/>
  <c r="Q175" i="23" s="1"/>
  <c r="N171" i="23"/>
  <c r="K171" i="23"/>
  <c r="K175" i="23" s="1"/>
  <c r="H171" i="23"/>
  <c r="D171" i="23"/>
  <c r="D175" i="23" s="1"/>
  <c r="C171" i="23"/>
  <c r="C175" i="23" s="1"/>
  <c r="AB170" i="23"/>
  <c r="AA170" i="23"/>
  <c r="Y170" i="23"/>
  <c r="X170" i="23"/>
  <c r="V170" i="23"/>
  <c r="U170" i="23"/>
  <c r="S170" i="23"/>
  <c r="R170" i="23"/>
  <c r="P170" i="23"/>
  <c r="O170" i="23"/>
  <c r="N170" i="23"/>
  <c r="M170" i="23"/>
  <c r="L170" i="23"/>
  <c r="J170" i="23"/>
  <c r="I170" i="23"/>
  <c r="G170" i="23"/>
  <c r="F170" i="23"/>
  <c r="AC169" i="23"/>
  <c r="Z169" i="23"/>
  <c r="W169" i="23"/>
  <c r="T169" i="23"/>
  <c r="Q169" i="23"/>
  <c r="N169" i="23"/>
  <c r="K169" i="23"/>
  <c r="H169" i="23"/>
  <c r="D169" i="23"/>
  <c r="C169" i="23"/>
  <c r="AC168" i="23"/>
  <c r="Z168" i="23"/>
  <c r="W168" i="23"/>
  <c r="T168" i="23"/>
  <c r="Q168" i="23"/>
  <c r="N168" i="23"/>
  <c r="K168" i="23"/>
  <c r="H168" i="23"/>
  <c r="D168" i="23"/>
  <c r="C168" i="23"/>
  <c r="AC167" i="23"/>
  <c r="Z167" i="23"/>
  <c r="W167" i="23"/>
  <c r="T167" i="23"/>
  <c r="Q167" i="23"/>
  <c r="N167" i="23"/>
  <c r="K167" i="23"/>
  <c r="H167" i="23"/>
  <c r="E167" i="23"/>
  <c r="D167" i="23"/>
  <c r="C167" i="23"/>
  <c r="AC166" i="23"/>
  <c r="Z166" i="23"/>
  <c r="W166" i="23"/>
  <c r="T166" i="23"/>
  <c r="E166" i="23" s="1"/>
  <c r="Q166" i="23"/>
  <c r="N166" i="23"/>
  <c r="K166" i="23"/>
  <c r="H166" i="23"/>
  <c r="D166" i="23"/>
  <c r="C166" i="23"/>
  <c r="C170" i="23" s="1"/>
  <c r="AB165" i="23"/>
  <c r="AA165" i="23"/>
  <c r="Y165" i="23"/>
  <c r="X165" i="23"/>
  <c r="V165" i="23"/>
  <c r="U165" i="23"/>
  <c r="S165" i="23"/>
  <c r="R165" i="23"/>
  <c r="P165" i="23"/>
  <c r="O165" i="23"/>
  <c r="M165" i="23"/>
  <c r="L165" i="23"/>
  <c r="J165" i="23"/>
  <c r="I165" i="23"/>
  <c r="G165" i="23"/>
  <c r="F165" i="23"/>
  <c r="AC164" i="23"/>
  <c r="Z164" i="23"/>
  <c r="W164" i="23"/>
  <c r="T164" i="23"/>
  <c r="Q164" i="23"/>
  <c r="N164" i="23"/>
  <c r="K164" i="23"/>
  <c r="H164" i="23"/>
  <c r="D164" i="23"/>
  <c r="C164" i="23"/>
  <c r="AC163" i="23"/>
  <c r="Z163" i="23"/>
  <c r="W163" i="23"/>
  <c r="T163" i="23"/>
  <c r="Q163" i="23"/>
  <c r="N163" i="23"/>
  <c r="K163" i="23"/>
  <c r="H163" i="23"/>
  <c r="E163" i="23"/>
  <c r="D163" i="23"/>
  <c r="C163" i="23"/>
  <c r="AC162" i="23"/>
  <c r="Z162" i="23"/>
  <c r="W162" i="23"/>
  <c r="T162" i="23"/>
  <c r="E162" i="23" s="1"/>
  <c r="Q162" i="23"/>
  <c r="N162" i="23"/>
  <c r="K162" i="23"/>
  <c r="H162" i="23"/>
  <c r="D162" i="23"/>
  <c r="C162" i="23"/>
  <c r="AC161" i="23"/>
  <c r="Z161" i="23"/>
  <c r="W161" i="23"/>
  <c r="T161" i="23"/>
  <c r="Q161" i="23"/>
  <c r="Q165" i="23" s="1"/>
  <c r="N161" i="23"/>
  <c r="N165" i="23" s="1"/>
  <c r="K161" i="23"/>
  <c r="H161" i="23"/>
  <c r="D161" i="23"/>
  <c r="C161" i="23"/>
  <c r="AB160" i="23"/>
  <c r="AA160" i="23"/>
  <c r="Y160" i="23"/>
  <c r="X160" i="23"/>
  <c r="V160" i="23"/>
  <c r="U160" i="23"/>
  <c r="S160" i="23"/>
  <c r="R160" i="23"/>
  <c r="P160" i="23"/>
  <c r="O160" i="23"/>
  <c r="M160" i="23"/>
  <c r="L160" i="23"/>
  <c r="J160" i="23"/>
  <c r="I160" i="23"/>
  <c r="G160" i="23"/>
  <c r="F160" i="23"/>
  <c r="AC159" i="23"/>
  <c r="Z159" i="23"/>
  <c r="W159" i="23"/>
  <c r="T159" i="23"/>
  <c r="Q159" i="23"/>
  <c r="N159" i="23"/>
  <c r="K159" i="23"/>
  <c r="H159" i="23"/>
  <c r="D159" i="23"/>
  <c r="C159" i="23"/>
  <c r="AC158" i="23"/>
  <c r="Z158" i="23"/>
  <c r="W158" i="23"/>
  <c r="T158" i="23"/>
  <c r="Q158" i="23"/>
  <c r="N158" i="23"/>
  <c r="K158" i="23"/>
  <c r="H158" i="23"/>
  <c r="D158" i="23"/>
  <c r="C158" i="23"/>
  <c r="AC157" i="23"/>
  <c r="Z157" i="23"/>
  <c r="W157" i="23"/>
  <c r="T157" i="23"/>
  <c r="Q157" i="23"/>
  <c r="N157" i="23"/>
  <c r="K157" i="23"/>
  <c r="H157" i="23"/>
  <c r="D157" i="23"/>
  <c r="C157" i="23"/>
  <c r="AC156" i="23"/>
  <c r="Z156" i="23"/>
  <c r="Z160" i="23" s="1"/>
  <c r="W156" i="23"/>
  <c r="W160" i="23" s="1"/>
  <c r="T156" i="23"/>
  <c r="Q156" i="23"/>
  <c r="N156" i="23"/>
  <c r="K156" i="23"/>
  <c r="H156" i="23"/>
  <c r="H160" i="23" s="1"/>
  <c r="D156" i="23"/>
  <c r="C156" i="23"/>
  <c r="C160" i="23" s="1"/>
  <c r="AB155" i="23"/>
  <c r="AA155" i="23"/>
  <c r="Y155" i="23"/>
  <c r="X155" i="23"/>
  <c r="W155" i="23"/>
  <c r="V155" i="23"/>
  <c r="U155" i="23"/>
  <c r="S155" i="23"/>
  <c r="R155" i="23"/>
  <c r="P155" i="23"/>
  <c r="O155" i="23"/>
  <c r="M155" i="23"/>
  <c r="L155" i="23"/>
  <c r="J155" i="23"/>
  <c r="I155" i="23"/>
  <c r="G155" i="23"/>
  <c r="F155" i="23"/>
  <c r="AC154" i="23"/>
  <c r="Z154" i="23"/>
  <c r="W154" i="23"/>
  <c r="T154" i="23"/>
  <c r="Q154" i="23"/>
  <c r="N154" i="23"/>
  <c r="K154" i="23"/>
  <c r="H154" i="23"/>
  <c r="D154" i="23"/>
  <c r="C154" i="23"/>
  <c r="AC153" i="23"/>
  <c r="Z153" i="23"/>
  <c r="W153" i="23"/>
  <c r="T153" i="23"/>
  <c r="Q153" i="23"/>
  <c r="N153" i="23"/>
  <c r="K153" i="23"/>
  <c r="H153" i="23"/>
  <c r="E153" i="23" s="1"/>
  <c r="D153" i="23"/>
  <c r="C153" i="23"/>
  <c r="AC152" i="23"/>
  <c r="Z152" i="23"/>
  <c r="W152" i="23"/>
  <c r="T152" i="23"/>
  <c r="Q152" i="23"/>
  <c r="N152" i="23"/>
  <c r="K152" i="23"/>
  <c r="H152" i="23"/>
  <c r="D152" i="23"/>
  <c r="C152" i="23"/>
  <c r="C155" i="23" s="1"/>
  <c r="AC151" i="23"/>
  <c r="AC155" i="23" s="1"/>
  <c r="Z151" i="23"/>
  <c r="W151" i="23"/>
  <c r="T151" i="23"/>
  <c r="Q151" i="23"/>
  <c r="N151" i="23"/>
  <c r="N155" i="23" s="1"/>
  <c r="K151" i="23"/>
  <c r="K155" i="23" s="1"/>
  <c r="H151" i="23"/>
  <c r="D151" i="23"/>
  <c r="C151" i="23"/>
  <c r="AB150" i="23"/>
  <c r="AA150" i="23"/>
  <c r="Y150" i="23"/>
  <c r="X150" i="23"/>
  <c r="V150" i="23"/>
  <c r="U150" i="23"/>
  <c r="S150" i="23"/>
  <c r="R150" i="23"/>
  <c r="P150" i="23"/>
  <c r="O150" i="23"/>
  <c r="M150" i="23"/>
  <c r="L150" i="23"/>
  <c r="J150" i="23"/>
  <c r="I150" i="23"/>
  <c r="G150" i="23"/>
  <c r="F150" i="23"/>
  <c r="AC149" i="23"/>
  <c r="Z149" i="23"/>
  <c r="W149" i="23"/>
  <c r="T149" i="23"/>
  <c r="Q149" i="23"/>
  <c r="N149" i="23"/>
  <c r="K149" i="23"/>
  <c r="H149" i="23"/>
  <c r="E149" i="23" s="1"/>
  <c r="D149" i="23"/>
  <c r="C149" i="23"/>
  <c r="AC148" i="23"/>
  <c r="Z148" i="23"/>
  <c r="W148" i="23"/>
  <c r="T148" i="23"/>
  <c r="Q148" i="23"/>
  <c r="N148" i="23"/>
  <c r="K148" i="23"/>
  <c r="H148" i="23"/>
  <c r="D148" i="23"/>
  <c r="C148" i="23"/>
  <c r="AC147" i="23"/>
  <c r="Z147" i="23"/>
  <c r="W147" i="23"/>
  <c r="T147" i="23"/>
  <c r="Q147" i="23"/>
  <c r="N147" i="23"/>
  <c r="N150" i="23" s="1"/>
  <c r="K147" i="23"/>
  <c r="H147" i="23"/>
  <c r="D147" i="23"/>
  <c r="C147" i="23"/>
  <c r="AC146" i="23"/>
  <c r="AC150" i="23" s="1"/>
  <c r="Z146" i="23"/>
  <c r="Z150" i="23" s="1"/>
  <c r="W146" i="23"/>
  <c r="W150" i="23" s="1"/>
  <c r="T146" i="23"/>
  <c r="Q146" i="23"/>
  <c r="N146" i="23"/>
  <c r="K146" i="23"/>
  <c r="K150" i="23" s="1"/>
  <c r="H146" i="23"/>
  <c r="E146" i="23" s="1"/>
  <c r="D146" i="23"/>
  <c r="D150" i="23" s="1"/>
  <c r="C146" i="23"/>
  <c r="AB145" i="23"/>
  <c r="AA145" i="23"/>
  <c r="Y145" i="23"/>
  <c r="X145" i="23"/>
  <c r="V145" i="23"/>
  <c r="U145" i="23"/>
  <c r="S145" i="23"/>
  <c r="R145" i="23"/>
  <c r="P145" i="23"/>
  <c r="O145" i="23"/>
  <c r="M145" i="23"/>
  <c r="L145" i="23"/>
  <c r="J145" i="23"/>
  <c r="I145" i="23"/>
  <c r="G145" i="23"/>
  <c r="F145" i="23"/>
  <c r="AC144" i="23"/>
  <c r="Z144" i="23"/>
  <c r="W144" i="23"/>
  <c r="T144" i="23"/>
  <c r="Q144" i="23"/>
  <c r="N144" i="23"/>
  <c r="K144" i="23"/>
  <c r="H144" i="23"/>
  <c r="D144" i="23"/>
  <c r="C144" i="23"/>
  <c r="AC143" i="23"/>
  <c r="Z143" i="23"/>
  <c r="W143" i="23"/>
  <c r="T143" i="23"/>
  <c r="Q143" i="23"/>
  <c r="N143" i="23"/>
  <c r="K143" i="23"/>
  <c r="H143" i="23"/>
  <c r="D143" i="23"/>
  <c r="C143" i="23"/>
  <c r="AC142" i="23"/>
  <c r="Z142" i="23"/>
  <c r="W142" i="23"/>
  <c r="T142" i="23"/>
  <c r="Q142" i="23"/>
  <c r="N142" i="23"/>
  <c r="K142" i="23"/>
  <c r="H142" i="23"/>
  <c r="E142" i="23" s="1"/>
  <c r="D142" i="23"/>
  <c r="C142" i="23"/>
  <c r="AC141" i="23"/>
  <c r="Z141" i="23"/>
  <c r="W141" i="23"/>
  <c r="W145" i="23" s="1"/>
  <c r="T141" i="23"/>
  <c r="Q141" i="23"/>
  <c r="Q145" i="23" s="1"/>
  <c r="N141" i="23"/>
  <c r="K141" i="23"/>
  <c r="H141" i="23"/>
  <c r="D141" i="23"/>
  <c r="D145" i="23" s="1"/>
  <c r="C141" i="23"/>
  <c r="C145" i="23" s="1"/>
  <c r="AB140" i="23"/>
  <c r="AA140" i="23"/>
  <c r="Y140" i="23"/>
  <c r="X140" i="23"/>
  <c r="V140" i="23"/>
  <c r="U140" i="23"/>
  <c r="S140" i="23"/>
  <c r="R140" i="23"/>
  <c r="P140" i="23"/>
  <c r="O140" i="23"/>
  <c r="N140" i="23"/>
  <c r="M140" i="23"/>
  <c r="L140" i="23"/>
  <c r="J140" i="23"/>
  <c r="I140" i="23"/>
  <c r="G140" i="23"/>
  <c r="F140" i="23"/>
  <c r="AC139" i="23"/>
  <c r="Z139" i="23"/>
  <c r="W139" i="23"/>
  <c r="T139" i="23"/>
  <c r="Q139" i="23"/>
  <c r="N139" i="23"/>
  <c r="K139" i="23"/>
  <c r="H139" i="23"/>
  <c r="D139" i="23"/>
  <c r="C139" i="23"/>
  <c r="AC138" i="23"/>
  <c r="Z138" i="23"/>
  <c r="W138" i="23"/>
  <c r="T138" i="23"/>
  <c r="Q138" i="23"/>
  <c r="N138" i="23"/>
  <c r="K138" i="23"/>
  <c r="H138" i="23"/>
  <c r="D138" i="23"/>
  <c r="C138" i="23"/>
  <c r="AC137" i="23"/>
  <c r="Z137" i="23"/>
  <c r="Z140" i="23" s="1"/>
  <c r="W137" i="23"/>
  <c r="T137" i="23"/>
  <c r="Q137" i="23"/>
  <c r="N137" i="23"/>
  <c r="K137" i="23"/>
  <c r="H137" i="23"/>
  <c r="H140" i="23" s="1"/>
  <c r="E137" i="23"/>
  <c r="D137" i="23"/>
  <c r="C137" i="23"/>
  <c r="AC136" i="23"/>
  <c r="Z136" i="23"/>
  <c r="W136" i="23"/>
  <c r="T136" i="23"/>
  <c r="E136" i="23" s="1"/>
  <c r="Q136" i="23"/>
  <c r="N136" i="23"/>
  <c r="K136" i="23"/>
  <c r="H136" i="23"/>
  <c r="D136" i="23"/>
  <c r="D140" i="23" s="1"/>
  <c r="C136" i="23"/>
  <c r="C140" i="23" s="1"/>
  <c r="AB135" i="23"/>
  <c r="AA135" i="23"/>
  <c r="Y135" i="23"/>
  <c r="X135" i="23"/>
  <c r="V135" i="23"/>
  <c r="U135" i="23"/>
  <c r="S135" i="23"/>
  <c r="R135" i="23"/>
  <c r="P135" i="23"/>
  <c r="O135" i="23"/>
  <c r="M135" i="23"/>
  <c r="L135" i="23"/>
  <c r="J135" i="23"/>
  <c r="I135" i="23"/>
  <c r="G135" i="23"/>
  <c r="F135" i="23"/>
  <c r="AC134" i="23"/>
  <c r="Z134" i="23"/>
  <c r="W134" i="23"/>
  <c r="T134" i="23"/>
  <c r="Q134" i="23"/>
  <c r="N134" i="23"/>
  <c r="K134" i="23"/>
  <c r="H134" i="23"/>
  <c r="D134" i="23"/>
  <c r="C134" i="23"/>
  <c r="AC133" i="23"/>
  <c r="Z133" i="23"/>
  <c r="Z135" i="23" s="1"/>
  <c r="W133" i="23"/>
  <c r="T133" i="23"/>
  <c r="Q133" i="23"/>
  <c r="N133" i="23"/>
  <c r="K133" i="23"/>
  <c r="H133" i="23"/>
  <c r="H135" i="23" s="1"/>
  <c r="E133" i="23"/>
  <c r="D133" i="23"/>
  <c r="C133" i="23"/>
  <c r="AC132" i="23"/>
  <c r="Z132" i="23"/>
  <c r="W132" i="23"/>
  <c r="T132" i="23"/>
  <c r="E132" i="23" s="1"/>
  <c r="Q132" i="23"/>
  <c r="N132" i="23"/>
  <c r="K132" i="23"/>
  <c r="H132" i="23"/>
  <c r="D132" i="23"/>
  <c r="C132" i="23"/>
  <c r="AC131" i="23"/>
  <c r="Z131" i="23"/>
  <c r="W131" i="23"/>
  <c r="T131" i="23"/>
  <c r="Q131" i="23"/>
  <c r="Q135" i="23" s="1"/>
  <c r="N131" i="23"/>
  <c r="N135" i="23" s="1"/>
  <c r="K131" i="23"/>
  <c r="H131" i="23"/>
  <c r="D131" i="23"/>
  <c r="C131" i="23"/>
  <c r="AB130" i="23"/>
  <c r="AA130" i="23"/>
  <c r="Y130" i="23"/>
  <c r="X130" i="23"/>
  <c r="V130" i="23"/>
  <c r="U130" i="23"/>
  <c r="S130" i="23"/>
  <c r="R130" i="23"/>
  <c r="P130" i="23"/>
  <c r="O130" i="23"/>
  <c r="M130" i="23"/>
  <c r="L130" i="23"/>
  <c r="J130" i="23"/>
  <c r="I130" i="23"/>
  <c r="G130" i="23"/>
  <c r="F130" i="23"/>
  <c r="AC129" i="23"/>
  <c r="Z129" i="23"/>
  <c r="W129" i="23"/>
  <c r="T129" i="23"/>
  <c r="Q129" i="23"/>
  <c r="N129" i="23"/>
  <c r="K129" i="23"/>
  <c r="H129" i="23"/>
  <c r="D129" i="23"/>
  <c r="C129" i="23"/>
  <c r="AC128" i="23"/>
  <c r="Z128" i="23"/>
  <c r="W128" i="23"/>
  <c r="T128" i="23"/>
  <c r="Q128" i="23"/>
  <c r="N128" i="23"/>
  <c r="K128" i="23"/>
  <c r="H128" i="23"/>
  <c r="E128" i="23" s="1"/>
  <c r="D128" i="23"/>
  <c r="C128" i="23"/>
  <c r="AC127" i="23"/>
  <c r="Z127" i="23"/>
  <c r="W127" i="23"/>
  <c r="T127" i="23"/>
  <c r="Q127" i="23"/>
  <c r="N127" i="23"/>
  <c r="K127" i="23"/>
  <c r="H127" i="23"/>
  <c r="D127" i="23"/>
  <c r="C127" i="23"/>
  <c r="AC126" i="23"/>
  <c r="Z126" i="23"/>
  <c r="Z130" i="23" s="1"/>
  <c r="W126" i="23"/>
  <c r="W130" i="23" s="1"/>
  <c r="T126" i="23"/>
  <c r="Q126" i="23"/>
  <c r="N126" i="23"/>
  <c r="K126" i="23"/>
  <c r="H126" i="23"/>
  <c r="H130" i="23" s="1"/>
  <c r="D126" i="23"/>
  <c r="D130" i="23" s="1"/>
  <c r="C126" i="23"/>
  <c r="AB125" i="23"/>
  <c r="AA125" i="23"/>
  <c r="Y125" i="23"/>
  <c r="X125" i="23"/>
  <c r="V125" i="23"/>
  <c r="U125" i="23"/>
  <c r="S125" i="23"/>
  <c r="R125" i="23"/>
  <c r="P125" i="23"/>
  <c r="O125" i="23"/>
  <c r="M125" i="23"/>
  <c r="L125" i="23"/>
  <c r="J125" i="23"/>
  <c r="I125" i="23"/>
  <c r="G125" i="23"/>
  <c r="F125" i="23"/>
  <c r="AC124" i="23"/>
  <c r="Z124" i="23"/>
  <c r="W124" i="23"/>
  <c r="T124" i="23"/>
  <c r="Q124" i="23"/>
  <c r="N124" i="23"/>
  <c r="K124" i="23"/>
  <c r="H124" i="23"/>
  <c r="D124" i="23"/>
  <c r="C124" i="23"/>
  <c r="AC123" i="23"/>
  <c r="Z123" i="23"/>
  <c r="W123" i="23"/>
  <c r="T123" i="23"/>
  <c r="Q123" i="23"/>
  <c r="N123" i="23"/>
  <c r="K123" i="23"/>
  <c r="H123" i="23"/>
  <c r="E123" i="23" s="1"/>
  <c r="D123" i="23"/>
  <c r="C123" i="23"/>
  <c r="AC122" i="23"/>
  <c r="Z122" i="23"/>
  <c r="W122" i="23"/>
  <c r="T122" i="23"/>
  <c r="Q122" i="23"/>
  <c r="N122" i="23"/>
  <c r="K122" i="23"/>
  <c r="H122" i="23"/>
  <c r="D122" i="23"/>
  <c r="C122" i="23"/>
  <c r="AC121" i="23"/>
  <c r="Z121" i="23"/>
  <c r="W121" i="23"/>
  <c r="T121" i="23"/>
  <c r="Q121" i="23"/>
  <c r="Q125" i="23" s="1"/>
  <c r="N121" i="23"/>
  <c r="N125" i="23" s="1"/>
  <c r="K121" i="23"/>
  <c r="H121" i="23"/>
  <c r="D121" i="23"/>
  <c r="C121" i="23"/>
  <c r="AB120" i="23"/>
  <c r="AA120" i="23"/>
  <c r="Y120" i="23"/>
  <c r="X120" i="23"/>
  <c r="V120" i="23"/>
  <c r="U120" i="23"/>
  <c r="S120" i="23"/>
  <c r="R120" i="23"/>
  <c r="P120" i="23"/>
  <c r="O120" i="23"/>
  <c r="M120" i="23"/>
  <c r="L120" i="23"/>
  <c r="J120" i="23"/>
  <c r="I120" i="23"/>
  <c r="G120" i="23"/>
  <c r="F120" i="23"/>
  <c r="AC119" i="23"/>
  <c r="Z119" i="23"/>
  <c r="W119" i="23"/>
  <c r="T119" i="23"/>
  <c r="Q119" i="23"/>
  <c r="N119" i="23"/>
  <c r="K119" i="23"/>
  <c r="H119" i="23"/>
  <c r="D119" i="23"/>
  <c r="C119" i="23"/>
  <c r="AC118" i="23"/>
  <c r="Z118" i="23"/>
  <c r="W118" i="23"/>
  <c r="T118" i="23"/>
  <c r="Q118" i="23"/>
  <c r="N118" i="23"/>
  <c r="E118" i="23" s="1"/>
  <c r="K118" i="23"/>
  <c r="H118" i="23"/>
  <c r="D118" i="23"/>
  <c r="C118" i="23"/>
  <c r="AC117" i="23"/>
  <c r="Z117" i="23"/>
  <c r="W117" i="23"/>
  <c r="T117" i="23"/>
  <c r="Q117" i="23"/>
  <c r="N117" i="23"/>
  <c r="K117" i="23"/>
  <c r="H117" i="23"/>
  <c r="E117" i="23" s="1"/>
  <c r="D117" i="23"/>
  <c r="C117" i="23"/>
  <c r="AC116" i="23"/>
  <c r="Z116" i="23"/>
  <c r="W116" i="23"/>
  <c r="W120" i="23" s="1"/>
  <c r="T116" i="23"/>
  <c r="T120" i="23" s="1"/>
  <c r="Q116" i="23"/>
  <c r="N116" i="23"/>
  <c r="K116" i="23"/>
  <c r="H116" i="23"/>
  <c r="D116" i="23"/>
  <c r="D120" i="23" s="1"/>
  <c r="C116" i="23"/>
  <c r="C120" i="23" s="1"/>
  <c r="AB115" i="23"/>
  <c r="AA115" i="23"/>
  <c r="Y115" i="23"/>
  <c r="X115" i="23"/>
  <c r="V115" i="23"/>
  <c r="U115" i="23"/>
  <c r="S115" i="23"/>
  <c r="R115" i="23"/>
  <c r="P115" i="23"/>
  <c r="O115" i="23"/>
  <c r="M115" i="23"/>
  <c r="L115" i="23"/>
  <c r="J115" i="23"/>
  <c r="I115" i="23"/>
  <c r="G115" i="23"/>
  <c r="F115" i="23"/>
  <c r="AC114" i="23"/>
  <c r="Z114" i="23"/>
  <c r="W114" i="23"/>
  <c r="T114" i="23"/>
  <c r="Q114" i="23"/>
  <c r="N114" i="23"/>
  <c r="K114" i="23"/>
  <c r="H114" i="23"/>
  <c r="D114" i="23"/>
  <c r="C114" i="23"/>
  <c r="AC113" i="23"/>
  <c r="Z113" i="23"/>
  <c r="W113" i="23"/>
  <c r="T113" i="23"/>
  <c r="Q113" i="23"/>
  <c r="N113" i="23"/>
  <c r="K113" i="23"/>
  <c r="H113" i="23"/>
  <c r="D113" i="23"/>
  <c r="C113" i="23"/>
  <c r="AC112" i="23"/>
  <c r="Z112" i="23"/>
  <c r="W112" i="23"/>
  <c r="T112" i="23"/>
  <c r="Q112" i="23"/>
  <c r="N112" i="23"/>
  <c r="K112" i="23"/>
  <c r="H112" i="23"/>
  <c r="D112" i="23"/>
  <c r="C112" i="23"/>
  <c r="AC111" i="23"/>
  <c r="AC115" i="23" s="1"/>
  <c r="Z111" i="23"/>
  <c r="Z115" i="23" s="1"/>
  <c r="W111" i="23"/>
  <c r="T111" i="23"/>
  <c r="Q111" i="23"/>
  <c r="N111" i="23"/>
  <c r="K111" i="23"/>
  <c r="K115" i="23" s="1"/>
  <c r="H111" i="23"/>
  <c r="E111" i="23" s="1"/>
  <c r="D111" i="23"/>
  <c r="D115" i="23" s="1"/>
  <c r="C111" i="23"/>
  <c r="AB110" i="23"/>
  <c r="AA110" i="23"/>
  <c r="Y110" i="23"/>
  <c r="X110" i="23"/>
  <c r="V110" i="23"/>
  <c r="U110" i="23"/>
  <c r="S110" i="23"/>
  <c r="R110" i="23"/>
  <c r="P110" i="23"/>
  <c r="O110" i="23"/>
  <c r="M110" i="23"/>
  <c r="L110" i="23"/>
  <c r="J110" i="23"/>
  <c r="I110" i="23"/>
  <c r="G110" i="23"/>
  <c r="F110" i="23"/>
  <c r="AC109" i="23"/>
  <c r="Z109" i="23"/>
  <c r="W109" i="23"/>
  <c r="T109" i="23"/>
  <c r="Q109" i="23"/>
  <c r="N109" i="23"/>
  <c r="K109" i="23"/>
  <c r="H109" i="23"/>
  <c r="D109" i="23"/>
  <c r="C109" i="23"/>
  <c r="AC108" i="23"/>
  <c r="Z108" i="23"/>
  <c r="W108" i="23"/>
  <c r="T108" i="23"/>
  <c r="Q108" i="23"/>
  <c r="N108" i="23"/>
  <c r="K108" i="23"/>
  <c r="H108" i="23"/>
  <c r="E108" i="23" s="1"/>
  <c r="D108" i="23"/>
  <c r="C108" i="23"/>
  <c r="AC107" i="23"/>
  <c r="Z107" i="23"/>
  <c r="W107" i="23"/>
  <c r="T107" i="23"/>
  <c r="Q107" i="23"/>
  <c r="N107" i="23"/>
  <c r="K107" i="23"/>
  <c r="H107" i="23"/>
  <c r="D107" i="23"/>
  <c r="C107" i="23"/>
  <c r="AC106" i="23"/>
  <c r="AC110" i="23" s="1"/>
  <c r="Z106" i="23"/>
  <c r="W106" i="23"/>
  <c r="T106" i="23"/>
  <c r="Q106" i="23"/>
  <c r="Q110" i="23" s="1"/>
  <c r="N106" i="23"/>
  <c r="N110" i="23" s="1"/>
  <c r="K106" i="23"/>
  <c r="K110" i="23" s="1"/>
  <c r="H106" i="23"/>
  <c r="E106" i="23" s="1"/>
  <c r="D106" i="23"/>
  <c r="C106" i="23"/>
  <c r="AB105" i="23"/>
  <c r="AA105" i="23"/>
  <c r="Y105" i="23"/>
  <c r="X105" i="23"/>
  <c r="V105" i="23"/>
  <c r="U105" i="23"/>
  <c r="S105" i="23"/>
  <c r="R105" i="23"/>
  <c r="P105" i="23"/>
  <c r="O105" i="23"/>
  <c r="M105" i="23"/>
  <c r="L105" i="23"/>
  <c r="J105" i="23"/>
  <c r="I105" i="23"/>
  <c r="G105" i="23"/>
  <c r="F105" i="23"/>
  <c r="AC104" i="23"/>
  <c r="Z104" i="23"/>
  <c r="W104" i="23"/>
  <c r="T104" i="23"/>
  <c r="Q104" i="23"/>
  <c r="N104" i="23"/>
  <c r="K104" i="23"/>
  <c r="H104" i="23"/>
  <c r="D104" i="23"/>
  <c r="C104" i="23"/>
  <c r="AC103" i="23"/>
  <c r="Z103" i="23"/>
  <c r="W103" i="23"/>
  <c r="T103" i="23"/>
  <c r="Q103" i="23"/>
  <c r="N103" i="23"/>
  <c r="K103" i="23"/>
  <c r="H103" i="23"/>
  <c r="D103" i="23"/>
  <c r="C103" i="23"/>
  <c r="AC102" i="23"/>
  <c r="Z102" i="23"/>
  <c r="W102" i="23"/>
  <c r="T102" i="23"/>
  <c r="Q102" i="23"/>
  <c r="N102" i="23"/>
  <c r="K102" i="23"/>
  <c r="H102" i="23"/>
  <c r="D102" i="23"/>
  <c r="C102" i="23"/>
  <c r="AC101" i="23"/>
  <c r="Z101" i="23"/>
  <c r="Z105" i="23" s="1"/>
  <c r="W101" i="23"/>
  <c r="T101" i="23"/>
  <c r="Q101" i="23"/>
  <c r="N101" i="23"/>
  <c r="K101" i="23"/>
  <c r="H101" i="23"/>
  <c r="E101" i="23" s="1"/>
  <c r="D101" i="23"/>
  <c r="C101" i="23"/>
  <c r="AB100" i="23"/>
  <c r="AA100" i="23"/>
  <c r="Y100" i="23"/>
  <c r="X100" i="23"/>
  <c r="V100" i="23"/>
  <c r="U100" i="23"/>
  <c r="S100" i="23"/>
  <c r="R100" i="23"/>
  <c r="P100" i="23"/>
  <c r="O100" i="23"/>
  <c r="M100" i="23"/>
  <c r="L100" i="23"/>
  <c r="J100" i="23"/>
  <c r="I100" i="23"/>
  <c r="G100" i="23"/>
  <c r="F100" i="23"/>
  <c r="AC99" i="23"/>
  <c r="Z99" i="23"/>
  <c r="W99" i="23"/>
  <c r="T99" i="23"/>
  <c r="Q99" i="23"/>
  <c r="N99" i="23"/>
  <c r="K99" i="23"/>
  <c r="H99" i="23"/>
  <c r="D99" i="23"/>
  <c r="C99" i="23"/>
  <c r="AC98" i="23"/>
  <c r="Z98" i="23"/>
  <c r="W98" i="23"/>
  <c r="T98" i="23"/>
  <c r="Q98" i="23"/>
  <c r="N98" i="23"/>
  <c r="K98" i="23"/>
  <c r="H98" i="23"/>
  <c r="E98" i="23" s="1"/>
  <c r="D98" i="23"/>
  <c r="C98" i="23"/>
  <c r="AC97" i="23"/>
  <c r="Z97" i="23"/>
  <c r="W97" i="23"/>
  <c r="T97" i="23"/>
  <c r="Q97" i="23"/>
  <c r="N97" i="23"/>
  <c r="K97" i="23"/>
  <c r="H97" i="23"/>
  <c r="D97" i="23"/>
  <c r="C97" i="23"/>
  <c r="AC96" i="23"/>
  <c r="Z96" i="23"/>
  <c r="W96" i="23"/>
  <c r="T96" i="23"/>
  <c r="T100" i="23" s="1"/>
  <c r="Q96" i="23"/>
  <c r="Q100" i="23" s="1"/>
  <c r="N96" i="23"/>
  <c r="K96" i="23"/>
  <c r="K100" i="23" s="1"/>
  <c r="H96" i="23"/>
  <c r="D96" i="23"/>
  <c r="C96" i="23"/>
  <c r="C100" i="23" s="1"/>
  <c r="AB95" i="23"/>
  <c r="AA95" i="23"/>
  <c r="Y95" i="23"/>
  <c r="X95" i="23"/>
  <c r="V95" i="23"/>
  <c r="U95" i="23"/>
  <c r="S95" i="23"/>
  <c r="R95" i="23"/>
  <c r="P95" i="23"/>
  <c r="O95" i="23"/>
  <c r="M95" i="23"/>
  <c r="L95" i="23"/>
  <c r="J95" i="23"/>
  <c r="I95" i="23"/>
  <c r="G95" i="23"/>
  <c r="F95" i="23"/>
  <c r="AC94" i="23"/>
  <c r="Z94" i="23"/>
  <c r="W94" i="23"/>
  <c r="T94" i="23"/>
  <c r="Q94" i="23"/>
  <c r="N94" i="23"/>
  <c r="K94" i="23"/>
  <c r="H94" i="23"/>
  <c r="E94" i="23"/>
  <c r="D94" i="23"/>
  <c r="C94" i="23"/>
  <c r="AC93" i="23"/>
  <c r="Z93" i="23"/>
  <c r="W93" i="23"/>
  <c r="T93" i="23"/>
  <c r="Q93" i="23"/>
  <c r="N93" i="23"/>
  <c r="K93" i="23"/>
  <c r="H93" i="23"/>
  <c r="D93" i="23"/>
  <c r="C93" i="23"/>
  <c r="AC92" i="23"/>
  <c r="Z92" i="23"/>
  <c r="W92" i="23"/>
  <c r="T92" i="23"/>
  <c r="Q92" i="23"/>
  <c r="N92" i="23"/>
  <c r="K92" i="23"/>
  <c r="H92" i="23"/>
  <c r="D92" i="23"/>
  <c r="C92" i="23"/>
  <c r="AC91" i="23"/>
  <c r="AC95" i="23" s="1"/>
  <c r="Z91" i="23"/>
  <c r="Z95" i="23" s="1"/>
  <c r="W91" i="23"/>
  <c r="T91" i="23"/>
  <c r="Q91" i="23"/>
  <c r="N91" i="23"/>
  <c r="K91" i="23"/>
  <c r="K95" i="23" s="1"/>
  <c r="H91" i="23"/>
  <c r="H95" i="23" s="1"/>
  <c r="D91" i="23"/>
  <c r="C91" i="23"/>
  <c r="AB90" i="23"/>
  <c r="AA90" i="23"/>
  <c r="Y90" i="23"/>
  <c r="X90" i="23"/>
  <c r="V90" i="23"/>
  <c r="U90" i="23"/>
  <c r="S90" i="23"/>
  <c r="R90" i="23"/>
  <c r="P90" i="23"/>
  <c r="O90" i="23"/>
  <c r="M90" i="23"/>
  <c r="L90" i="23"/>
  <c r="J90" i="23"/>
  <c r="I90" i="23"/>
  <c r="G90" i="23"/>
  <c r="F90" i="23"/>
  <c r="AC89" i="23"/>
  <c r="Z89" i="23"/>
  <c r="W89" i="23"/>
  <c r="T89" i="23"/>
  <c r="Q89" i="23"/>
  <c r="N89" i="23"/>
  <c r="K89" i="23"/>
  <c r="H89" i="23"/>
  <c r="D89" i="23"/>
  <c r="C89" i="23"/>
  <c r="AC88" i="23"/>
  <c r="Z88" i="23"/>
  <c r="W88" i="23"/>
  <c r="T88" i="23"/>
  <c r="Q88" i="23"/>
  <c r="N88" i="23"/>
  <c r="K88" i="23"/>
  <c r="H88" i="23"/>
  <c r="D88" i="23"/>
  <c r="C88" i="23"/>
  <c r="AC87" i="23"/>
  <c r="Z87" i="23"/>
  <c r="W87" i="23"/>
  <c r="T87" i="23"/>
  <c r="Q87" i="23"/>
  <c r="N87" i="23"/>
  <c r="K87" i="23"/>
  <c r="H87" i="23"/>
  <c r="D87" i="23"/>
  <c r="C87" i="23"/>
  <c r="AC86" i="23"/>
  <c r="AC90" i="23" s="1"/>
  <c r="Z86" i="23"/>
  <c r="W86" i="23"/>
  <c r="T86" i="23"/>
  <c r="Q86" i="23"/>
  <c r="Q90" i="23" s="1"/>
  <c r="N86" i="23"/>
  <c r="N90" i="23" s="1"/>
  <c r="K86" i="23"/>
  <c r="K90" i="23" s="1"/>
  <c r="H86" i="23"/>
  <c r="D86" i="23"/>
  <c r="C86" i="23"/>
  <c r="AB85" i="23"/>
  <c r="AA85" i="23"/>
  <c r="Y85" i="23"/>
  <c r="X85" i="23"/>
  <c r="V85" i="23"/>
  <c r="U85" i="23"/>
  <c r="S85" i="23"/>
  <c r="R85" i="23"/>
  <c r="P85" i="23"/>
  <c r="O85" i="23"/>
  <c r="M85" i="23"/>
  <c r="L85" i="23"/>
  <c r="J85" i="23"/>
  <c r="I85" i="23"/>
  <c r="G85" i="23"/>
  <c r="F85" i="23"/>
  <c r="AC84" i="23"/>
  <c r="Z84" i="23"/>
  <c r="W84" i="23"/>
  <c r="T84" i="23"/>
  <c r="Q84" i="23"/>
  <c r="N84" i="23"/>
  <c r="K84" i="23"/>
  <c r="H84" i="23"/>
  <c r="D84" i="23"/>
  <c r="C84" i="23"/>
  <c r="AC83" i="23"/>
  <c r="Z83" i="23"/>
  <c r="W83" i="23"/>
  <c r="T83" i="23"/>
  <c r="Q83" i="23"/>
  <c r="N83" i="23"/>
  <c r="E83" i="23" s="1"/>
  <c r="K83" i="23"/>
  <c r="H83" i="23"/>
  <c r="D83" i="23"/>
  <c r="C83" i="23"/>
  <c r="AC82" i="23"/>
  <c r="Z82" i="23"/>
  <c r="W82" i="23"/>
  <c r="T82" i="23"/>
  <c r="Q82" i="23"/>
  <c r="N82" i="23"/>
  <c r="K82" i="23"/>
  <c r="H82" i="23"/>
  <c r="E82" i="23" s="1"/>
  <c r="D82" i="23"/>
  <c r="C82" i="23"/>
  <c r="AC81" i="23"/>
  <c r="Z81" i="23"/>
  <c r="W81" i="23"/>
  <c r="W85" i="23" s="1"/>
  <c r="T81" i="23"/>
  <c r="T85" i="23" s="1"/>
  <c r="Q81" i="23"/>
  <c r="Q85" i="23" s="1"/>
  <c r="N81" i="23"/>
  <c r="K81" i="23"/>
  <c r="H81" i="23"/>
  <c r="D81" i="23"/>
  <c r="D85" i="23" s="1"/>
  <c r="C81" i="23"/>
  <c r="C85" i="23" s="1"/>
  <c r="AB80" i="23"/>
  <c r="AA80" i="23"/>
  <c r="Y80" i="23"/>
  <c r="X80" i="23"/>
  <c r="V80" i="23"/>
  <c r="U80" i="23"/>
  <c r="S80" i="23"/>
  <c r="R80" i="23"/>
  <c r="P80" i="23"/>
  <c r="O80" i="23"/>
  <c r="M80" i="23"/>
  <c r="L80" i="23"/>
  <c r="J80" i="23"/>
  <c r="I80" i="23"/>
  <c r="G80" i="23"/>
  <c r="F80" i="23"/>
  <c r="AC79" i="23"/>
  <c r="Z79" i="23"/>
  <c r="W79" i="23"/>
  <c r="T79" i="23"/>
  <c r="Q79" i="23"/>
  <c r="N79" i="23"/>
  <c r="K79" i="23"/>
  <c r="H79" i="23"/>
  <c r="D79" i="23"/>
  <c r="C79" i="23"/>
  <c r="AC78" i="23"/>
  <c r="Z78" i="23"/>
  <c r="W78" i="23"/>
  <c r="T78" i="23"/>
  <c r="Q78" i="23"/>
  <c r="N78" i="23"/>
  <c r="K78" i="23"/>
  <c r="H78" i="23"/>
  <c r="D78" i="23"/>
  <c r="C78" i="23"/>
  <c r="AC77" i="23"/>
  <c r="Z77" i="23"/>
  <c r="W77" i="23"/>
  <c r="T77" i="23"/>
  <c r="Q77" i="23"/>
  <c r="N77" i="23"/>
  <c r="K77" i="23"/>
  <c r="H77" i="23"/>
  <c r="D77" i="23"/>
  <c r="C77" i="23"/>
  <c r="AC76" i="23"/>
  <c r="AC80" i="23" s="1"/>
  <c r="Z76" i="23"/>
  <c r="Z80" i="23" s="1"/>
  <c r="W76" i="23"/>
  <c r="W80" i="23" s="1"/>
  <c r="T76" i="23"/>
  <c r="Q76" i="23"/>
  <c r="N76" i="23"/>
  <c r="K76" i="23"/>
  <c r="H76" i="23"/>
  <c r="H80" i="23" s="1"/>
  <c r="D76" i="23"/>
  <c r="D80" i="23" s="1"/>
  <c r="C76" i="23"/>
  <c r="AB75" i="23"/>
  <c r="AA75" i="23"/>
  <c r="Y75" i="23"/>
  <c r="X75" i="23"/>
  <c r="V75" i="23"/>
  <c r="U75" i="23"/>
  <c r="S75" i="23"/>
  <c r="R75" i="23"/>
  <c r="P75" i="23"/>
  <c r="O75" i="23"/>
  <c r="M75" i="23"/>
  <c r="L75" i="23"/>
  <c r="J75" i="23"/>
  <c r="I75" i="23"/>
  <c r="G75" i="23"/>
  <c r="F75" i="23"/>
  <c r="AC74" i="23"/>
  <c r="Z74" i="23"/>
  <c r="W74" i="23"/>
  <c r="T74" i="23"/>
  <c r="Q74" i="23"/>
  <c r="N74" i="23"/>
  <c r="K74" i="23"/>
  <c r="H74" i="23"/>
  <c r="D74" i="23"/>
  <c r="C74" i="23"/>
  <c r="AC73" i="23"/>
  <c r="Z73" i="23"/>
  <c r="W73" i="23"/>
  <c r="T73" i="23"/>
  <c r="Q73" i="23"/>
  <c r="N73" i="23"/>
  <c r="K73" i="23"/>
  <c r="H73" i="23"/>
  <c r="E73" i="23" s="1"/>
  <c r="D73" i="23"/>
  <c r="C73" i="23"/>
  <c r="AC72" i="23"/>
  <c r="Z72" i="23"/>
  <c r="W72" i="23"/>
  <c r="T72" i="23"/>
  <c r="Q72" i="23"/>
  <c r="N72" i="23"/>
  <c r="K72" i="23"/>
  <c r="H72" i="23"/>
  <c r="D72" i="23"/>
  <c r="C72" i="23"/>
  <c r="AC71" i="23"/>
  <c r="AC75" i="23" s="1"/>
  <c r="Z71" i="23"/>
  <c r="W71" i="23"/>
  <c r="T71" i="23"/>
  <c r="Q71" i="23"/>
  <c r="Q75" i="23" s="1"/>
  <c r="N71" i="23"/>
  <c r="K71" i="23"/>
  <c r="K75" i="23" s="1"/>
  <c r="H71" i="23"/>
  <c r="D71" i="23"/>
  <c r="C71" i="23"/>
  <c r="AB70" i="23"/>
  <c r="AA70" i="23"/>
  <c r="Y70" i="23"/>
  <c r="X70" i="23"/>
  <c r="V70" i="23"/>
  <c r="U70" i="23"/>
  <c r="S70" i="23"/>
  <c r="R70" i="23"/>
  <c r="P70" i="23"/>
  <c r="O70" i="23"/>
  <c r="M70" i="23"/>
  <c r="L70" i="23"/>
  <c r="J70" i="23"/>
  <c r="I70" i="23"/>
  <c r="G70" i="23"/>
  <c r="F70" i="23"/>
  <c r="AC69" i="23"/>
  <c r="Z69" i="23"/>
  <c r="W69" i="23"/>
  <c r="T69" i="23"/>
  <c r="Q69" i="23"/>
  <c r="N69" i="23"/>
  <c r="K69" i="23"/>
  <c r="H69" i="23"/>
  <c r="D69" i="23"/>
  <c r="C69" i="23"/>
  <c r="AC68" i="23"/>
  <c r="Z68" i="23"/>
  <c r="W68" i="23"/>
  <c r="T68" i="23"/>
  <c r="Q68" i="23"/>
  <c r="N68" i="23"/>
  <c r="K68" i="23"/>
  <c r="H68" i="23"/>
  <c r="D68" i="23"/>
  <c r="C68" i="23"/>
  <c r="AC67" i="23"/>
  <c r="Z67" i="23"/>
  <c r="W67" i="23"/>
  <c r="T67" i="23"/>
  <c r="Q67" i="23"/>
  <c r="N67" i="23"/>
  <c r="K67" i="23"/>
  <c r="H67" i="23"/>
  <c r="D67" i="23"/>
  <c r="C67" i="23"/>
  <c r="AC66" i="23"/>
  <c r="Z66" i="23"/>
  <c r="W66" i="23"/>
  <c r="W70" i="23" s="1"/>
  <c r="T66" i="23"/>
  <c r="Q66" i="23"/>
  <c r="N66" i="23"/>
  <c r="K66" i="23"/>
  <c r="H66" i="23"/>
  <c r="H70" i="23" s="1"/>
  <c r="E66" i="23"/>
  <c r="D66" i="23"/>
  <c r="C66" i="23"/>
  <c r="C70" i="23" s="1"/>
  <c r="AB65" i="23"/>
  <c r="AA65" i="23"/>
  <c r="Y65" i="23"/>
  <c r="X65" i="23"/>
  <c r="V65" i="23"/>
  <c r="U65" i="23"/>
  <c r="S65" i="23"/>
  <c r="R65" i="23"/>
  <c r="P65" i="23"/>
  <c r="O65" i="23"/>
  <c r="M65" i="23"/>
  <c r="L65" i="23"/>
  <c r="J65" i="23"/>
  <c r="I65" i="23"/>
  <c r="G65" i="23"/>
  <c r="F65" i="23"/>
  <c r="AC64" i="23"/>
  <c r="Z64" i="23"/>
  <c r="W64" i="23"/>
  <c r="T64" i="23"/>
  <c r="Q64" i="23"/>
  <c r="N64" i="23"/>
  <c r="K64" i="23"/>
  <c r="H64" i="23"/>
  <c r="D64" i="23"/>
  <c r="C64" i="23"/>
  <c r="AC63" i="23"/>
  <c r="Z63" i="23"/>
  <c r="W63" i="23"/>
  <c r="T63" i="23"/>
  <c r="Q63" i="23"/>
  <c r="N63" i="23"/>
  <c r="K63" i="23"/>
  <c r="H63" i="23"/>
  <c r="D63" i="23"/>
  <c r="C63" i="23"/>
  <c r="AC62" i="23"/>
  <c r="Z62" i="23"/>
  <c r="W62" i="23"/>
  <c r="T62" i="23"/>
  <c r="Q62" i="23"/>
  <c r="N62" i="23"/>
  <c r="K62" i="23"/>
  <c r="H62" i="23"/>
  <c r="E62" i="23"/>
  <c r="D62" i="23"/>
  <c r="C62" i="23"/>
  <c r="AC61" i="23"/>
  <c r="Z61" i="23"/>
  <c r="W61" i="23"/>
  <c r="T61" i="23"/>
  <c r="T65" i="23" s="1"/>
  <c r="Q61" i="23"/>
  <c r="N61" i="23"/>
  <c r="N65" i="23" s="1"/>
  <c r="K61" i="23"/>
  <c r="H61" i="23"/>
  <c r="D61" i="23"/>
  <c r="D65" i="23" s="1"/>
  <c r="C61" i="23"/>
  <c r="C65" i="23" s="1"/>
  <c r="AB60" i="23"/>
  <c r="AA60" i="23"/>
  <c r="Y60" i="23"/>
  <c r="X60" i="23"/>
  <c r="V60" i="23"/>
  <c r="U60" i="23"/>
  <c r="S60" i="23"/>
  <c r="R60" i="23"/>
  <c r="P60" i="23"/>
  <c r="O60" i="23"/>
  <c r="M60" i="23"/>
  <c r="L60" i="23"/>
  <c r="J60" i="23"/>
  <c r="I60" i="23"/>
  <c r="G60" i="23"/>
  <c r="F60" i="23"/>
  <c r="AC59" i="23"/>
  <c r="Z59" i="23"/>
  <c r="W59" i="23"/>
  <c r="T59" i="23"/>
  <c r="Q59" i="23"/>
  <c r="N59" i="23"/>
  <c r="K59" i="23"/>
  <c r="H59" i="23"/>
  <c r="E59" i="23" s="1"/>
  <c r="D59" i="23"/>
  <c r="C59" i="23"/>
  <c r="AC58" i="23"/>
  <c r="Z58" i="23"/>
  <c r="W58" i="23"/>
  <c r="T58" i="23"/>
  <c r="E58" i="23" s="1"/>
  <c r="Q58" i="23"/>
  <c r="N58" i="23"/>
  <c r="K58" i="23"/>
  <c r="H58" i="23"/>
  <c r="D58" i="23"/>
  <c r="C58" i="23"/>
  <c r="AC57" i="23"/>
  <c r="Z57" i="23"/>
  <c r="W57" i="23"/>
  <c r="T57" i="23"/>
  <c r="Q57" i="23"/>
  <c r="N57" i="23"/>
  <c r="K57" i="23"/>
  <c r="H57" i="23"/>
  <c r="D57" i="23"/>
  <c r="C57" i="23"/>
  <c r="AC56" i="23"/>
  <c r="AC60" i="23" s="1"/>
  <c r="Z56" i="23"/>
  <c r="W56" i="23"/>
  <c r="T56" i="23"/>
  <c r="Q56" i="23"/>
  <c r="N56" i="23"/>
  <c r="N60" i="23" s="1"/>
  <c r="K56" i="23"/>
  <c r="K60" i="23" s="1"/>
  <c r="H56" i="23"/>
  <c r="H60" i="23" s="1"/>
  <c r="D56" i="23"/>
  <c r="C56" i="23"/>
  <c r="AB55" i="23"/>
  <c r="AA55" i="23"/>
  <c r="Y55" i="23"/>
  <c r="X55" i="23"/>
  <c r="V55" i="23"/>
  <c r="U55" i="23"/>
  <c r="S55" i="23"/>
  <c r="R55" i="23"/>
  <c r="P55" i="23"/>
  <c r="O55" i="23"/>
  <c r="M55" i="23"/>
  <c r="L55" i="23"/>
  <c r="J55" i="23"/>
  <c r="I55" i="23"/>
  <c r="G55" i="23"/>
  <c r="F55" i="23"/>
  <c r="AC54" i="23"/>
  <c r="Z54" i="23"/>
  <c r="W54" i="23"/>
  <c r="T54" i="23"/>
  <c r="Q54" i="23"/>
  <c r="N54" i="23"/>
  <c r="K54" i="23"/>
  <c r="H54" i="23"/>
  <c r="E54" i="23" s="1"/>
  <c r="D54" i="23"/>
  <c r="C54" i="23"/>
  <c r="AC53" i="23"/>
  <c r="Z53" i="23"/>
  <c r="W53" i="23"/>
  <c r="T53" i="23"/>
  <c r="Q53" i="23"/>
  <c r="N53" i="23"/>
  <c r="K53" i="23"/>
  <c r="H53" i="23"/>
  <c r="D53" i="23"/>
  <c r="C53" i="23"/>
  <c r="AC52" i="23"/>
  <c r="Z52" i="23"/>
  <c r="W52" i="23"/>
  <c r="T52" i="23"/>
  <c r="Q52" i="23"/>
  <c r="N52" i="23"/>
  <c r="K52" i="23"/>
  <c r="E52" i="23" s="1"/>
  <c r="H52" i="23"/>
  <c r="D52" i="23"/>
  <c r="C52" i="23"/>
  <c r="AC51" i="23"/>
  <c r="Z51" i="23"/>
  <c r="W51" i="23"/>
  <c r="W55" i="23" s="1"/>
  <c r="T51" i="23"/>
  <c r="T55" i="23" s="1"/>
  <c r="Q51" i="23"/>
  <c r="N51" i="23"/>
  <c r="K51" i="23"/>
  <c r="H51" i="23"/>
  <c r="D51" i="23"/>
  <c r="C51" i="23"/>
  <c r="C55" i="23" s="1"/>
  <c r="AB50" i="23"/>
  <c r="AA50" i="23"/>
  <c r="Y50" i="23"/>
  <c r="X50" i="23"/>
  <c r="W50" i="23"/>
  <c r="V50" i="23"/>
  <c r="U50" i="23"/>
  <c r="S50" i="23"/>
  <c r="R50" i="23"/>
  <c r="P50" i="23"/>
  <c r="O50" i="23"/>
  <c r="M50" i="23"/>
  <c r="L50" i="23"/>
  <c r="J50" i="23"/>
  <c r="I50" i="23"/>
  <c r="G50" i="23"/>
  <c r="F50" i="23"/>
  <c r="AC49" i="23"/>
  <c r="Z49" i="23"/>
  <c r="W49" i="23"/>
  <c r="T49" i="23"/>
  <c r="Q49" i="23"/>
  <c r="N49" i="23"/>
  <c r="E49" i="23" s="1"/>
  <c r="K49" i="23"/>
  <c r="H49" i="23"/>
  <c r="D49" i="23"/>
  <c r="C49" i="23"/>
  <c r="AC48" i="23"/>
  <c r="Z48" i="23"/>
  <c r="W48" i="23"/>
  <c r="T48" i="23"/>
  <c r="Q48" i="23"/>
  <c r="N48" i="23"/>
  <c r="K48" i="23"/>
  <c r="H48" i="23"/>
  <c r="D48" i="23"/>
  <c r="C48" i="23"/>
  <c r="AC47" i="23"/>
  <c r="Z47" i="23"/>
  <c r="W47" i="23"/>
  <c r="T47" i="23"/>
  <c r="Q47" i="23"/>
  <c r="N47" i="23"/>
  <c r="K47" i="23"/>
  <c r="H47" i="23"/>
  <c r="D47" i="23"/>
  <c r="D50" i="23" s="1"/>
  <c r="C47" i="23"/>
  <c r="C50" i="23" s="1"/>
  <c r="AC46" i="23"/>
  <c r="Z46" i="23"/>
  <c r="W46" i="23"/>
  <c r="T46" i="23"/>
  <c r="Q46" i="23"/>
  <c r="N46" i="23"/>
  <c r="N50" i="23" s="1"/>
  <c r="K46" i="23"/>
  <c r="H46" i="23"/>
  <c r="D46" i="23"/>
  <c r="C46" i="23"/>
  <c r="AB45" i="23"/>
  <c r="AA45" i="23"/>
  <c r="Y45" i="23"/>
  <c r="X45" i="23"/>
  <c r="V45" i="23"/>
  <c r="U45" i="23"/>
  <c r="S45" i="23"/>
  <c r="R45" i="23"/>
  <c r="P45" i="23"/>
  <c r="O45" i="23"/>
  <c r="M45" i="23"/>
  <c r="L45" i="23"/>
  <c r="J45" i="23"/>
  <c r="I45" i="23"/>
  <c r="G45" i="23"/>
  <c r="F45" i="23"/>
  <c r="AC44" i="23"/>
  <c r="Z44" i="23"/>
  <c r="W44" i="23"/>
  <c r="T44" i="23"/>
  <c r="Q44" i="23"/>
  <c r="N44" i="23"/>
  <c r="K44" i="23"/>
  <c r="H44" i="23"/>
  <c r="D44" i="23"/>
  <c r="C44" i="23"/>
  <c r="AC43" i="23"/>
  <c r="Z43" i="23"/>
  <c r="W43" i="23"/>
  <c r="T43" i="23"/>
  <c r="Q43" i="23"/>
  <c r="Q45" i="23" s="1"/>
  <c r="N43" i="23"/>
  <c r="K43" i="23"/>
  <c r="H43" i="23"/>
  <c r="D43" i="23"/>
  <c r="C43" i="23"/>
  <c r="AC42" i="23"/>
  <c r="Z42" i="23"/>
  <c r="W42" i="23"/>
  <c r="T42" i="23"/>
  <c r="Q42" i="23"/>
  <c r="N42" i="23"/>
  <c r="N45" i="23" s="1"/>
  <c r="K42" i="23"/>
  <c r="E42" i="23" s="1"/>
  <c r="H42" i="23"/>
  <c r="D42" i="23"/>
  <c r="C42" i="23"/>
  <c r="AC41" i="23"/>
  <c r="Z41" i="23"/>
  <c r="Z45" i="23" s="1"/>
  <c r="W41" i="23"/>
  <c r="W45" i="23" s="1"/>
  <c r="T41" i="23"/>
  <c r="Q41" i="23"/>
  <c r="N41" i="23"/>
  <c r="K41" i="23"/>
  <c r="H41" i="23"/>
  <c r="D41" i="23"/>
  <c r="D45" i="23" s="1"/>
  <c r="C41" i="23"/>
  <c r="AB40" i="23"/>
  <c r="AA40" i="23"/>
  <c r="Y40" i="23"/>
  <c r="X40" i="23"/>
  <c r="V40" i="23"/>
  <c r="U40" i="23"/>
  <c r="S40" i="23"/>
  <c r="R40" i="23"/>
  <c r="P40" i="23"/>
  <c r="O40" i="23"/>
  <c r="M40" i="23"/>
  <c r="L40" i="23"/>
  <c r="J40" i="23"/>
  <c r="I40" i="23"/>
  <c r="G40" i="23"/>
  <c r="F40" i="23"/>
  <c r="AC39" i="23"/>
  <c r="Z39" i="23"/>
  <c r="W39" i="23"/>
  <c r="T39" i="23"/>
  <c r="Q39" i="23"/>
  <c r="N39" i="23"/>
  <c r="K39" i="23"/>
  <c r="H39" i="23"/>
  <c r="D39" i="23"/>
  <c r="C39" i="23"/>
  <c r="AC38" i="23"/>
  <c r="Z38" i="23"/>
  <c r="W38" i="23"/>
  <c r="T38" i="23"/>
  <c r="Q38" i="23"/>
  <c r="N38" i="23"/>
  <c r="K38" i="23"/>
  <c r="H38" i="23"/>
  <c r="D38" i="23"/>
  <c r="C38" i="23"/>
  <c r="AC37" i="23"/>
  <c r="Z37" i="23"/>
  <c r="W37" i="23"/>
  <c r="T37" i="23"/>
  <c r="Q37" i="23"/>
  <c r="N37" i="23"/>
  <c r="K37" i="23"/>
  <c r="H37" i="23"/>
  <c r="D37" i="23"/>
  <c r="C37" i="23"/>
  <c r="AC36" i="23"/>
  <c r="AC40" i="23" s="1"/>
  <c r="Z36" i="23"/>
  <c r="W36" i="23"/>
  <c r="T36" i="23"/>
  <c r="Q36" i="23"/>
  <c r="N36" i="23"/>
  <c r="K36" i="23"/>
  <c r="K40" i="23" s="1"/>
  <c r="H36" i="23"/>
  <c r="E36" i="23" s="1"/>
  <c r="D36" i="23"/>
  <c r="C36" i="23"/>
  <c r="AB35" i="23"/>
  <c r="AA35" i="23"/>
  <c r="Y35" i="23"/>
  <c r="X35" i="23"/>
  <c r="V35" i="23"/>
  <c r="U35" i="23"/>
  <c r="S35" i="23"/>
  <c r="R35" i="23"/>
  <c r="P35" i="23"/>
  <c r="O35" i="23"/>
  <c r="M35" i="23"/>
  <c r="L35" i="23"/>
  <c r="J35" i="23"/>
  <c r="I35" i="23"/>
  <c r="G35" i="23"/>
  <c r="F35" i="23"/>
  <c r="AC34" i="23"/>
  <c r="Z34" i="23"/>
  <c r="W34" i="23"/>
  <c r="T34" i="23"/>
  <c r="Q34" i="23"/>
  <c r="N34" i="23"/>
  <c r="K34" i="23"/>
  <c r="H34" i="23"/>
  <c r="D34" i="23"/>
  <c r="C34" i="23"/>
  <c r="AC33" i="23"/>
  <c r="Z33" i="23"/>
  <c r="W33" i="23"/>
  <c r="T33" i="23"/>
  <c r="Q33" i="23"/>
  <c r="N33" i="23"/>
  <c r="K33" i="23"/>
  <c r="H33" i="23"/>
  <c r="D33" i="23"/>
  <c r="C33" i="23"/>
  <c r="AC32" i="23"/>
  <c r="Z32" i="23"/>
  <c r="W32" i="23"/>
  <c r="T32" i="23"/>
  <c r="Q32" i="23"/>
  <c r="N32" i="23"/>
  <c r="K32" i="23"/>
  <c r="H32" i="23"/>
  <c r="E32" i="23" s="1"/>
  <c r="D32" i="23"/>
  <c r="C32" i="23"/>
  <c r="AC31" i="23"/>
  <c r="Z31" i="23"/>
  <c r="W31" i="23"/>
  <c r="W35" i="23" s="1"/>
  <c r="T31" i="23"/>
  <c r="Q31" i="23"/>
  <c r="N31" i="23"/>
  <c r="K31" i="23"/>
  <c r="H31" i="23"/>
  <c r="D31" i="23"/>
  <c r="D35" i="23" s="1"/>
  <c r="C31" i="23"/>
  <c r="AB30" i="23"/>
  <c r="AA30" i="23"/>
  <c r="Y30" i="23"/>
  <c r="X30" i="23"/>
  <c r="V30" i="23"/>
  <c r="U30" i="23"/>
  <c r="S30" i="23"/>
  <c r="R30" i="23"/>
  <c r="P30" i="23"/>
  <c r="O30" i="23"/>
  <c r="M30" i="23"/>
  <c r="L30" i="23"/>
  <c r="J30" i="23"/>
  <c r="I30" i="23"/>
  <c r="G30" i="23"/>
  <c r="F30" i="23"/>
  <c r="AC29" i="23"/>
  <c r="Z29" i="23"/>
  <c r="W29" i="23"/>
  <c r="T29" i="23"/>
  <c r="Q29" i="23"/>
  <c r="N29" i="23"/>
  <c r="K29" i="23"/>
  <c r="H29" i="23"/>
  <c r="D29" i="23"/>
  <c r="C29" i="23"/>
  <c r="AC28" i="23"/>
  <c r="Z28" i="23"/>
  <c r="Z30" i="23" s="1"/>
  <c r="W28" i="23"/>
  <c r="T28" i="23"/>
  <c r="Q28" i="23"/>
  <c r="N28" i="23"/>
  <c r="K28" i="23"/>
  <c r="H28" i="23"/>
  <c r="H30" i="23" s="1"/>
  <c r="E28" i="23"/>
  <c r="D28" i="23"/>
  <c r="C28" i="23"/>
  <c r="AC27" i="23"/>
  <c r="Z27" i="23"/>
  <c r="W27" i="23"/>
  <c r="T27" i="23"/>
  <c r="Q27" i="23"/>
  <c r="N27" i="23"/>
  <c r="K27" i="23"/>
  <c r="H27" i="23"/>
  <c r="D27" i="23"/>
  <c r="C27" i="23"/>
  <c r="AC26" i="23"/>
  <c r="Z26" i="23"/>
  <c r="W26" i="23"/>
  <c r="T26" i="23"/>
  <c r="Q26" i="23"/>
  <c r="Q30" i="23" s="1"/>
  <c r="N26" i="23"/>
  <c r="N30" i="23" s="1"/>
  <c r="K26" i="23"/>
  <c r="H26" i="23"/>
  <c r="D26" i="23"/>
  <c r="C26" i="23"/>
  <c r="AB25" i="23"/>
  <c r="AA25" i="23"/>
  <c r="Y25" i="23"/>
  <c r="X25" i="23"/>
  <c r="V25" i="23"/>
  <c r="U25" i="23"/>
  <c r="S25" i="23"/>
  <c r="R25" i="23"/>
  <c r="P25" i="23"/>
  <c r="O25" i="23"/>
  <c r="M25" i="23"/>
  <c r="L25" i="23"/>
  <c r="J25" i="23"/>
  <c r="I25" i="23"/>
  <c r="G25" i="23"/>
  <c r="F25" i="23"/>
  <c r="AC24" i="23"/>
  <c r="Z24" i="23"/>
  <c r="W24" i="23"/>
  <c r="T24" i="23"/>
  <c r="E24" i="23" s="1"/>
  <c r="Q24" i="23"/>
  <c r="N24" i="23"/>
  <c r="K24" i="23"/>
  <c r="H24" i="23"/>
  <c r="D24" i="23"/>
  <c r="C24" i="23"/>
  <c r="AC23" i="23"/>
  <c r="Z23" i="23"/>
  <c r="W23" i="23"/>
  <c r="T23" i="23"/>
  <c r="Q23" i="23"/>
  <c r="N23" i="23"/>
  <c r="K23" i="23"/>
  <c r="H23" i="23"/>
  <c r="D23" i="23"/>
  <c r="C23" i="23"/>
  <c r="AC22" i="23"/>
  <c r="Z22" i="23"/>
  <c r="W22" i="23"/>
  <c r="T22" i="23"/>
  <c r="Q22" i="23"/>
  <c r="N22" i="23"/>
  <c r="K22" i="23"/>
  <c r="E22" i="23" s="1"/>
  <c r="H22" i="23"/>
  <c r="D22" i="23"/>
  <c r="C22" i="23"/>
  <c r="AC21" i="23"/>
  <c r="Z21" i="23"/>
  <c r="Z25" i="23" s="1"/>
  <c r="W21" i="23"/>
  <c r="T21" i="23"/>
  <c r="Q21" i="23"/>
  <c r="N21" i="23"/>
  <c r="K21" i="23"/>
  <c r="H21" i="23"/>
  <c r="D21" i="23"/>
  <c r="C21" i="23"/>
  <c r="AB20" i="23"/>
  <c r="AA20" i="23"/>
  <c r="Y20" i="23"/>
  <c r="X20" i="23"/>
  <c r="V20" i="23"/>
  <c r="U20" i="23"/>
  <c r="S20" i="23"/>
  <c r="R20" i="23"/>
  <c r="P20" i="23"/>
  <c r="O20" i="23"/>
  <c r="M20" i="23"/>
  <c r="L20" i="23"/>
  <c r="J20" i="23"/>
  <c r="I20" i="23"/>
  <c r="G20" i="23"/>
  <c r="F20" i="23"/>
  <c r="AC19" i="23"/>
  <c r="Z19" i="23"/>
  <c r="W19" i="23"/>
  <c r="T19" i="23"/>
  <c r="Q19" i="23"/>
  <c r="N19" i="23"/>
  <c r="K19" i="23"/>
  <c r="H19" i="23"/>
  <c r="D19" i="23"/>
  <c r="C19" i="23"/>
  <c r="AC18" i="23"/>
  <c r="Z18" i="23"/>
  <c r="W18" i="23"/>
  <c r="T18" i="23"/>
  <c r="Q18" i="23"/>
  <c r="N18" i="23"/>
  <c r="K18" i="23"/>
  <c r="H18" i="23"/>
  <c r="D18" i="23"/>
  <c r="D20" i="23" s="1"/>
  <c r="C18" i="23"/>
  <c r="AC17" i="23"/>
  <c r="Z17" i="23"/>
  <c r="W17" i="23"/>
  <c r="T17" i="23"/>
  <c r="Q17" i="23"/>
  <c r="N17" i="23"/>
  <c r="K17" i="23"/>
  <c r="H17" i="23"/>
  <c r="D17" i="23"/>
  <c r="C17" i="23"/>
  <c r="C20" i="23" s="1"/>
  <c r="AC16" i="23"/>
  <c r="AC20" i="23" s="1"/>
  <c r="Z16" i="23"/>
  <c r="W16" i="23"/>
  <c r="T16" i="23"/>
  <c r="Q16" i="23"/>
  <c r="N16" i="23"/>
  <c r="N20" i="23" s="1"/>
  <c r="K16" i="23"/>
  <c r="E16" i="23" s="1"/>
  <c r="H16" i="23"/>
  <c r="D16" i="23"/>
  <c r="C16" i="23"/>
  <c r="AB15" i="23"/>
  <c r="AA15" i="23"/>
  <c r="Y15" i="23"/>
  <c r="X15" i="23"/>
  <c r="V15" i="23"/>
  <c r="U15" i="23"/>
  <c r="S15" i="23"/>
  <c r="R15" i="23"/>
  <c r="P15" i="23"/>
  <c r="O15" i="23"/>
  <c r="M15" i="23"/>
  <c r="L15" i="23"/>
  <c r="J15" i="23"/>
  <c r="I15" i="23"/>
  <c r="G15" i="23"/>
  <c r="F15" i="23"/>
  <c r="AC14" i="23"/>
  <c r="Z14" i="23"/>
  <c r="W14" i="23"/>
  <c r="T14" i="23"/>
  <c r="Q14" i="23"/>
  <c r="N14" i="23"/>
  <c r="K14" i="23"/>
  <c r="H14" i="23"/>
  <c r="D14" i="23"/>
  <c r="C14" i="23"/>
  <c r="AC13" i="23"/>
  <c r="Z13" i="23"/>
  <c r="W13" i="23"/>
  <c r="T13" i="23"/>
  <c r="Q13" i="23"/>
  <c r="Q15" i="23" s="1"/>
  <c r="N13" i="23"/>
  <c r="K13" i="23"/>
  <c r="H13" i="23"/>
  <c r="D13" i="23"/>
  <c r="C13" i="23"/>
  <c r="AC12" i="23"/>
  <c r="Z12" i="23"/>
  <c r="W12" i="23"/>
  <c r="T12" i="23"/>
  <c r="Q12" i="23"/>
  <c r="N12" i="23"/>
  <c r="K12" i="23"/>
  <c r="H12" i="23"/>
  <c r="E12" i="23" s="1"/>
  <c r="D12" i="23"/>
  <c r="C12" i="23"/>
  <c r="AC11" i="23"/>
  <c r="Z11" i="23"/>
  <c r="W11" i="23"/>
  <c r="W15" i="23" s="1"/>
  <c r="T11" i="23"/>
  <c r="T15" i="23" s="1"/>
  <c r="Q11" i="23"/>
  <c r="N11" i="23"/>
  <c r="K11" i="23"/>
  <c r="H11" i="23"/>
  <c r="D11" i="23"/>
  <c r="D15" i="23" s="1"/>
  <c r="C11" i="23"/>
  <c r="AB10" i="23"/>
  <c r="AA10" i="23"/>
  <c r="Y10" i="23"/>
  <c r="X10" i="23"/>
  <c r="V10" i="23"/>
  <c r="U10" i="23"/>
  <c r="U191" i="23" s="1"/>
  <c r="S10" i="23"/>
  <c r="R10" i="23"/>
  <c r="P10" i="23"/>
  <c r="O10" i="23"/>
  <c r="M10" i="23"/>
  <c r="L10" i="23"/>
  <c r="L191" i="23" s="1"/>
  <c r="J10" i="23"/>
  <c r="I10" i="23"/>
  <c r="G10" i="23"/>
  <c r="F10" i="23"/>
  <c r="AC9" i="23"/>
  <c r="Z9" i="23"/>
  <c r="Z195" i="23" s="1"/>
  <c r="W9" i="23"/>
  <c r="T9" i="23"/>
  <c r="Q9" i="23"/>
  <c r="N9" i="23"/>
  <c r="K9" i="23"/>
  <c r="H9" i="23"/>
  <c r="H195" i="23" s="1"/>
  <c r="D9" i="23"/>
  <c r="C9" i="23"/>
  <c r="AC8" i="23"/>
  <c r="Z8" i="23"/>
  <c r="W8" i="23"/>
  <c r="T8" i="23"/>
  <c r="T194" i="23" s="1"/>
  <c r="Q8" i="23"/>
  <c r="N8" i="23"/>
  <c r="K8" i="23"/>
  <c r="H8" i="23"/>
  <c r="D8" i="23"/>
  <c r="D194" i="23" s="1"/>
  <c r="C8" i="23"/>
  <c r="AC7" i="23"/>
  <c r="Z7" i="23"/>
  <c r="W7" i="23"/>
  <c r="T7" i="23"/>
  <c r="Q7" i="23"/>
  <c r="Q193" i="23" s="1"/>
  <c r="N7" i="23"/>
  <c r="K7" i="23"/>
  <c r="H7" i="23"/>
  <c r="D7" i="23"/>
  <c r="C7" i="23"/>
  <c r="AC6" i="23"/>
  <c r="AC192" i="23" s="1"/>
  <c r="Z6" i="23"/>
  <c r="W6" i="23"/>
  <c r="T6" i="23"/>
  <c r="Q6" i="23"/>
  <c r="N6" i="23"/>
  <c r="K6" i="23"/>
  <c r="K192" i="23" s="1"/>
  <c r="H6" i="23"/>
  <c r="D6" i="23"/>
  <c r="C6" i="23"/>
  <c r="C201" i="23"/>
  <c r="C6" i="22"/>
  <c r="D6" i="22"/>
  <c r="H6" i="22"/>
  <c r="K6" i="22"/>
  <c r="N6" i="22"/>
  <c r="Q6" i="22"/>
  <c r="T6" i="22"/>
  <c r="W6" i="22"/>
  <c r="Z6" i="22"/>
  <c r="AC6" i="22"/>
  <c r="C7" i="22"/>
  <c r="D7" i="22"/>
  <c r="H7" i="22"/>
  <c r="K7" i="22"/>
  <c r="N7" i="22"/>
  <c r="Q7" i="22"/>
  <c r="T7" i="22"/>
  <c r="W7" i="22"/>
  <c r="Z7" i="22"/>
  <c r="AC7" i="22"/>
  <c r="C8" i="22"/>
  <c r="D8" i="22"/>
  <c r="H8" i="22"/>
  <c r="K8" i="22"/>
  <c r="N8" i="22"/>
  <c r="Q8" i="22"/>
  <c r="T8" i="22"/>
  <c r="W8" i="22"/>
  <c r="Z8" i="22"/>
  <c r="AC8" i="22"/>
  <c r="C9" i="22"/>
  <c r="D9" i="22"/>
  <c r="H9" i="22"/>
  <c r="K9" i="22"/>
  <c r="N9" i="22"/>
  <c r="Q9" i="22"/>
  <c r="T9" i="22"/>
  <c r="W9" i="22"/>
  <c r="Z9" i="22"/>
  <c r="AC9" i="22"/>
  <c r="F10" i="22"/>
  <c r="G10" i="22"/>
  <c r="I10" i="22"/>
  <c r="J10" i="22"/>
  <c r="L10" i="22"/>
  <c r="M10" i="22"/>
  <c r="O10" i="22"/>
  <c r="P10" i="22"/>
  <c r="R10" i="22"/>
  <c r="S10" i="22"/>
  <c r="U10" i="22"/>
  <c r="V10" i="22"/>
  <c r="X10" i="22"/>
  <c r="Y10" i="22"/>
  <c r="AA10" i="22"/>
  <c r="AB10" i="22"/>
  <c r="C11" i="22"/>
  <c r="D11" i="22"/>
  <c r="H11" i="22"/>
  <c r="K11" i="22"/>
  <c r="N11" i="22"/>
  <c r="Q11" i="22"/>
  <c r="T11" i="22"/>
  <c r="W11" i="22"/>
  <c r="Z11" i="22"/>
  <c r="AC11" i="22"/>
  <c r="C12" i="22"/>
  <c r="D12" i="22"/>
  <c r="H12" i="22"/>
  <c r="K12" i="22"/>
  <c r="N12" i="22"/>
  <c r="Q12" i="22"/>
  <c r="T12" i="22"/>
  <c r="W12" i="22"/>
  <c r="Z12" i="22"/>
  <c r="AC12" i="22"/>
  <c r="C13" i="22"/>
  <c r="D13" i="22"/>
  <c r="H13" i="22"/>
  <c r="K13" i="22"/>
  <c r="N13" i="22"/>
  <c r="Q13" i="22"/>
  <c r="T13" i="22"/>
  <c r="W13" i="22"/>
  <c r="Z13" i="22"/>
  <c r="AC13" i="22"/>
  <c r="AC194" i="22" s="1"/>
  <c r="C14" i="22"/>
  <c r="D14" i="22"/>
  <c r="H14" i="22"/>
  <c r="K14" i="22"/>
  <c r="N14" i="22"/>
  <c r="Q14" i="22"/>
  <c r="T14" i="22"/>
  <c r="W14" i="22"/>
  <c r="Z14" i="22"/>
  <c r="AC14" i="22"/>
  <c r="F15" i="22"/>
  <c r="G15" i="22"/>
  <c r="I15" i="22"/>
  <c r="J15" i="22"/>
  <c r="L15" i="22"/>
  <c r="M15" i="22"/>
  <c r="O15" i="22"/>
  <c r="P15" i="22"/>
  <c r="R15" i="22"/>
  <c r="S15" i="22"/>
  <c r="U15" i="22"/>
  <c r="V15" i="22"/>
  <c r="X15" i="22"/>
  <c r="Y15" i="22"/>
  <c r="AA15" i="22"/>
  <c r="AB15" i="22"/>
  <c r="C16" i="22"/>
  <c r="D16" i="22"/>
  <c r="H16" i="22"/>
  <c r="K16" i="22"/>
  <c r="N16" i="22"/>
  <c r="Q16" i="22"/>
  <c r="T16" i="22"/>
  <c r="W16" i="22"/>
  <c r="Z16" i="22"/>
  <c r="AC16" i="22"/>
  <c r="C17" i="22"/>
  <c r="D17" i="22"/>
  <c r="H17" i="22"/>
  <c r="K17" i="22"/>
  <c r="N17" i="22"/>
  <c r="Q17" i="22"/>
  <c r="T17" i="22"/>
  <c r="W17" i="22"/>
  <c r="Z17" i="22"/>
  <c r="AC17" i="22"/>
  <c r="C18" i="22"/>
  <c r="D18" i="22"/>
  <c r="H18" i="22"/>
  <c r="K18" i="22"/>
  <c r="N18" i="22"/>
  <c r="Q18" i="22"/>
  <c r="T18" i="22"/>
  <c r="W18" i="22"/>
  <c r="Z18" i="22"/>
  <c r="AC18" i="22"/>
  <c r="C19" i="22"/>
  <c r="D19" i="22"/>
  <c r="H19" i="22"/>
  <c r="K19" i="22"/>
  <c r="N19" i="22"/>
  <c r="Q19" i="22"/>
  <c r="T19" i="22"/>
  <c r="W19" i="22"/>
  <c r="Z19" i="22"/>
  <c r="AC19" i="22"/>
  <c r="F20" i="22"/>
  <c r="G20" i="22"/>
  <c r="I20" i="22"/>
  <c r="J20" i="22"/>
  <c r="L20" i="22"/>
  <c r="M20" i="22"/>
  <c r="O20" i="22"/>
  <c r="P20" i="22"/>
  <c r="R20" i="22"/>
  <c r="S20" i="22"/>
  <c r="U20" i="22"/>
  <c r="V20" i="22"/>
  <c r="X20" i="22"/>
  <c r="Y20" i="22"/>
  <c r="AA20" i="22"/>
  <c r="AB20" i="22"/>
  <c r="C21" i="22"/>
  <c r="D21" i="22"/>
  <c r="H21" i="22"/>
  <c r="K21" i="22"/>
  <c r="N21" i="22"/>
  <c r="Q21" i="22"/>
  <c r="T21" i="22"/>
  <c r="W21" i="22"/>
  <c r="Z21" i="22"/>
  <c r="AC21" i="22"/>
  <c r="C22" i="22"/>
  <c r="D22" i="22"/>
  <c r="H22" i="22"/>
  <c r="K22" i="22"/>
  <c r="N22" i="22"/>
  <c r="Q22" i="22"/>
  <c r="T22" i="22"/>
  <c r="W22" i="22"/>
  <c r="Z22" i="22"/>
  <c r="AC22" i="22"/>
  <c r="C23" i="22"/>
  <c r="D23" i="22"/>
  <c r="H23" i="22"/>
  <c r="K23" i="22"/>
  <c r="N23" i="22"/>
  <c r="Q23" i="22"/>
  <c r="T23" i="22"/>
  <c r="W23" i="22"/>
  <c r="Z23" i="22"/>
  <c r="AC23" i="22"/>
  <c r="C24" i="22"/>
  <c r="D24" i="22"/>
  <c r="H24" i="22"/>
  <c r="K24" i="22"/>
  <c r="N24" i="22"/>
  <c r="Q24" i="22"/>
  <c r="T24" i="22"/>
  <c r="W24" i="22"/>
  <c r="Z24" i="22"/>
  <c r="AC24" i="22"/>
  <c r="F25" i="22"/>
  <c r="G25" i="22"/>
  <c r="I25" i="22"/>
  <c r="J25" i="22"/>
  <c r="L25" i="22"/>
  <c r="M25" i="22"/>
  <c r="O25" i="22"/>
  <c r="P25" i="22"/>
  <c r="R25" i="22"/>
  <c r="S25" i="22"/>
  <c r="U25" i="22"/>
  <c r="V25" i="22"/>
  <c r="X25" i="22"/>
  <c r="Y25" i="22"/>
  <c r="AA25" i="22"/>
  <c r="AB25" i="22"/>
  <c r="C26" i="22"/>
  <c r="D26" i="22"/>
  <c r="H26" i="22"/>
  <c r="K26" i="22"/>
  <c r="N26" i="22"/>
  <c r="Q26" i="22"/>
  <c r="T26" i="22"/>
  <c r="W26" i="22"/>
  <c r="Z26" i="22"/>
  <c r="AC26" i="22"/>
  <c r="C27" i="22"/>
  <c r="D27" i="22"/>
  <c r="D30" i="22" s="1"/>
  <c r="H27" i="22"/>
  <c r="K27" i="22"/>
  <c r="N27" i="22"/>
  <c r="Q27" i="22"/>
  <c r="T27" i="22"/>
  <c r="T30" i="22" s="1"/>
  <c r="W27" i="22"/>
  <c r="Z27" i="22"/>
  <c r="AC27" i="22"/>
  <c r="C28" i="22"/>
  <c r="D28" i="22"/>
  <c r="H28" i="22"/>
  <c r="K28" i="22"/>
  <c r="N28" i="22"/>
  <c r="Q28" i="22"/>
  <c r="T28" i="22"/>
  <c r="W28" i="22"/>
  <c r="Z28" i="22"/>
  <c r="AC28" i="22"/>
  <c r="C29" i="22"/>
  <c r="D29" i="22"/>
  <c r="H29" i="22"/>
  <c r="K29" i="22"/>
  <c r="N29" i="22"/>
  <c r="Q29" i="22"/>
  <c r="T29" i="22"/>
  <c r="W29" i="22"/>
  <c r="Z29" i="22"/>
  <c r="AC29" i="22"/>
  <c r="F30" i="22"/>
  <c r="G30" i="22"/>
  <c r="I30" i="22"/>
  <c r="J30" i="22"/>
  <c r="L30" i="22"/>
  <c r="M30" i="22"/>
  <c r="O30" i="22"/>
  <c r="P30" i="22"/>
  <c r="R30" i="22"/>
  <c r="S30" i="22"/>
  <c r="U30" i="22"/>
  <c r="V30" i="22"/>
  <c r="X30" i="22"/>
  <c r="Y30" i="22"/>
  <c r="AA30" i="22"/>
  <c r="AB30" i="22"/>
  <c r="C31" i="22"/>
  <c r="D31" i="22"/>
  <c r="H31" i="22"/>
  <c r="H35" i="22" s="1"/>
  <c r="K31" i="22"/>
  <c r="N31" i="22"/>
  <c r="Q31" i="22"/>
  <c r="T31" i="22"/>
  <c r="W31" i="22"/>
  <c r="W35" i="22" s="1"/>
  <c r="Z31" i="22"/>
  <c r="AC31" i="22"/>
  <c r="AC35" i="22" s="1"/>
  <c r="C32" i="22"/>
  <c r="D32" i="22"/>
  <c r="H32" i="22"/>
  <c r="K32" i="22"/>
  <c r="K35" i="22" s="1"/>
  <c r="N32" i="22"/>
  <c r="Q32" i="22"/>
  <c r="T32" i="22"/>
  <c r="W32" i="22"/>
  <c r="Z32" i="22"/>
  <c r="AC32" i="22"/>
  <c r="C33" i="22"/>
  <c r="D33" i="22"/>
  <c r="H33" i="22"/>
  <c r="K33" i="22"/>
  <c r="N33" i="22"/>
  <c r="Q33" i="22"/>
  <c r="T33" i="22"/>
  <c r="W33" i="22"/>
  <c r="Z33" i="22"/>
  <c r="AC33" i="22"/>
  <c r="C34" i="22"/>
  <c r="D34" i="22"/>
  <c r="H34" i="22"/>
  <c r="K34" i="22"/>
  <c r="N34" i="22"/>
  <c r="Q34" i="22"/>
  <c r="T34" i="22"/>
  <c r="W34" i="22"/>
  <c r="Z34" i="22"/>
  <c r="AC34" i="22"/>
  <c r="F35" i="22"/>
  <c r="G35" i="22"/>
  <c r="I35" i="22"/>
  <c r="J35" i="22"/>
  <c r="L35" i="22"/>
  <c r="M35" i="22"/>
  <c r="O35" i="22"/>
  <c r="P35" i="22"/>
  <c r="R35" i="22"/>
  <c r="S35" i="22"/>
  <c r="U35" i="22"/>
  <c r="V35" i="22"/>
  <c r="X35" i="22"/>
  <c r="Y35" i="22"/>
  <c r="AA35" i="22"/>
  <c r="AB35" i="22"/>
  <c r="C36" i="22"/>
  <c r="D36" i="22"/>
  <c r="H36" i="22"/>
  <c r="K36" i="22"/>
  <c r="N36" i="22"/>
  <c r="Q36" i="22"/>
  <c r="T36" i="22"/>
  <c r="W36" i="22"/>
  <c r="Z36" i="22"/>
  <c r="AC36" i="22"/>
  <c r="C37" i="22"/>
  <c r="D37" i="22"/>
  <c r="H37" i="22"/>
  <c r="K37" i="22"/>
  <c r="N37" i="22"/>
  <c r="Q37" i="22"/>
  <c r="T37" i="22"/>
  <c r="W37" i="22"/>
  <c r="Z37" i="22"/>
  <c r="AC37" i="22"/>
  <c r="C38" i="22"/>
  <c r="D38" i="22"/>
  <c r="H38" i="22"/>
  <c r="K38" i="22"/>
  <c r="N38" i="22"/>
  <c r="Q38" i="22"/>
  <c r="T38" i="22"/>
  <c r="W38" i="22"/>
  <c r="Z38" i="22"/>
  <c r="AC38" i="22"/>
  <c r="C39" i="22"/>
  <c r="D39" i="22"/>
  <c r="H39" i="22"/>
  <c r="K39" i="22"/>
  <c r="N39" i="22"/>
  <c r="Q39" i="22"/>
  <c r="T39" i="22"/>
  <c r="W39" i="22"/>
  <c r="Z39" i="22"/>
  <c r="AC39" i="22"/>
  <c r="F40" i="22"/>
  <c r="G40" i="22"/>
  <c r="I40" i="22"/>
  <c r="J40" i="22"/>
  <c r="L40" i="22"/>
  <c r="M40" i="22"/>
  <c r="O40" i="22"/>
  <c r="P40" i="22"/>
  <c r="R40" i="22"/>
  <c r="S40" i="22"/>
  <c r="U40" i="22"/>
  <c r="V40" i="22"/>
  <c r="X40" i="22"/>
  <c r="Y40" i="22"/>
  <c r="AA40" i="22"/>
  <c r="AB40" i="22"/>
  <c r="C41" i="22"/>
  <c r="D41" i="22"/>
  <c r="H41" i="22"/>
  <c r="K41" i="22"/>
  <c r="N41" i="22"/>
  <c r="Q41" i="22"/>
  <c r="T41" i="22"/>
  <c r="W41" i="22"/>
  <c r="Z41" i="22"/>
  <c r="AC41" i="22"/>
  <c r="C42" i="22"/>
  <c r="D42" i="22"/>
  <c r="H42" i="22"/>
  <c r="K42" i="22"/>
  <c r="N42" i="22"/>
  <c r="Q42" i="22"/>
  <c r="T42" i="22"/>
  <c r="W42" i="22"/>
  <c r="Z42" i="22"/>
  <c r="AC42" i="22"/>
  <c r="C43" i="22"/>
  <c r="D43" i="22"/>
  <c r="H43" i="22"/>
  <c r="K43" i="22"/>
  <c r="N43" i="22"/>
  <c r="Q43" i="22"/>
  <c r="T43" i="22"/>
  <c r="W43" i="22"/>
  <c r="Z43" i="22"/>
  <c r="AC43" i="22"/>
  <c r="C44" i="22"/>
  <c r="D44" i="22"/>
  <c r="H44" i="22"/>
  <c r="K44" i="22"/>
  <c r="N44" i="22"/>
  <c r="Q44" i="22"/>
  <c r="T44" i="22"/>
  <c r="W44" i="22"/>
  <c r="Z44" i="22"/>
  <c r="AC44" i="22"/>
  <c r="F45" i="22"/>
  <c r="G45" i="22"/>
  <c r="I45" i="22"/>
  <c r="J45" i="22"/>
  <c r="L45" i="22"/>
  <c r="M45" i="22"/>
  <c r="O45" i="22"/>
  <c r="P45" i="22"/>
  <c r="R45" i="22"/>
  <c r="S45" i="22"/>
  <c r="U45" i="22"/>
  <c r="V45" i="22"/>
  <c r="X45" i="22"/>
  <c r="Y45" i="22"/>
  <c r="AA45" i="22"/>
  <c r="AB45" i="22"/>
  <c r="C46" i="22"/>
  <c r="D46" i="22"/>
  <c r="H46" i="22"/>
  <c r="K46" i="22"/>
  <c r="N46" i="22"/>
  <c r="Q46" i="22"/>
  <c r="T46" i="22"/>
  <c r="W46" i="22"/>
  <c r="Z46" i="22"/>
  <c r="AC46" i="22"/>
  <c r="C47" i="22"/>
  <c r="D47" i="22"/>
  <c r="H47" i="22"/>
  <c r="K47" i="22"/>
  <c r="N47" i="22"/>
  <c r="Q47" i="22"/>
  <c r="T47" i="22"/>
  <c r="W47" i="22"/>
  <c r="Z47" i="22"/>
  <c r="AC47" i="22"/>
  <c r="C48" i="22"/>
  <c r="D48" i="22"/>
  <c r="H48" i="22"/>
  <c r="K48" i="22"/>
  <c r="N48" i="22"/>
  <c r="Q48" i="22"/>
  <c r="T48" i="22"/>
  <c r="W48" i="22"/>
  <c r="Z48" i="22"/>
  <c r="AC48" i="22"/>
  <c r="C49" i="22"/>
  <c r="D49" i="22"/>
  <c r="H49" i="22"/>
  <c r="K49" i="22"/>
  <c r="N49" i="22"/>
  <c r="Q49" i="22"/>
  <c r="T49" i="22"/>
  <c r="W49" i="22"/>
  <c r="Z49" i="22"/>
  <c r="AC49" i="22"/>
  <c r="F50" i="22"/>
  <c r="G50" i="22"/>
  <c r="I50" i="22"/>
  <c r="J50" i="22"/>
  <c r="L50" i="22"/>
  <c r="M50" i="22"/>
  <c r="O50" i="22"/>
  <c r="P50" i="22"/>
  <c r="R50" i="22"/>
  <c r="S50" i="22"/>
  <c r="U50" i="22"/>
  <c r="V50" i="22"/>
  <c r="X50" i="22"/>
  <c r="Y50" i="22"/>
  <c r="AA50" i="22"/>
  <c r="AB50" i="22"/>
  <c r="C51" i="22"/>
  <c r="D51" i="22"/>
  <c r="H51" i="22"/>
  <c r="K51" i="22"/>
  <c r="N51" i="22"/>
  <c r="Q51" i="22"/>
  <c r="T51" i="22"/>
  <c r="W51" i="22"/>
  <c r="Z51" i="22"/>
  <c r="AC51" i="22"/>
  <c r="C52" i="22"/>
  <c r="D52" i="22"/>
  <c r="H52" i="22"/>
  <c r="K52" i="22"/>
  <c r="N52" i="22"/>
  <c r="Q52" i="22"/>
  <c r="T52" i="22"/>
  <c r="W52" i="22"/>
  <c r="Z52" i="22"/>
  <c r="AC52" i="22"/>
  <c r="C53" i="22"/>
  <c r="D53" i="22"/>
  <c r="H53" i="22"/>
  <c r="K53" i="22"/>
  <c r="N53" i="22"/>
  <c r="Q53" i="22"/>
  <c r="T53" i="22"/>
  <c r="W53" i="22"/>
  <c r="Z53" i="22"/>
  <c r="AC53" i="22"/>
  <c r="C54" i="22"/>
  <c r="D54" i="22"/>
  <c r="H54" i="22"/>
  <c r="K54" i="22"/>
  <c r="N54" i="22"/>
  <c r="Q54" i="22"/>
  <c r="T54" i="22"/>
  <c r="W54" i="22"/>
  <c r="Z54" i="22"/>
  <c r="AC54" i="22"/>
  <c r="F55" i="22"/>
  <c r="G55" i="22"/>
  <c r="I55" i="22"/>
  <c r="J55" i="22"/>
  <c r="L55" i="22"/>
  <c r="M55" i="22"/>
  <c r="O55" i="22"/>
  <c r="P55" i="22"/>
  <c r="R55" i="22"/>
  <c r="S55" i="22"/>
  <c r="U55" i="22"/>
  <c r="V55" i="22"/>
  <c r="X55" i="22"/>
  <c r="Y55" i="22"/>
  <c r="AA55" i="22"/>
  <c r="AB55" i="22"/>
  <c r="C56" i="22"/>
  <c r="D56" i="22"/>
  <c r="D60" i="22" s="1"/>
  <c r="H56" i="22"/>
  <c r="K56" i="22"/>
  <c r="N56" i="22"/>
  <c r="Q56" i="22"/>
  <c r="T56" i="22"/>
  <c r="W56" i="22"/>
  <c r="Z56" i="22"/>
  <c r="AC56" i="22"/>
  <c r="C57" i="22"/>
  <c r="D57" i="22"/>
  <c r="H57" i="22"/>
  <c r="K57" i="22"/>
  <c r="N57" i="22"/>
  <c r="Q57" i="22"/>
  <c r="T57" i="22"/>
  <c r="W57" i="22"/>
  <c r="Z57" i="22"/>
  <c r="AC57" i="22"/>
  <c r="C58" i="22"/>
  <c r="D58" i="22"/>
  <c r="H58" i="22"/>
  <c r="K58" i="22"/>
  <c r="N58" i="22"/>
  <c r="Q58" i="22"/>
  <c r="T58" i="22"/>
  <c r="W58" i="22"/>
  <c r="Z58" i="22"/>
  <c r="AC58" i="22"/>
  <c r="C59" i="22"/>
  <c r="D59" i="22"/>
  <c r="H59" i="22"/>
  <c r="K59" i="22"/>
  <c r="N59" i="22"/>
  <c r="Q59" i="22"/>
  <c r="T59" i="22"/>
  <c r="W59" i="22"/>
  <c r="Z59" i="22"/>
  <c r="AC59" i="22"/>
  <c r="F60" i="22"/>
  <c r="G60" i="22"/>
  <c r="I60" i="22"/>
  <c r="J60" i="22"/>
  <c r="L60" i="22"/>
  <c r="M60" i="22"/>
  <c r="O60" i="22"/>
  <c r="P60" i="22"/>
  <c r="R60" i="22"/>
  <c r="S60" i="22"/>
  <c r="U60" i="22"/>
  <c r="V60" i="22"/>
  <c r="X60" i="22"/>
  <c r="Y60" i="22"/>
  <c r="AA60" i="22"/>
  <c r="AB60" i="22"/>
  <c r="C61" i="22"/>
  <c r="D61" i="22"/>
  <c r="H61" i="22"/>
  <c r="H65" i="22" s="1"/>
  <c r="K61" i="22"/>
  <c r="N61" i="22"/>
  <c r="Q61" i="22"/>
  <c r="T61" i="22"/>
  <c r="W61" i="22"/>
  <c r="Z61" i="22"/>
  <c r="AC61" i="22"/>
  <c r="C62" i="22"/>
  <c r="D62" i="22"/>
  <c r="H62" i="22"/>
  <c r="K62" i="22"/>
  <c r="N62" i="22"/>
  <c r="Q62" i="22"/>
  <c r="T62" i="22"/>
  <c r="W62" i="22"/>
  <c r="Z62" i="22"/>
  <c r="AC62" i="22"/>
  <c r="C63" i="22"/>
  <c r="D63" i="22"/>
  <c r="H63" i="22"/>
  <c r="K63" i="22"/>
  <c r="N63" i="22"/>
  <c r="Q63" i="22"/>
  <c r="T63" i="22"/>
  <c r="W63" i="22"/>
  <c r="W65" i="22" s="1"/>
  <c r="Z63" i="22"/>
  <c r="AC63" i="22"/>
  <c r="C64" i="22"/>
  <c r="D64" i="22"/>
  <c r="H64" i="22"/>
  <c r="K64" i="22"/>
  <c r="N64" i="22"/>
  <c r="Q64" i="22"/>
  <c r="T64" i="22"/>
  <c r="W64" i="22"/>
  <c r="Z64" i="22"/>
  <c r="AC64" i="22"/>
  <c r="F65" i="22"/>
  <c r="G65" i="22"/>
  <c r="I65" i="22"/>
  <c r="J65" i="22"/>
  <c r="L65" i="22"/>
  <c r="M65" i="22"/>
  <c r="O65" i="22"/>
  <c r="P65" i="22"/>
  <c r="R65" i="22"/>
  <c r="S65" i="22"/>
  <c r="U65" i="22"/>
  <c r="V65" i="22"/>
  <c r="X65" i="22"/>
  <c r="Y65" i="22"/>
  <c r="AA65" i="22"/>
  <c r="AB65" i="22"/>
  <c r="C66" i="22"/>
  <c r="D66" i="22"/>
  <c r="H66" i="22"/>
  <c r="K66" i="22"/>
  <c r="N66" i="22"/>
  <c r="Q66" i="22"/>
  <c r="T66" i="22"/>
  <c r="W66" i="22"/>
  <c r="Z66" i="22"/>
  <c r="AC66" i="22"/>
  <c r="C67" i="22"/>
  <c r="D67" i="22"/>
  <c r="H67" i="22"/>
  <c r="K67" i="22"/>
  <c r="N67" i="22"/>
  <c r="Q67" i="22"/>
  <c r="T67" i="22"/>
  <c r="W67" i="22"/>
  <c r="Z67" i="22"/>
  <c r="AC67" i="22"/>
  <c r="C68" i="22"/>
  <c r="D68" i="22"/>
  <c r="H68" i="22"/>
  <c r="K68" i="22"/>
  <c r="K70" i="22" s="1"/>
  <c r="N68" i="22"/>
  <c r="Q68" i="22"/>
  <c r="T68" i="22"/>
  <c r="W68" i="22"/>
  <c r="Z68" i="22"/>
  <c r="AC68" i="22"/>
  <c r="AC70" i="22" s="1"/>
  <c r="C69" i="22"/>
  <c r="D69" i="22"/>
  <c r="H69" i="22"/>
  <c r="K69" i="22"/>
  <c r="N69" i="22"/>
  <c r="Q69" i="22"/>
  <c r="T69" i="22"/>
  <c r="W69" i="22"/>
  <c r="Z69" i="22"/>
  <c r="AC69" i="22"/>
  <c r="F70" i="22"/>
  <c r="G70" i="22"/>
  <c r="I70" i="22"/>
  <c r="J70" i="22"/>
  <c r="L70" i="22"/>
  <c r="M70" i="22"/>
  <c r="O70" i="22"/>
  <c r="P70" i="22"/>
  <c r="R70" i="22"/>
  <c r="S70" i="22"/>
  <c r="U70" i="22"/>
  <c r="V70" i="22"/>
  <c r="X70" i="22"/>
  <c r="Y70" i="22"/>
  <c r="AA70" i="22"/>
  <c r="AB70" i="22"/>
  <c r="C71" i="22"/>
  <c r="D71" i="22"/>
  <c r="H71" i="22"/>
  <c r="K71" i="22"/>
  <c r="N71" i="22"/>
  <c r="Q71" i="22"/>
  <c r="T71" i="22"/>
  <c r="W71" i="22"/>
  <c r="Z71" i="22"/>
  <c r="AC71" i="22"/>
  <c r="C72" i="22"/>
  <c r="D72" i="22"/>
  <c r="H72" i="22"/>
  <c r="K72" i="22"/>
  <c r="N72" i="22"/>
  <c r="Q72" i="22"/>
  <c r="T72" i="22"/>
  <c r="W72" i="22"/>
  <c r="Z72" i="22"/>
  <c r="AC72" i="22"/>
  <c r="C73" i="22"/>
  <c r="D73" i="22"/>
  <c r="H73" i="22"/>
  <c r="K73" i="22"/>
  <c r="N73" i="22"/>
  <c r="Q73" i="22"/>
  <c r="T73" i="22"/>
  <c r="W73" i="22"/>
  <c r="Z73" i="22"/>
  <c r="AC73" i="22"/>
  <c r="C74" i="22"/>
  <c r="D74" i="22"/>
  <c r="H74" i="22"/>
  <c r="K74" i="22"/>
  <c r="N74" i="22"/>
  <c r="Q74" i="22"/>
  <c r="T74" i="22"/>
  <c r="W74" i="22"/>
  <c r="Z74" i="22"/>
  <c r="AC74" i="22"/>
  <c r="F75" i="22"/>
  <c r="G75" i="22"/>
  <c r="I75" i="22"/>
  <c r="J75" i="22"/>
  <c r="L75" i="22"/>
  <c r="M75" i="22"/>
  <c r="O75" i="22"/>
  <c r="P75" i="22"/>
  <c r="R75" i="22"/>
  <c r="S75" i="22"/>
  <c r="U75" i="22"/>
  <c r="V75" i="22"/>
  <c r="X75" i="22"/>
  <c r="Y75" i="22"/>
  <c r="AA75" i="22"/>
  <c r="AB75" i="22"/>
  <c r="C76" i="22"/>
  <c r="D76" i="22"/>
  <c r="H76" i="22"/>
  <c r="K76" i="22"/>
  <c r="N76" i="22"/>
  <c r="Q76" i="22"/>
  <c r="Q80" i="22" s="1"/>
  <c r="T76" i="22"/>
  <c r="W76" i="22"/>
  <c r="Z76" i="22"/>
  <c r="AC76" i="22"/>
  <c r="C77" i="22"/>
  <c r="D77" i="22"/>
  <c r="H77" i="22"/>
  <c r="K77" i="22"/>
  <c r="N77" i="22"/>
  <c r="Q77" i="22"/>
  <c r="T77" i="22"/>
  <c r="W77" i="22"/>
  <c r="Z77" i="22"/>
  <c r="AC77" i="22"/>
  <c r="C78" i="22"/>
  <c r="D78" i="22"/>
  <c r="H78" i="22"/>
  <c r="K78" i="22"/>
  <c r="N78" i="22"/>
  <c r="Q78" i="22"/>
  <c r="T78" i="22"/>
  <c r="W78" i="22"/>
  <c r="Z78" i="22"/>
  <c r="AC78" i="22"/>
  <c r="C79" i="22"/>
  <c r="D79" i="22"/>
  <c r="H79" i="22"/>
  <c r="K79" i="22"/>
  <c r="N79" i="22"/>
  <c r="Q79" i="22"/>
  <c r="T79" i="22"/>
  <c r="W79" i="22"/>
  <c r="Z79" i="22"/>
  <c r="AC79" i="22"/>
  <c r="F80" i="22"/>
  <c r="G80" i="22"/>
  <c r="I80" i="22"/>
  <c r="J80" i="22"/>
  <c r="L80" i="22"/>
  <c r="M80" i="22"/>
  <c r="O80" i="22"/>
  <c r="P80" i="22"/>
  <c r="R80" i="22"/>
  <c r="S80" i="22"/>
  <c r="U80" i="22"/>
  <c r="V80" i="22"/>
  <c r="X80" i="22"/>
  <c r="Y80" i="22"/>
  <c r="AA80" i="22"/>
  <c r="AB80" i="22"/>
  <c r="C81" i="22"/>
  <c r="D81" i="22"/>
  <c r="H81" i="22"/>
  <c r="K81" i="22"/>
  <c r="N81" i="22"/>
  <c r="Q81" i="22"/>
  <c r="T81" i="22"/>
  <c r="W81" i="22"/>
  <c r="Z81" i="22"/>
  <c r="AC81" i="22"/>
  <c r="C82" i="22"/>
  <c r="D82" i="22"/>
  <c r="H82" i="22"/>
  <c r="K82" i="22"/>
  <c r="N82" i="22"/>
  <c r="Q82" i="22"/>
  <c r="T82" i="22"/>
  <c r="W82" i="22"/>
  <c r="Z82" i="22"/>
  <c r="AC82" i="22"/>
  <c r="C83" i="22"/>
  <c r="D83" i="22"/>
  <c r="H83" i="22"/>
  <c r="K83" i="22"/>
  <c r="N83" i="22"/>
  <c r="Q83" i="22"/>
  <c r="T83" i="22"/>
  <c r="W83" i="22"/>
  <c r="Z83" i="22"/>
  <c r="AC83" i="22"/>
  <c r="C84" i="22"/>
  <c r="D84" i="22"/>
  <c r="H84" i="22"/>
  <c r="K84" i="22"/>
  <c r="N84" i="22"/>
  <c r="Q84" i="22"/>
  <c r="T84" i="22"/>
  <c r="W84" i="22"/>
  <c r="Z84" i="22"/>
  <c r="AC84" i="22"/>
  <c r="F85" i="22"/>
  <c r="G85" i="22"/>
  <c r="I85" i="22"/>
  <c r="J85" i="22"/>
  <c r="L85" i="22"/>
  <c r="M85" i="22"/>
  <c r="O85" i="22"/>
  <c r="P85" i="22"/>
  <c r="R85" i="22"/>
  <c r="S85" i="22"/>
  <c r="U85" i="22"/>
  <c r="V85" i="22"/>
  <c r="X85" i="22"/>
  <c r="Y85" i="22"/>
  <c r="AA85" i="22"/>
  <c r="AB85" i="22"/>
  <c r="C86" i="22"/>
  <c r="D86" i="22"/>
  <c r="H86" i="22"/>
  <c r="K86" i="22"/>
  <c r="N86" i="22"/>
  <c r="Q86" i="22"/>
  <c r="T86" i="22"/>
  <c r="W86" i="22"/>
  <c r="Z86" i="22"/>
  <c r="AC86" i="22"/>
  <c r="C87" i="22"/>
  <c r="D87" i="22"/>
  <c r="H87" i="22"/>
  <c r="K87" i="22"/>
  <c r="N87" i="22"/>
  <c r="Q87" i="22"/>
  <c r="T87" i="22"/>
  <c r="W87" i="22"/>
  <c r="Z87" i="22"/>
  <c r="AC87" i="22"/>
  <c r="C88" i="22"/>
  <c r="D88" i="22"/>
  <c r="D90" i="22" s="1"/>
  <c r="H88" i="22"/>
  <c r="K88" i="22"/>
  <c r="N88" i="22"/>
  <c r="Q88" i="22"/>
  <c r="T88" i="22"/>
  <c r="W88" i="22"/>
  <c r="W90" i="22" s="1"/>
  <c r="Z88" i="22"/>
  <c r="AC88" i="22"/>
  <c r="C89" i="22"/>
  <c r="D89" i="22"/>
  <c r="H89" i="22"/>
  <c r="K89" i="22"/>
  <c r="N89" i="22"/>
  <c r="Q89" i="22"/>
  <c r="T89" i="22"/>
  <c r="W89" i="22"/>
  <c r="Z89" i="22"/>
  <c r="AC89" i="22"/>
  <c r="F90" i="22"/>
  <c r="G90" i="22"/>
  <c r="I90" i="22"/>
  <c r="J90" i="22"/>
  <c r="L90" i="22"/>
  <c r="M90" i="22"/>
  <c r="O90" i="22"/>
  <c r="P90" i="22"/>
  <c r="R90" i="22"/>
  <c r="S90" i="22"/>
  <c r="U90" i="22"/>
  <c r="V90" i="22"/>
  <c r="X90" i="22"/>
  <c r="Y90" i="22"/>
  <c r="AA90" i="22"/>
  <c r="AB90" i="22"/>
  <c r="C91" i="22"/>
  <c r="D91" i="22"/>
  <c r="H91" i="22"/>
  <c r="K91" i="22"/>
  <c r="N91" i="22"/>
  <c r="Q91" i="22"/>
  <c r="T91" i="22"/>
  <c r="W91" i="22"/>
  <c r="Z91" i="22"/>
  <c r="AC91" i="22"/>
  <c r="C92" i="22"/>
  <c r="D92" i="22"/>
  <c r="H92" i="22"/>
  <c r="K92" i="22"/>
  <c r="N92" i="22"/>
  <c r="Q92" i="22"/>
  <c r="T92" i="22"/>
  <c r="W92" i="22"/>
  <c r="Z92" i="22"/>
  <c r="Z95" i="22" s="1"/>
  <c r="AC92" i="22"/>
  <c r="C93" i="22"/>
  <c r="D93" i="22"/>
  <c r="H93" i="22"/>
  <c r="K93" i="22"/>
  <c r="N93" i="22"/>
  <c r="Q93" i="22"/>
  <c r="T93" i="22"/>
  <c r="W93" i="22"/>
  <c r="Z93" i="22"/>
  <c r="AC93" i="22"/>
  <c r="C94" i="22"/>
  <c r="D94" i="22"/>
  <c r="H94" i="22"/>
  <c r="K94" i="22"/>
  <c r="N94" i="22"/>
  <c r="Q94" i="22"/>
  <c r="T94" i="22"/>
  <c r="T95" i="22" s="1"/>
  <c r="W94" i="22"/>
  <c r="Z94" i="22"/>
  <c r="AC94" i="22"/>
  <c r="F95" i="22"/>
  <c r="G95" i="22"/>
  <c r="H95" i="22"/>
  <c r="I95" i="22"/>
  <c r="J95" i="22"/>
  <c r="L95" i="22"/>
  <c r="M95" i="22"/>
  <c r="O95" i="22"/>
  <c r="P95" i="22"/>
  <c r="R95" i="22"/>
  <c r="S95" i="22"/>
  <c r="U95" i="22"/>
  <c r="V95" i="22"/>
  <c r="X95" i="22"/>
  <c r="Y95" i="22"/>
  <c r="AA95" i="22"/>
  <c r="AB95" i="22"/>
  <c r="C96" i="22"/>
  <c r="D96" i="22"/>
  <c r="H96" i="22"/>
  <c r="K96" i="22"/>
  <c r="N96" i="22"/>
  <c r="Q96" i="22"/>
  <c r="T96" i="22"/>
  <c r="W96" i="22"/>
  <c r="Z96" i="22"/>
  <c r="AC96" i="22"/>
  <c r="C97" i="22"/>
  <c r="D97" i="22"/>
  <c r="H97" i="22"/>
  <c r="K97" i="22"/>
  <c r="N97" i="22"/>
  <c r="Q97" i="22"/>
  <c r="T97" i="22"/>
  <c r="W97" i="22"/>
  <c r="Z97" i="22"/>
  <c r="AC97" i="22"/>
  <c r="C98" i="22"/>
  <c r="D98" i="22"/>
  <c r="H98" i="22"/>
  <c r="K98" i="22"/>
  <c r="N98" i="22"/>
  <c r="Q98" i="22"/>
  <c r="T98" i="22"/>
  <c r="W98" i="22"/>
  <c r="Z98" i="22"/>
  <c r="AC98" i="22"/>
  <c r="C99" i="22"/>
  <c r="D99" i="22"/>
  <c r="H99" i="22"/>
  <c r="K99" i="22"/>
  <c r="N99" i="22"/>
  <c r="Q99" i="22"/>
  <c r="T99" i="22"/>
  <c r="W99" i="22"/>
  <c r="Z99" i="22"/>
  <c r="AC99" i="22"/>
  <c r="F100" i="22"/>
  <c r="G100" i="22"/>
  <c r="I100" i="22"/>
  <c r="J100" i="22"/>
  <c r="L100" i="22"/>
  <c r="M100" i="22"/>
  <c r="O100" i="22"/>
  <c r="P100" i="22"/>
  <c r="R100" i="22"/>
  <c r="S100" i="22"/>
  <c r="U100" i="22"/>
  <c r="V100" i="22"/>
  <c r="X100" i="22"/>
  <c r="Y100" i="22"/>
  <c r="AA100" i="22"/>
  <c r="AB100" i="22"/>
  <c r="C101" i="22"/>
  <c r="D101" i="22"/>
  <c r="H101" i="22"/>
  <c r="K101" i="22"/>
  <c r="N101" i="22"/>
  <c r="Q101" i="22"/>
  <c r="T101" i="22"/>
  <c r="W101" i="22"/>
  <c r="Z101" i="22"/>
  <c r="AC101" i="22"/>
  <c r="C102" i="22"/>
  <c r="D102" i="22"/>
  <c r="H102" i="22"/>
  <c r="K102" i="22"/>
  <c r="N102" i="22"/>
  <c r="Q102" i="22"/>
  <c r="T102" i="22"/>
  <c r="W102" i="22"/>
  <c r="Z102" i="22"/>
  <c r="AC102" i="22"/>
  <c r="C103" i="22"/>
  <c r="D103" i="22"/>
  <c r="H103" i="22"/>
  <c r="K103" i="22"/>
  <c r="N103" i="22"/>
  <c r="Q103" i="22"/>
  <c r="T103" i="22"/>
  <c r="W103" i="22"/>
  <c r="Z103" i="22"/>
  <c r="AC103" i="22"/>
  <c r="C104" i="22"/>
  <c r="D104" i="22"/>
  <c r="H104" i="22"/>
  <c r="K104" i="22"/>
  <c r="N104" i="22"/>
  <c r="Q104" i="22"/>
  <c r="T104" i="22"/>
  <c r="W104" i="22"/>
  <c r="Z104" i="22"/>
  <c r="AC104" i="22"/>
  <c r="F105" i="22"/>
  <c r="G105" i="22"/>
  <c r="I105" i="22"/>
  <c r="J105" i="22"/>
  <c r="L105" i="22"/>
  <c r="M105" i="22"/>
  <c r="O105" i="22"/>
  <c r="P105" i="22"/>
  <c r="R105" i="22"/>
  <c r="S105" i="22"/>
  <c r="U105" i="22"/>
  <c r="V105" i="22"/>
  <c r="X105" i="22"/>
  <c r="Y105" i="22"/>
  <c r="AA105" i="22"/>
  <c r="AB105" i="22"/>
  <c r="C106" i="22"/>
  <c r="D106" i="22"/>
  <c r="H106" i="22"/>
  <c r="K106" i="22"/>
  <c r="N106" i="22"/>
  <c r="Q106" i="22"/>
  <c r="Q110" i="22" s="1"/>
  <c r="T106" i="22"/>
  <c r="W106" i="22"/>
  <c r="Z106" i="22"/>
  <c r="AC106" i="22"/>
  <c r="C107" i="22"/>
  <c r="D107" i="22"/>
  <c r="H107" i="22"/>
  <c r="K107" i="22"/>
  <c r="N107" i="22"/>
  <c r="Q107" i="22"/>
  <c r="T107" i="22"/>
  <c r="W107" i="22"/>
  <c r="Z107" i="22"/>
  <c r="AC107" i="22"/>
  <c r="C108" i="22"/>
  <c r="D108" i="22"/>
  <c r="H108" i="22"/>
  <c r="K108" i="22"/>
  <c r="N108" i="22"/>
  <c r="Q108" i="22"/>
  <c r="T108" i="22"/>
  <c r="W108" i="22"/>
  <c r="Z108" i="22"/>
  <c r="AC108" i="22"/>
  <c r="C109" i="22"/>
  <c r="D109" i="22"/>
  <c r="H109" i="22"/>
  <c r="K109" i="22"/>
  <c r="N109" i="22"/>
  <c r="Q109" i="22"/>
  <c r="T109" i="22"/>
  <c r="W109" i="22"/>
  <c r="Z109" i="22"/>
  <c r="AC109" i="22"/>
  <c r="F110" i="22"/>
  <c r="G110" i="22"/>
  <c r="I110" i="22"/>
  <c r="J110" i="22"/>
  <c r="L110" i="22"/>
  <c r="M110" i="22"/>
  <c r="O110" i="22"/>
  <c r="P110" i="22"/>
  <c r="R110" i="22"/>
  <c r="S110" i="22"/>
  <c r="U110" i="22"/>
  <c r="V110" i="22"/>
  <c r="X110" i="22"/>
  <c r="Y110" i="22"/>
  <c r="AA110" i="22"/>
  <c r="AB110" i="22"/>
  <c r="C111" i="22"/>
  <c r="D111" i="22"/>
  <c r="H111" i="22"/>
  <c r="K111" i="22"/>
  <c r="N111" i="22"/>
  <c r="Q111" i="22"/>
  <c r="T111" i="22"/>
  <c r="W111" i="22"/>
  <c r="Z111" i="22"/>
  <c r="AC111" i="22"/>
  <c r="C112" i="22"/>
  <c r="D112" i="22"/>
  <c r="H112" i="22"/>
  <c r="K112" i="22"/>
  <c r="N112" i="22"/>
  <c r="Q112" i="22"/>
  <c r="T112" i="22"/>
  <c r="W112" i="22"/>
  <c r="Z112" i="22"/>
  <c r="AC112" i="22"/>
  <c r="C113" i="22"/>
  <c r="D113" i="22"/>
  <c r="H113" i="22"/>
  <c r="K113" i="22"/>
  <c r="N113" i="22"/>
  <c r="Q113" i="22"/>
  <c r="T113" i="22"/>
  <c r="W113" i="22"/>
  <c r="Z113" i="22"/>
  <c r="AC113" i="22"/>
  <c r="C114" i="22"/>
  <c r="D114" i="22"/>
  <c r="H114" i="22"/>
  <c r="K114" i="22"/>
  <c r="N114" i="22"/>
  <c r="Q114" i="22"/>
  <c r="T114" i="22"/>
  <c r="W114" i="22"/>
  <c r="Z114" i="22"/>
  <c r="AC114" i="22"/>
  <c r="F115" i="22"/>
  <c r="G115" i="22"/>
  <c r="I115" i="22"/>
  <c r="J115" i="22"/>
  <c r="L115" i="22"/>
  <c r="M115" i="22"/>
  <c r="O115" i="22"/>
  <c r="P115" i="22"/>
  <c r="R115" i="22"/>
  <c r="S115" i="22"/>
  <c r="U115" i="22"/>
  <c r="V115" i="22"/>
  <c r="X115" i="22"/>
  <c r="Y115" i="22"/>
  <c r="AA115" i="22"/>
  <c r="AB115" i="22"/>
  <c r="C116" i="22"/>
  <c r="D116" i="22"/>
  <c r="D120" i="22" s="1"/>
  <c r="H116" i="22"/>
  <c r="K116" i="22"/>
  <c r="N116" i="22"/>
  <c r="Q116" i="22"/>
  <c r="T116" i="22"/>
  <c r="W116" i="22"/>
  <c r="Z116" i="22"/>
  <c r="AC116" i="22"/>
  <c r="C117" i="22"/>
  <c r="D117" i="22"/>
  <c r="H117" i="22"/>
  <c r="K117" i="22"/>
  <c r="N117" i="22"/>
  <c r="Q117" i="22"/>
  <c r="T117" i="22"/>
  <c r="W117" i="22"/>
  <c r="Z117" i="22"/>
  <c r="AC117" i="22"/>
  <c r="C118" i="22"/>
  <c r="D118" i="22"/>
  <c r="H118" i="22"/>
  <c r="K118" i="22"/>
  <c r="N118" i="22"/>
  <c r="Q118" i="22"/>
  <c r="T118" i="22"/>
  <c r="W118" i="22"/>
  <c r="Z118" i="22"/>
  <c r="AC118" i="22"/>
  <c r="C119" i="22"/>
  <c r="D119" i="22"/>
  <c r="H119" i="22"/>
  <c r="K119" i="22"/>
  <c r="N119" i="22"/>
  <c r="Q119" i="22"/>
  <c r="T119" i="22"/>
  <c r="W119" i="22"/>
  <c r="Z119" i="22"/>
  <c r="AC119" i="22"/>
  <c r="F120" i="22"/>
  <c r="G120" i="22"/>
  <c r="I120" i="22"/>
  <c r="J120" i="22"/>
  <c r="L120" i="22"/>
  <c r="M120" i="22"/>
  <c r="O120" i="22"/>
  <c r="P120" i="22"/>
  <c r="R120" i="22"/>
  <c r="S120" i="22"/>
  <c r="U120" i="22"/>
  <c r="V120" i="22"/>
  <c r="X120" i="22"/>
  <c r="Y120" i="22"/>
  <c r="AA120" i="22"/>
  <c r="AB120" i="22"/>
  <c r="C121" i="22"/>
  <c r="D121" i="22"/>
  <c r="H121" i="22"/>
  <c r="H125" i="22" s="1"/>
  <c r="K121" i="22"/>
  <c r="N121" i="22"/>
  <c r="Q121" i="22"/>
  <c r="T121" i="22"/>
  <c r="W121" i="22"/>
  <c r="Z121" i="22"/>
  <c r="AC121" i="22"/>
  <c r="C122" i="22"/>
  <c r="D122" i="22"/>
  <c r="H122" i="22"/>
  <c r="K122" i="22"/>
  <c r="N122" i="22"/>
  <c r="Q122" i="22"/>
  <c r="T122" i="22"/>
  <c r="W122" i="22"/>
  <c r="Z122" i="22"/>
  <c r="AC122" i="22"/>
  <c r="C123" i="22"/>
  <c r="D123" i="22"/>
  <c r="H123" i="22"/>
  <c r="K123" i="22"/>
  <c r="N123" i="22"/>
  <c r="Q123" i="22"/>
  <c r="T123" i="22"/>
  <c r="W123" i="22"/>
  <c r="Z123" i="22"/>
  <c r="AC123" i="22"/>
  <c r="C124" i="22"/>
  <c r="D124" i="22"/>
  <c r="H124" i="22"/>
  <c r="K124" i="22"/>
  <c r="N124" i="22"/>
  <c r="Q124" i="22"/>
  <c r="T124" i="22"/>
  <c r="W124" i="22"/>
  <c r="Z124" i="22"/>
  <c r="AC124" i="22"/>
  <c r="F125" i="22"/>
  <c r="G125" i="22"/>
  <c r="I125" i="22"/>
  <c r="J125" i="22"/>
  <c r="L125" i="22"/>
  <c r="M125" i="22"/>
  <c r="O125" i="22"/>
  <c r="P125" i="22"/>
  <c r="R125" i="22"/>
  <c r="S125" i="22"/>
  <c r="U125" i="22"/>
  <c r="V125" i="22"/>
  <c r="X125" i="22"/>
  <c r="Y125" i="22"/>
  <c r="AA125" i="22"/>
  <c r="AB125" i="22"/>
  <c r="C126" i="22"/>
  <c r="D126" i="22"/>
  <c r="H126" i="22"/>
  <c r="K126" i="22"/>
  <c r="N126" i="22"/>
  <c r="Q126" i="22"/>
  <c r="T126" i="22"/>
  <c r="W126" i="22"/>
  <c r="Z126" i="22"/>
  <c r="AC126" i="22"/>
  <c r="C127" i="22"/>
  <c r="D127" i="22"/>
  <c r="H127" i="22"/>
  <c r="K127" i="22"/>
  <c r="N127" i="22"/>
  <c r="Q127" i="22"/>
  <c r="T127" i="22"/>
  <c r="W127" i="22"/>
  <c r="Z127" i="22"/>
  <c r="AC127" i="22"/>
  <c r="C128" i="22"/>
  <c r="D128" i="22"/>
  <c r="H128" i="22"/>
  <c r="K128" i="22"/>
  <c r="K130" i="22" s="1"/>
  <c r="N128" i="22"/>
  <c r="Q128" i="22"/>
  <c r="T128" i="22"/>
  <c r="W128" i="22"/>
  <c r="Z128" i="22"/>
  <c r="AC128" i="22"/>
  <c r="AC130" i="22" s="1"/>
  <c r="C129" i="22"/>
  <c r="D129" i="22"/>
  <c r="H129" i="22"/>
  <c r="K129" i="22"/>
  <c r="N129" i="22"/>
  <c r="Q129" i="22"/>
  <c r="T129" i="22"/>
  <c r="W129" i="22"/>
  <c r="Z129" i="22"/>
  <c r="AC129" i="22"/>
  <c r="F130" i="22"/>
  <c r="G130" i="22"/>
  <c r="I130" i="22"/>
  <c r="J130" i="22"/>
  <c r="L130" i="22"/>
  <c r="M130" i="22"/>
  <c r="O130" i="22"/>
  <c r="P130" i="22"/>
  <c r="R130" i="22"/>
  <c r="S130" i="22"/>
  <c r="U130" i="22"/>
  <c r="V130" i="22"/>
  <c r="X130" i="22"/>
  <c r="Y130" i="22"/>
  <c r="AA130" i="22"/>
  <c r="AB130" i="22"/>
  <c r="C131" i="22"/>
  <c r="D131" i="22"/>
  <c r="H131" i="22"/>
  <c r="K131" i="22"/>
  <c r="N131" i="22"/>
  <c r="Q131" i="22"/>
  <c r="T131" i="22"/>
  <c r="W131" i="22"/>
  <c r="Z131" i="22"/>
  <c r="AC131" i="22"/>
  <c r="C132" i="22"/>
  <c r="D132" i="22"/>
  <c r="H132" i="22"/>
  <c r="K132" i="22"/>
  <c r="N132" i="22"/>
  <c r="Q132" i="22"/>
  <c r="T132" i="22"/>
  <c r="W132" i="22"/>
  <c r="Z132" i="22"/>
  <c r="AC132" i="22"/>
  <c r="C133" i="22"/>
  <c r="D133" i="22"/>
  <c r="H133" i="22"/>
  <c r="K133" i="22"/>
  <c r="N133" i="22"/>
  <c r="Q133" i="22"/>
  <c r="T133" i="22"/>
  <c r="W133" i="22"/>
  <c r="Z133" i="22"/>
  <c r="AC133" i="22"/>
  <c r="C134" i="22"/>
  <c r="D134" i="22"/>
  <c r="H134" i="22"/>
  <c r="K134" i="22"/>
  <c r="N134" i="22"/>
  <c r="Q134" i="22"/>
  <c r="T134" i="22"/>
  <c r="W134" i="22"/>
  <c r="Z134" i="22"/>
  <c r="AC134" i="22"/>
  <c r="F135" i="22"/>
  <c r="G135" i="22"/>
  <c r="I135" i="22"/>
  <c r="J135" i="22"/>
  <c r="L135" i="22"/>
  <c r="M135" i="22"/>
  <c r="O135" i="22"/>
  <c r="P135" i="22"/>
  <c r="R135" i="22"/>
  <c r="S135" i="22"/>
  <c r="U135" i="22"/>
  <c r="V135" i="22"/>
  <c r="X135" i="22"/>
  <c r="Y135" i="22"/>
  <c r="AA135" i="22"/>
  <c r="AB135" i="22"/>
  <c r="C136" i="22"/>
  <c r="D136" i="22"/>
  <c r="H136" i="22"/>
  <c r="H140" i="22" s="1"/>
  <c r="K136" i="22"/>
  <c r="N136" i="22"/>
  <c r="Q136" i="22"/>
  <c r="T136" i="22"/>
  <c r="W136" i="22"/>
  <c r="Z136" i="22"/>
  <c r="AC136" i="22"/>
  <c r="C137" i="22"/>
  <c r="D137" i="22"/>
  <c r="H137" i="22"/>
  <c r="K137" i="22"/>
  <c r="N137" i="22"/>
  <c r="Q137" i="22"/>
  <c r="T137" i="22"/>
  <c r="W137" i="22"/>
  <c r="Z137" i="22"/>
  <c r="AC137" i="22"/>
  <c r="C138" i="22"/>
  <c r="D138" i="22"/>
  <c r="H138" i="22"/>
  <c r="K138" i="22"/>
  <c r="N138" i="22"/>
  <c r="Q138" i="22"/>
  <c r="T138" i="22"/>
  <c r="W138" i="22"/>
  <c r="Z138" i="22"/>
  <c r="AC138" i="22"/>
  <c r="C139" i="22"/>
  <c r="D139" i="22"/>
  <c r="H139" i="22"/>
  <c r="K139" i="22"/>
  <c r="N139" i="22"/>
  <c r="Q139" i="22"/>
  <c r="T139" i="22"/>
  <c r="W139" i="22"/>
  <c r="Z139" i="22"/>
  <c r="AC139" i="22"/>
  <c r="F140" i="22"/>
  <c r="G140" i="22"/>
  <c r="I140" i="22"/>
  <c r="J140" i="22"/>
  <c r="L140" i="22"/>
  <c r="M140" i="22"/>
  <c r="O140" i="22"/>
  <c r="P140" i="22"/>
  <c r="R140" i="22"/>
  <c r="S140" i="22"/>
  <c r="U140" i="22"/>
  <c r="V140" i="22"/>
  <c r="X140" i="22"/>
  <c r="Y140" i="22"/>
  <c r="AA140" i="22"/>
  <c r="AB140" i="22"/>
  <c r="C141" i="22"/>
  <c r="D141" i="22"/>
  <c r="H141" i="22"/>
  <c r="K141" i="22"/>
  <c r="N141" i="22"/>
  <c r="Q141" i="22"/>
  <c r="T141" i="22"/>
  <c r="W141" i="22"/>
  <c r="Z141" i="22"/>
  <c r="AC141" i="22"/>
  <c r="C142" i="22"/>
  <c r="D142" i="22"/>
  <c r="H142" i="22"/>
  <c r="K142" i="22"/>
  <c r="N142" i="22"/>
  <c r="Q142" i="22"/>
  <c r="T142" i="22"/>
  <c r="W142" i="22"/>
  <c r="Z142" i="22"/>
  <c r="AC142" i="22"/>
  <c r="C143" i="22"/>
  <c r="D143" i="22"/>
  <c r="H143" i="22"/>
  <c r="K143" i="22"/>
  <c r="N143" i="22"/>
  <c r="Q143" i="22"/>
  <c r="T143" i="22"/>
  <c r="W143" i="22"/>
  <c r="Z143" i="22"/>
  <c r="AC143" i="22"/>
  <c r="C144" i="22"/>
  <c r="D144" i="22"/>
  <c r="H144" i="22"/>
  <c r="K144" i="22"/>
  <c r="N144" i="22"/>
  <c r="Q144" i="22"/>
  <c r="T144" i="22"/>
  <c r="W144" i="22"/>
  <c r="Z144" i="22"/>
  <c r="AC144" i="22"/>
  <c r="F145" i="22"/>
  <c r="G145" i="22"/>
  <c r="I145" i="22"/>
  <c r="J145" i="22"/>
  <c r="L145" i="22"/>
  <c r="M145" i="22"/>
  <c r="O145" i="22"/>
  <c r="P145" i="22"/>
  <c r="R145" i="22"/>
  <c r="S145" i="22"/>
  <c r="U145" i="22"/>
  <c r="V145" i="22"/>
  <c r="X145" i="22"/>
  <c r="Y145" i="22"/>
  <c r="AA145" i="22"/>
  <c r="AB145" i="22"/>
  <c r="C146" i="22"/>
  <c r="D146" i="22"/>
  <c r="H146" i="22"/>
  <c r="K146" i="22"/>
  <c r="N146" i="22"/>
  <c r="Q146" i="22"/>
  <c r="T146" i="22"/>
  <c r="W146" i="22"/>
  <c r="Z146" i="22"/>
  <c r="AC146" i="22"/>
  <c r="C147" i="22"/>
  <c r="D147" i="22"/>
  <c r="H147" i="22"/>
  <c r="K147" i="22"/>
  <c r="N147" i="22"/>
  <c r="Q147" i="22"/>
  <c r="T147" i="22"/>
  <c r="W147" i="22"/>
  <c r="Z147" i="22"/>
  <c r="AC147" i="22"/>
  <c r="C148" i="22"/>
  <c r="D148" i="22"/>
  <c r="D150" i="22" s="1"/>
  <c r="H148" i="22"/>
  <c r="K148" i="22"/>
  <c r="N148" i="22"/>
  <c r="Q148" i="22"/>
  <c r="T148" i="22"/>
  <c r="W148" i="22"/>
  <c r="W150" i="22" s="1"/>
  <c r="Z148" i="22"/>
  <c r="AC148" i="22"/>
  <c r="C149" i="22"/>
  <c r="D149" i="22"/>
  <c r="H149" i="22"/>
  <c r="K149" i="22"/>
  <c r="N149" i="22"/>
  <c r="Q149" i="22"/>
  <c r="T149" i="22"/>
  <c r="W149" i="22"/>
  <c r="Z149" i="22"/>
  <c r="AC149" i="22"/>
  <c r="F150" i="22"/>
  <c r="G150" i="22"/>
  <c r="I150" i="22"/>
  <c r="J150" i="22"/>
  <c r="L150" i="22"/>
  <c r="M150" i="22"/>
  <c r="O150" i="22"/>
  <c r="P150" i="22"/>
  <c r="R150" i="22"/>
  <c r="S150" i="22"/>
  <c r="U150" i="22"/>
  <c r="V150" i="22"/>
  <c r="X150" i="22"/>
  <c r="Y150" i="22"/>
  <c r="AA150" i="22"/>
  <c r="AB150" i="22"/>
  <c r="C151" i="22"/>
  <c r="D151" i="22"/>
  <c r="H151" i="22"/>
  <c r="K151" i="22"/>
  <c r="N151" i="22"/>
  <c r="Q151" i="22"/>
  <c r="T151" i="22"/>
  <c r="W151" i="22"/>
  <c r="Z151" i="22"/>
  <c r="AC151" i="22"/>
  <c r="C152" i="22"/>
  <c r="D152" i="22"/>
  <c r="H152" i="22"/>
  <c r="K152" i="22"/>
  <c r="N152" i="22"/>
  <c r="Q152" i="22"/>
  <c r="T152" i="22"/>
  <c r="W152" i="22"/>
  <c r="Z152" i="22"/>
  <c r="AC152" i="22"/>
  <c r="C153" i="22"/>
  <c r="D153" i="22"/>
  <c r="H153" i="22"/>
  <c r="K153" i="22"/>
  <c r="N153" i="22"/>
  <c r="Q153" i="22"/>
  <c r="T153" i="22"/>
  <c r="W153" i="22"/>
  <c r="Z153" i="22"/>
  <c r="AC153" i="22"/>
  <c r="C154" i="22"/>
  <c r="D154" i="22"/>
  <c r="H154" i="22"/>
  <c r="K154" i="22"/>
  <c r="N154" i="22"/>
  <c r="Q154" i="22"/>
  <c r="T154" i="22"/>
  <c r="W154" i="22"/>
  <c r="Z154" i="22"/>
  <c r="AC154" i="22"/>
  <c r="F155" i="22"/>
  <c r="G155" i="22"/>
  <c r="I155" i="22"/>
  <c r="J155" i="22"/>
  <c r="L155" i="22"/>
  <c r="M155" i="22"/>
  <c r="O155" i="22"/>
  <c r="P155" i="22"/>
  <c r="R155" i="22"/>
  <c r="S155" i="22"/>
  <c r="U155" i="22"/>
  <c r="V155" i="22"/>
  <c r="X155" i="22"/>
  <c r="Y155" i="22"/>
  <c r="AA155" i="22"/>
  <c r="AB155" i="22"/>
  <c r="C156" i="22"/>
  <c r="D156" i="22"/>
  <c r="H156" i="22"/>
  <c r="K156" i="22"/>
  <c r="N156" i="22"/>
  <c r="Q156" i="22"/>
  <c r="T156" i="22"/>
  <c r="W156" i="22"/>
  <c r="Z156" i="22"/>
  <c r="AC156" i="22"/>
  <c r="C157" i="22"/>
  <c r="D157" i="22"/>
  <c r="H157" i="22"/>
  <c r="K157" i="22"/>
  <c r="N157" i="22"/>
  <c r="Q157" i="22"/>
  <c r="T157" i="22"/>
  <c r="W157" i="22"/>
  <c r="Z157" i="22"/>
  <c r="AC157" i="22"/>
  <c r="C158" i="22"/>
  <c r="D158" i="22"/>
  <c r="H158" i="22"/>
  <c r="K158" i="22"/>
  <c r="N158" i="22"/>
  <c r="Q158" i="22"/>
  <c r="T158" i="22"/>
  <c r="W158" i="22"/>
  <c r="Z158" i="22"/>
  <c r="AC158" i="22"/>
  <c r="C159" i="22"/>
  <c r="D159" i="22"/>
  <c r="H159" i="22"/>
  <c r="K159" i="22"/>
  <c r="N159" i="22"/>
  <c r="Q159" i="22"/>
  <c r="T159" i="22"/>
  <c r="W159" i="22"/>
  <c r="Z159" i="22"/>
  <c r="AC159" i="22"/>
  <c r="F160" i="22"/>
  <c r="G160" i="22"/>
  <c r="I160" i="22"/>
  <c r="J160" i="22"/>
  <c r="L160" i="22"/>
  <c r="M160" i="22"/>
  <c r="O160" i="22"/>
  <c r="P160" i="22"/>
  <c r="R160" i="22"/>
  <c r="S160" i="22"/>
  <c r="U160" i="22"/>
  <c r="V160" i="22"/>
  <c r="X160" i="22"/>
  <c r="Y160" i="22"/>
  <c r="AA160" i="22"/>
  <c r="AB160" i="22"/>
  <c r="C161" i="22"/>
  <c r="D161" i="22"/>
  <c r="H161" i="22"/>
  <c r="K161" i="22"/>
  <c r="N161" i="22"/>
  <c r="Q161" i="22"/>
  <c r="T161" i="22"/>
  <c r="W161" i="22"/>
  <c r="Z161" i="22"/>
  <c r="AC161" i="22"/>
  <c r="C162" i="22"/>
  <c r="D162" i="22"/>
  <c r="H162" i="22"/>
  <c r="K162" i="22"/>
  <c r="N162" i="22"/>
  <c r="Q162" i="22"/>
  <c r="T162" i="22"/>
  <c r="W162" i="22"/>
  <c r="Z162" i="22"/>
  <c r="AC162" i="22"/>
  <c r="C163" i="22"/>
  <c r="D163" i="22"/>
  <c r="H163" i="22"/>
  <c r="K163" i="22"/>
  <c r="N163" i="22"/>
  <c r="Q163" i="22"/>
  <c r="T163" i="22"/>
  <c r="W163" i="22"/>
  <c r="Z163" i="22"/>
  <c r="AC163" i="22"/>
  <c r="C164" i="22"/>
  <c r="D164" i="22"/>
  <c r="H164" i="22"/>
  <c r="K164" i="22"/>
  <c r="N164" i="22"/>
  <c r="Q164" i="22"/>
  <c r="T164" i="22"/>
  <c r="W164" i="22"/>
  <c r="Z164" i="22"/>
  <c r="AC164" i="22"/>
  <c r="F165" i="22"/>
  <c r="G165" i="22"/>
  <c r="I165" i="22"/>
  <c r="J165" i="22"/>
  <c r="L165" i="22"/>
  <c r="M165" i="22"/>
  <c r="O165" i="22"/>
  <c r="P165" i="22"/>
  <c r="R165" i="22"/>
  <c r="S165" i="22"/>
  <c r="U165" i="22"/>
  <c r="V165" i="22"/>
  <c r="X165" i="22"/>
  <c r="Y165" i="22"/>
  <c r="AA165" i="22"/>
  <c r="AB165" i="22"/>
  <c r="C166" i="22"/>
  <c r="D166" i="22"/>
  <c r="H166" i="22"/>
  <c r="K166" i="22"/>
  <c r="N166" i="22"/>
  <c r="Q166" i="22"/>
  <c r="T166" i="22"/>
  <c r="W166" i="22"/>
  <c r="Z166" i="22"/>
  <c r="AC166" i="22"/>
  <c r="C167" i="22"/>
  <c r="D167" i="22"/>
  <c r="H167" i="22"/>
  <c r="K167" i="22"/>
  <c r="N167" i="22"/>
  <c r="Q167" i="22"/>
  <c r="T167" i="22"/>
  <c r="W167" i="22"/>
  <c r="Z167" i="22"/>
  <c r="AC167" i="22"/>
  <c r="C168" i="22"/>
  <c r="D168" i="22"/>
  <c r="H168" i="22"/>
  <c r="K168" i="22"/>
  <c r="N168" i="22"/>
  <c r="Q168" i="22"/>
  <c r="T168" i="22"/>
  <c r="W168" i="22"/>
  <c r="Z168" i="22"/>
  <c r="AC168" i="22"/>
  <c r="C169" i="22"/>
  <c r="D169" i="22"/>
  <c r="H169" i="22"/>
  <c r="K169" i="22"/>
  <c r="N169" i="22"/>
  <c r="Q169" i="22"/>
  <c r="T169" i="22"/>
  <c r="W169" i="22"/>
  <c r="Z169" i="22"/>
  <c r="AC169" i="22"/>
  <c r="F170" i="22"/>
  <c r="G170" i="22"/>
  <c r="I170" i="22"/>
  <c r="J170" i="22"/>
  <c r="L170" i="22"/>
  <c r="M170" i="22"/>
  <c r="O170" i="22"/>
  <c r="P170" i="22"/>
  <c r="Q170" i="22"/>
  <c r="R170" i="22"/>
  <c r="S170" i="22"/>
  <c r="U170" i="22"/>
  <c r="V170" i="22"/>
  <c r="W170" i="22"/>
  <c r="X170" i="22"/>
  <c r="Y170" i="22"/>
  <c r="AA170" i="22"/>
  <c r="AB170" i="22"/>
  <c r="C171" i="22"/>
  <c r="D171" i="22"/>
  <c r="H171" i="22"/>
  <c r="K171" i="22"/>
  <c r="N171" i="22"/>
  <c r="Q171" i="22"/>
  <c r="T171" i="22"/>
  <c r="W171" i="22"/>
  <c r="Z171" i="22"/>
  <c r="AC171" i="22"/>
  <c r="C172" i="22"/>
  <c r="D172" i="22"/>
  <c r="H172" i="22"/>
  <c r="K172" i="22"/>
  <c r="K175" i="22" s="1"/>
  <c r="N172" i="22"/>
  <c r="Q172" i="22"/>
  <c r="T172" i="22"/>
  <c r="W172" i="22"/>
  <c r="Z172" i="22"/>
  <c r="AC172" i="22"/>
  <c r="AC175" i="22" s="1"/>
  <c r="C173" i="22"/>
  <c r="D173" i="22"/>
  <c r="H173" i="22"/>
  <c r="K173" i="22"/>
  <c r="N173" i="22"/>
  <c r="Q173" i="22"/>
  <c r="T173" i="22"/>
  <c r="W173" i="22"/>
  <c r="Z173" i="22"/>
  <c r="AC173" i="22"/>
  <c r="C174" i="22"/>
  <c r="D174" i="22"/>
  <c r="H174" i="22"/>
  <c r="K174" i="22"/>
  <c r="N174" i="22"/>
  <c r="Q174" i="22"/>
  <c r="T174" i="22"/>
  <c r="W174" i="22"/>
  <c r="W175" i="22" s="1"/>
  <c r="Z174" i="22"/>
  <c r="AC174" i="22"/>
  <c r="F175" i="22"/>
  <c r="G175" i="22"/>
  <c r="I175" i="22"/>
  <c r="J175" i="22"/>
  <c r="L175" i="22"/>
  <c r="M175" i="22"/>
  <c r="O175" i="22"/>
  <c r="P175" i="22"/>
  <c r="R175" i="22"/>
  <c r="S175" i="22"/>
  <c r="U175" i="22"/>
  <c r="V175" i="22"/>
  <c r="X175" i="22"/>
  <c r="Y175" i="22"/>
  <c r="AA175" i="22"/>
  <c r="AB175" i="22"/>
  <c r="C176" i="22"/>
  <c r="C180" i="22" s="1"/>
  <c r="D176" i="22"/>
  <c r="H176" i="22"/>
  <c r="K176" i="22"/>
  <c r="N176" i="22"/>
  <c r="Q176" i="22"/>
  <c r="T176" i="22"/>
  <c r="W176" i="22"/>
  <c r="Z176" i="22"/>
  <c r="AC176" i="22"/>
  <c r="C177" i="22"/>
  <c r="D177" i="22"/>
  <c r="D180" i="22" s="1"/>
  <c r="H177" i="22"/>
  <c r="K177" i="22"/>
  <c r="N177" i="22"/>
  <c r="Q177" i="22"/>
  <c r="T177" i="22"/>
  <c r="W177" i="22"/>
  <c r="Z177" i="22"/>
  <c r="AC177" i="22"/>
  <c r="C178" i="22"/>
  <c r="D178" i="22"/>
  <c r="H178" i="22"/>
  <c r="K178" i="22"/>
  <c r="K180" i="22" s="1"/>
  <c r="N178" i="22"/>
  <c r="Q178" i="22"/>
  <c r="T178" i="22"/>
  <c r="W178" i="22"/>
  <c r="Z178" i="22"/>
  <c r="AC178" i="22"/>
  <c r="AC180" i="22" s="1"/>
  <c r="C179" i="22"/>
  <c r="D179" i="22"/>
  <c r="H179" i="22"/>
  <c r="K179" i="22"/>
  <c r="N179" i="22"/>
  <c r="Q179" i="22"/>
  <c r="T179" i="22"/>
  <c r="W179" i="22"/>
  <c r="Z179" i="22"/>
  <c r="AC179" i="22"/>
  <c r="F180" i="22"/>
  <c r="G180" i="22"/>
  <c r="I180" i="22"/>
  <c r="J180" i="22"/>
  <c r="L180" i="22"/>
  <c r="M180" i="22"/>
  <c r="O180" i="22"/>
  <c r="P180" i="22"/>
  <c r="R180" i="22"/>
  <c r="S180" i="22"/>
  <c r="U180" i="22"/>
  <c r="V180" i="22"/>
  <c r="X180" i="22"/>
  <c r="Y180" i="22"/>
  <c r="AA180" i="22"/>
  <c r="AB180" i="22"/>
  <c r="C181" i="22"/>
  <c r="D181" i="22"/>
  <c r="H181" i="22"/>
  <c r="K181" i="22"/>
  <c r="N181" i="22"/>
  <c r="Q181" i="22"/>
  <c r="T181" i="22"/>
  <c r="W181" i="22"/>
  <c r="Z181" i="22"/>
  <c r="AC181" i="22"/>
  <c r="C182" i="22"/>
  <c r="D182" i="22"/>
  <c r="H182" i="22"/>
  <c r="K182" i="22"/>
  <c r="N182" i="22"/>
  <c r="Q182" i="22"/>
  <c r="T182" i="22"/>
  <c r="W182" i="22"/>
  <c r="Z182" i="22"/>
  <c r="AC182" i="22"/>
  <c r="C183" i="22"/>
  <c r="D183" i="22"/>
  <c r="H183" i="22"/>
  <c r="K183" i="22"/>
  <c r="N183" i="22"/>
  <c r="Q183" i="22"/>
  <c r="T183" i="22"/>
  <c r="W183" i="22"/>
  <c r="Z183" i="22"/>
  <c r="AC183" i="22"/>
  <c r="C184" i="22"/>
  <c r="D184" i="22"/>
  <c r="H184" i="22"/>
  <c r="K184" i="22"/>
  <c r="N184" i="22"/>
  <c r="Q184" i="22"/>
  <c r="T184" i="22"/>
  <c r="W184" i="22"/>
  <c r="Z184" i="22"/>
  <c r="AC184" i="22"/>
  <c r="F185" i="22"/>
  <c r="G185" i="22"/>
  <c r="I185" i="22"/>
  <c r="J185" i="22"/>
  <c r="L185" i="22"/>
  <c r="M185" i="22"/>
  <c r="O185" i="22"/>
  <c r="P185" i="22"/>
  <c r="R185" i="22"/>
  <c r="S185" i="22"/>
  <c r="U185" i="22"/>
  <c r="V185" i="22"/>
  <c r="X185" i="22"/>
  <c r="Y185" i="22"/>
  <c r="AA185" i="22"/>
  <c r="AB185" i="22"/>
  <c r="C186" i="22"/>
  <c r="D186" i="22"/>
  <c r="H186" i="22"/>
  <c r="K186" i="22"/>
  <c r="N186" i="22"/>
  <c r="Q186" i="22"/>
  <c r="T186" i="22"/>
  <c r="W186" i="22"/>
  <c r="Z186" i="22"/>
  <c r="AC186" i="22"/>
  <c r="C187" i="22"/>
  <c r="D187" i="22"/>
  <c r="H187" i="22"/>
  <c r="K187" i="22"/>
  <c r="N187" i="22"/>
  <c r="Q187" i="22"/>
  <c r="T187" i="22"/>
  <c r="W187" i="22"/>
  <c r="Z187" i="22"/>
  <c r="AC187" i="22"/>
  <c r="C188" i="22"/>
  <c r="D188" i="22"/>
  <c r="H188" i="22"/>
  <c r="K188" i="22"/>
  <c r="N188" i="22"/>
  <c r="Q188" i="22"/>
  <c r="T188" i="22"/>
  <c r="W188" i="22"/>
  <c r="Z188" i="22"/>
  <c r="AC188" i="22"/>
  <c r="C189" i="22"/>
  <c r="D189" i="22"/>
  <c r="H189" i="22"/>
  <c r="K189" i="22"/>
  <c r="N189" i="22"/>
  <c r="Q189" i="22"/>
  <c r="T189" i="22"/>
  <c r="W189" i="22"/>
  <c r="Z189" i="22"/>
  <c r="AC189" i="22"/>
  <c r="F190" i="22"/>
  <c r="G190" i="22"/>
  <c r="I190" i="22"/>
  <c r="J190" i="22"/>
  <c r="L190" i="22"/>
  <c r="M190" i="22"/>
  <c r="O190" i="22"/>
  <c r="P190" i="22"/>
  <c r="R190" i="22"/>
  <c r="S190" i="22"/>
  <c r="U190" i="22"/>
  <c r="V190" i="22"/>
  <c r="X190" i="22"/>
  <c r="Y190" i="22"/>
  <c r="AA190" i="22"/>
  <c r="AB190" i="22"/>
  <c r="F192" i="22"/>
  <c r="G192" i="22"/>
  <c r="I192" i="22"/>
  <c r="J192" i="22"/>
  <c r="L192" i="22"/>
  <c r="M192" i="22"/>
  <c r="O192" i="22"/>
  <c r="P192" i="22"/>
  <c r="R192" i="22"/>
  <c r="S192" i="22"/>
  <c r="U192" i="22"/>
  <c r="V192" i="22"/>
  <c r="X192" i="22"/>
  <c r="Y192" i="22"/>
  <c r="AA192" i="22"/>
  <c r="AB192" i="22"/>
  <c r="F193" i="22"/>
  <c r="G193" i="22"/>
  <c r="I193" i="22"/>
  <c r="J193" i="22"/>
  <c r="L193" i="22"/>
  <c r="M193" i="22"/>
  <c r="O193" i="22"/>
  <c r="P193" i="22"/>
  <c r="R193" i="22"/>
  <c r="S193" i="22"/>
  <c r="U193" i="22"/>
  <c r="V193" i="22"/>
  <c r="X193" i="22"/>
  <c r="Y193" i="22"/>
  <c r="AA193" i="22"/>
  <c r="AB193" i="22"/>
  <c r="F194" i="22"/>
  <c r="G194" i="22"/>
  <c r="I194" i="22"/>
  <c r="J194" i="22"/>
  <c r="L194" i="22"/>
  <c r="M194" i="22"/>
  <c r="O194" i="22"/>
  <c r="P194" i="22"/>
  <c r="R194" i="22"/>
  <c r="S194" i="22"/>
  <c r="U194" i="22"/>
  <c r="V194" i="22"/>
  <c r="X194" i="22"/>
  <c r="Y194" i="22"/>
  <c r="AA194" i="22"/>
  <c r="AB194" i="22"/>
  <c r="F195" i="22"/>
  <c r="G195" i="22"/>
  <c r="I195" i="22"/>
  <c r="J195" i="22"/>
  <c r="L195" i="22"/>
  <c r="M195" i="22"/>
  <c r="O195" i="22"/>
  <c r="P195" i="22"/>
  <c r="R195" i="22"/>
  <c r="S195" i="22"/>
  <c r="U195" i="22"/>
  <c r="V195" i="22"/>
  <c r="X195" i="22"/>
  <c r="Y195" i="22"/>
  <c r="AA195" i="22"/>
  <c r="AB195" i="22"/>
  <c r="C201" i="21"/>
  <c r="D50" i="29" l="1"/>
  <c r="D20" i="29"/>
  <c r="D180" i="29"/>
  <c r="D105" i="29"/>
  <c r="D185" i="29"/>
  <c r="E191" i="24"/>
  <c r="D80" i="29"/>
  <c r="D140" i="29"/>
  <c r="D40" i="29"/>
  <c r="D120" i="29"/>
  <c r="D25" i="29"/>
  <c r="D115" i="29"/>
  <c r="C14" i="29"/>
  <c r="C15" i="29" s="1"/>
  <c r="O194" i="29"/>
  <c r="C8" i="29"/>
  <c r="N194" i="29"/>
  <c r="L191" i="29"/>
  <c r="L192" i="29"/>
  <c r="M191" i="29"/>
  <c r="M192" i="29"/>
  <c r="M193" i="29"/>
  <c r="L193" i="29"/>
  <c r="M195" i="29"/>
  <c r="L195" i="29"/>
  <c r="AF191" i="29"/>
  <c r="E192" i="28"/>
  <c r="W191" i="28"/>
  <c r="E10" i="28"/>
  <c r="E191" i="28" s="1"/>
  <c r="D194" i="27"/>
  <c r="L191" i="27"/>
  <c r="E13" i="27"/>
  <c r="Z35" i="27"/>
  <c r="E54" i="27"/>
  <c r="E59" i="27"/>
  <c r="E64" i="27"/>
  <c r="K70" i="27"/>
  <c r="E67" i="27"/>
  <c r="E79" i="27"/>
  <c r="D85" i="27"/>
  <c r="E84" i="27"/>
  <c r="T95" i="27"/>
  <c r="E109" i="27"/>
  <c r="D115" i="27"/>
  <c r="C125" i="27"/>
  <c r="E123" i="27"/>
  <c r="Z140" i="27"/>
  <c r="E144" i="27"/>
  <c r="T150" i="27"/>
  <c r="W150" i="27"/>
  <c r="H170" i="27"/>
  <c r="Z170" i="27"/>
  <c r="E174" i="27"/>
  <c r="W180" i="27"/>
  <c r="Z190" i="27"/>
  <c r="E189" i="27"/>
  <c r="Z194" i="27"/>
  <c r="N195" i="27"/>
  <c r="V191" i="27"/>
  <c r="W15" i="27"/>
  <c r="E19" i="27"/>
  <c r="D25" i="27"/>
  <c r="W25" i="27"/>
  <c r="N30" i="27"/>
  <c r="E28" i="27"/>
  <c r="D35" i="27"/>
  <c r="E33" i="27"/>
  <c r="N40" i="27"/>
  <c r="C40" i="27"/>
  <c r="H40" i="27"/>
  <c r="W45" i="27"/>
  <c r="Q50" i="27"/>
  <c r="E49" i="27"/>
  <c r="C60" i="27"/>
  <c r="T60" i="27"/>
  <c r="E61" i="27"/>
  <c r="N70" i="27"/>
  <c r="C70" i="27"/>
  <c r="H70" i="27"/>
  <c r="D75" i="27"/>
  <c r="E76" i="27"/>
  <c r="C80" i="27"/>
  <c r="C85" i="27"/>
  <c r="E83" i="27"/>
  <c r="W90" i="27"/>
  <c r="K90" i="27"/>
  <c r="AC90" i="27"/>
  <c r="W95" i="27"/>
  <c r="D105" i="27"/>
  <c r="E106" i="27"/>
  <c r="C110" i="27"/>
  <c r="C115" i="27"/>
  <c r="E113" i="27"/>
  <c r="Z130" i="27"/>
  <c r="Z135" i="27"/>
  <c r="D140" i="27"/>
  <c r="N145" i="27"/>
  <c r="D150" i="27"/>
  <c r="T155" i="27"/>
  <c r="Z155" i="27"/>
  <c r="K160" i="27"/>
  <c r="AC160" i="27"/>
  <c r="T165" i="27"/>
  <c r="D170" i="27"/>
  <c r="W170" i="27"/>
  <c r="N175" i="27"/>
  <c r="D180" i="27"/>
  <c r="D185" i="27"/>
  <c r="T185" i="27"/>
  <c r="Z185" i="27"/>
  <c r="T192" i="27"/>
  <c r="W193" i="27"/>
  <c r="K194" i="27"/>
  <c r="AC194" i="27"/>
  <c r="O191" i="27"/>
  <c r="H15" i="27"/>
  <c r="Z15" i="27"/>
  <c r="Q30" i="27"/>
  <c r="E29" i="27"/>
  <c r="N35" i="27"/>
  <c r="E34" i="27"/>
  <c r="E48" i="27"/>
  <c r="E57" i="27"/>
  <c r="Z75" i="27"/>
  <c r="N75" i="27"/>
  <c r="K80" i="27"/>
  <c r="AC80" i="27"/>
  <c r="Q90" i="27"/>
  <c r="Z105" i="27"/>
  <c r="N105" i="27"/>
  <c r="K110" i="27"/>
  <c r="AC110" i="27"/>
  <c r="Z125" i="27"/>
  <c r="C135" i="27"/>
  <c r="T135" i="27"/>
  <c r="E132" i="27"/>
  <c r="W135" i="27"/>
  <c r="Q145" i="27"/>
  <c r="D145" i="27"/>
  <c r="Q150" i="27"/>
  <c r="E151" i="27"/>
  <c r="Q175" i="27"/>
  <c r="D175" i="27"/>
  <c r="Q180" i="27"/>
  <c r="E181" i="27"/>
  <c r="D192" i="27"/>
  <c r="G191" i="27"/>
  <c r="Y191" i="27"/>
  <c r="K15" i="27"/>
  <c r="AC15" i="27"/>
  <c r="D20" i="27"/>
  <c r="E21" i="27"/>
  <c r="AC25" i="27"/>
  <c r="C30" i="27"/>
  <c r="T30" i="27"/>
  <c r="E31" i="27"/>
  <c r="AC35" i="27"/>
  <c r="T40" i="27"/>
  <c r="E44" i="27"/>
  <c r="W50" i="27"/>
  <c r="E53" i="27"/>
  <c r="E55" i="27" s="1"/>
  <c r="Z60" i="27"/>
  <c r="T80" i="27"/>
  <c r="H85" i="27"/>
  <c r="Z85" i="27"/>
  <c r="D100" i="27"/>
  <c r="E99" i="27"/>
  <c r="T110" i="27"/>
  <c r="H115" i="27"/>
  <c r="Z115" i="27"/>
  <c r="W120" i="27"/>
  <c r="Q120" i="27"/>
  <c r="D125" i="27"/>
  <c r="W125" i="27"/>
  <c r="N130" i="27"/>
  <c r="K140" i="27"/>
  <c r="AC140" i="27"/>
  <c r="Q140" i="27"/>
  <c r="C145" i="27"/>
  <c r="Q160" i="27"/>
  <c r="E161" i="27"/>
  <c r="E164" i="27"/>
  <c r="K170" i="27"/>
  <c r="AC170" i="27"/>
  <c r="Q170" i="27"/>
  <c r="C175" i="27"/>
  <c r="Q190" i="27"/>
  <c r="E6" i="27"/>
  <c r="K193" i="27"/>
  <c r="AC193" i="27"/>
  <c r="I191" i="27"/>
  <c r="W30" i="27"/>
  <c r="E27" i="27"/>
  <c r="W40" i="27"/>
  <c r="N45" i="27"/>
  <c r="D50" i="27"/>
  <c r="D55" i="27"/>
  <c r="T55" i="27"/>
  <c r="Z55" i="27"/>
  <c r="H65" i="27"/>
  <c r="Z65" i="27"/>
  <c r="W75" i="27"/>
  <c r="K75" i="27"/>
  <c r="AC75" i="27"/>
  <c r="D90" i="27"/>
  <c r="E87" i="27"/>
  <c r="E91" i="27"/>
  <c r="C95" i="27"/>
  <c r="E98" i="27"/>
  <c r="W105" i="27"/>
  <c r="K105" i="27"/>
  <c r="AC105" i="27"/>
  <c r="W110" i="27"/>
  <c r="D130" i="27"/>
  <c r="Q135" i="27"/>
  <c r="C140" i="27"/>
  <c r="E138" i="27"/>
  <c r="W145" i="27"/>
  <c r="Q155" i="27"/>
  <c r="E158" i="27"/>
  <c r="C170" i="27"/>
  <c r="E168" i="27"/>
  <c r="Q185" i="27"/>
  <c r="C190" i="27"/>
  <c r="T190" i="27"/>
  <c r="E187" i="27"/>
  <c r="E188" i="27"/>
  <c r="N125" i="27"/>
  <c r="E121" i="27"/>
  <c r="E186" i="27"/>
  <c r="H190" i="27"/>
  <c r="W192" i="27"/>
  <c r="W10" i="27"/>
  <c r="H193" i="27"/>
  <c r="Z193" i="27"/>
  <c r="N194" i="27"/>
  <c r="C195" i="27"/>
  <c r="Q195" i="27"/>
  <c r="D10" i="27"/>
  <c r="J191" i="27"/>
  <c r="P191" i="27"/>
  <c r="X191" i="27"/>
  <c r="T15" i="27"/>
  <c r="E12" i="27"/>
  <c r="E16" i="27"/>
  <c r="N25" i="27"/>
  <c r="K25" i="27"/>
  <c r="K30" i="27"/>
  <c r="AC30" i="27"/>
  <c r="C35" i="27"/>
  <c r="H45" i="27"/>
  <c r="Z45" i="27"/>
  <c r="K55" i="27"/>
  <c r="AC55" i="27"/>
  <c r="K65" i="27"/>
  <c r="E66" i="27"/>
  <c r="H192" i="27"/>
  <c r="Z192" i="27"/>
  <c r="Q194" i="27"/>
  <c r="D195" i="27"/>
  <c r="K10" i="27"/>
  <c r="R191" i="27"/>
  <c r="E11" i="27"/>
  <c r="E15" i="27" s="1"/>
  <c r="Q80" i="27"/>
  <c r="Q85" i="27"/>
  <c r="E81" i="27"/>
  <c r="Q110" i="27"/>
  <c r="Q115" i="27"/>
  <c r="E111" i="27"/>
  <c r="E115" i="27" s="1"/>
  <c r="K192" i="27"/>
  <c r="AC192" i="27"/>
  <c r="AC10" i="27"/>
  <c r="N193" i="27"/>
  <c r="C194" i="27"/>
  <c r="T194" i="27"/>
  <c r="E9" i="27"/>
  <c r="W195" i="27"/>
  <c r="F191" i="27"/>
  <c r="S191" i="27"/>
  <c r="Z10" i="27"/>
  <c r="Q20" i="27"/>
  <c r="H25" i="27"/>
  <c r="E22" i="27"/>
  <c r="Q35" i="27"/>
  <c r="E56" i="27"/>
  <c r="H60" i="27"/>
  <c r="E72" i="27"/>
  <c r="E102" i="27"/>
  <c r="N165" i="27"/>
  <c r="E162" i="27"/>
  <c r="N192" i="27"/>
  <c r="C193" i="27"/>
  <c r="Q193" i="27"/>
  <c r="Q10" i="27"/>
  <c r="M191" i="27"/>
  <c r="T10" i="27"/>
  <c r="AA191" i="27"/>
  <c r="E14" i="27"/>
  <c r="E18" i="27"/>
  <c r="K35" i="27"/>
  <c r="E36" i="27"/>
  <c r="Q45" i="27"/>
  <c r="E41" i="27"/>
  <c r="E45" i="27" s="1"/>
  <c r="E46" i="27"/>
  <c r="H55" i="27"/>
  <c r="E52" i="27"/>
  <c r="K60" i="27"/>
  <c r="AC60" i="27"/>
  <c r="C65" i="27"/>
  <c r="E136" i="27"/>
  <c r="N140" i="27"/>
  <c r="E26" i="27"/>
  <c r="H30" i="27"/>
  <c r="H194" i="27"/>
  <c r="E8" i="27"/>
  <c r="E10" i="27" s="1"/>
  <c r="K195" i="27"/>
  <c r="AC195" i="27"/>
  <c r="H10" i="27"/>
  <c r="N10" i="27"/>
  <c r="U191" i="27"/>
  <c r="AB191" i="27"/>
  <c r="N15" i="27"/>
  <c r="C20" i="27"/>
  <c r="C191" i="27" s="1"/>
  <c r="E17" i="27"/>
  <c r="W20" i="27"/>
  <c r="E24" i="27"/>
  <c r="Q40" i="27"/>
  <c r="E37" i="27"/>
  <c r="T45" i="27"/>
  <c r="E42" i="27"/>
  <c r="K50" i="27"/>
  <c r="AC50" i="27"/>
  <c r="Q95" i="27"/>
  <c r="E94" i="27"/>
  <c r="Q100" i="27"/>
  <c r="E96" i="27"/>
  <c r="C192" i="27"/>
  <c r="Q192" i="27"/>
  <c r="D193" i="27"/>
  <c r="T193" i="27"/>
  <c r="W194" i="27"/>
  <c r="H195" i="27"/>
  <c r="Z195" i="27"/>
  <c r="E38" i="27"/>
  <c r="Q70" i="27"/>
  <c r="E68" i="27"/>
  <c r="C75" i="27"/>
  <c r="T85" i="27"/>
  <c r="E82" i="27"/>
  <c r="C90" i="27"/>
  <c r="T100" i="27"/>
  <c r="E97" i="27"/>
  <c r="C105" i="27"/>
  <c r="T115" i="27"/>
  <c r="E112" i="27"/>
  <c r="Q130" i="27"/>
  <c r="D135" i="27"/>
  <c r="E141" i="27"/>
  <c r="E145" i="27" s="1"/>
  <c r="Z145" i="27"/>
  <c r="K155" i="27"/>
  <c r="AC155" i="27"/>
  <c r="E157" i="27"/>
  <c r="E176" i="27"/>
  <c r="H185" i="27"/>
  <c r="E182" i="27"/>
  <c r="K190" i="27"/>
  <c r="AC190" i="27"/>
  <c r="T70" i="27"/>
  <c r="N80" i="27"/>
  <c r="N95" i="27"/>
  <c r="N110" i="27"/>
  <c r="E116" i="27"/>
  <c r="H125" i="27"/>
  <c r="E122" i="27"/>
  <c r="T130" i="27"/>
  <c r="E127" i="27"/>
  <c r="E131" i="27"/>
  <c r="T175" i="27"/>
  <c r="E172" i="27"/>
  <c r="E175" i="27" s="1"/>
  <c r="K180" i="27"/>
  <c r="AC180" i="27"/>
  <c r="E179" i="27"/>
  <c r="N190" i="27"/>
  <c r="E32" i="27"/>
  <c r="E35" i="27" s="1"/>
  <c r="E62" i="27"/>
  <c r="E65" i="27" s="1"/>
  <c r="W70" i="27"/>
  <c r="E71" i="27"/>
  <c r="E78" i="27"/>
  <c r="E86" i="27"/>
  <c r="E93" i="27"/>
  <c r="E101" i="27"/>
  <c r="E108" i="27"/>
  <c r="E119" i="27"/>
  <c r="H120" i="27"/>
  <c r="W130" i="27"/>
  <c r="W140" i="27"/>
  <c r="E156" i="27"/>
  <c r="H160" i="27"/>
  <c r="E159" i="27"/>
  <c r="E166" i="27"/>
  <c r="N170" i="27"/>
  <c r="W175" i="27"/>
  <c r="Z70" i="27"/>
  <c r="D80" i="27"/>
  <c r="E77" i="27"/>
  <c r="K85" i="27"/>
  <c r="AC85" i="27"/>
  <c r="D95" i="27"/>
  <c r="E92" i="27"/>
  <c r="K100" i="27"/>
  <c r="AC100" i="27"/>
  <c r="D110" i="27"/>
  <c r="E107" i="27"/>
  <c r="K115" i="27"/>
  <c r="AC115" i="27"/>
  <c r="E114" i="27"/>
  <c r="E126" i="27"/>
  <c r="H130" i="27"/>
  <c r="E146" i="27"/>
  <c r="E150" i="27" s="1"/>
  <c r="H155" i="27"/>
  <c r="E152" i="27"/>
  <c r="C165" i="27"/>
  <c r="K185" i="27"/>
  <c r="AC185" i="27"/>
  <c r="AC70" i="27"/>
  <c r="E74" i="27"/>
  <c r="H75" i="27"/>
  <c r="N85" i="27"/>
  <c r="E89" i="27"/>
  <c r="H90" i="27"/>
  <c r="N100" i="27"/>
  <c r="E104" i="27"/>
  <c r="H105" i="27"/>
  <c r="N115" i="27"/>
  <c r="E118" i="27"/>
  <c r="Q125" i="27"/>
  <c r="K130" i="27"/>
  <c r="AC130" i="27"/>
  <c r="E129" i="27"/>
  <c r="H135" i="27"/>
  <c r="E133" i="27"/>
  <c r="T145" i="27"/>
  <c r="E142" i="27"/>
  <c r="K150" i="27"/>
  <c r="AC150" i="27"/>
  <c r="E149" i="27"/>
  <c r="E183" i="27"/>
  <c r="E185" i="27" s="1"/>
  <c r="H145" i="27"/>
  <c r="H175" i="27"/>
  <c r="E137" i="27"/>
  <c r="E163" i="27"/>
  <c r="E167" i="27"/>
  <c r="E93" i="26"/>
  <c r="W85" i="26"/>
  <c r="H65" i="26"/>
  <c r="Z30" i="26"/>
  <c r="Q20" i="26"/>
  <c r="E12" i="26"/>
  <c r="P191" i="26"/>
  <c r="E188" i="26"/>
  <c r="C190" i="26"/>
  <c r="U191" i="26"/>
  <c r="E184" i="26"/>
  <c r="T185" i="26"/>
  <c r="N185" i="26"/>
  <c r="W180" i="26"/>
  <c r="AC180" i="26"/>
  <c r="K180" i="26"/>
  <c r="T175" i="26"/>
  <c r="N175" i="26"/>
  <c r="T170" i="26"/>
  <c r="C165" i="26"/>
  <c r="E158" i="26"/>
  <c r="C160" i="26"/>
  <c r="AC140" i="26"/>
  <c r="Z135" i="26"/>
  <c r="W130" i="26"/>
  <c r="D130" i="26"/>
  <c r="E123" i="26"/>
  <c r="D110" i="26"/>
  <c r="E103" i="26"/>
  <c r="Q193" i="26"/>
  <c r="AC95" i="26"/>
  <c r="AC90" i="26"/>
  <c r="K90" i="26"/>
  <c r="W90" i="26"/>
  <c r="Z85" i="26"/>
  <c r="Z80" i="26"/>
  <c r="H80" i="26"/>
  <c r="W70" i="26"/>
  <c r="T70" i="26"/>
  <c r="E67" i="26"/>
  <c r="D65" i="26"/>
  <c r="Q60" i="26"/>
  <c r="N55" i="26"/>
  <c r="AC50" i="26"/>
  <c r="K50" i="26"/>
  <c r="C45" i="26"/>
  <c r="C40" i="26"/>
  <c r="N40" i="26"/>
  <c r="AC30" i="26"/>
  <c r="K30" i="26"/>
  <c r="W30" i="26"/>
  <c r="AC25" i="26"/>
  <c r="K25" i="26"/>
  <c r="Z20" i="26"/>
  <c r="H20" i="26"/>
  <c r="C15" i="26"/>
  <c r="F191" i="26"/>
  <c r="C10" i="26"/>
  <c r="N10" i="26"/>
  <c r="Q175" i="26"/>
  <c r="D194" i="26"/>
  <c r="E189" i="26"/>
  <c r="Q190" i="26"/>
  <c r="C195" i="26"/>
  <c r="N180" i="26"/>
  <c r="E169" i="26"/>
  <c r="D165" i="26"/>
  <c r="D160" i="26"/>
  <c r="Q160" i="26"/>
  <c r="Z150" i="26"/>
  <c r="W145" i="26"/>
  <c r="E136" i="26"/>
  <c r="E122" i="26"/>
  <c r="C125" i="26"/>
  <c r="Q120" i="26"/>
  <c r="D115" i="26"/>
  <c r="W115" i="26"/>
  <c r="C110" i="26"/>
  <c r="T192" i="26"/>
  <c r="T100" i="26"/>
  <c r="C95" i="26"/>
  <c r="N95" i="26"/>
  <c r="C90" i="26"/>
  <c r="N90" i="26"/>
  <c r="AC85" i="26"/>
  <c r="K85" i="26"/>
  <c r="AC80" i="26"/>
  <c r="K80" i="26"/>
  <c r="C75" i="26"/>
  <c r="T65" i="26"/>
  <c r="E63" i="26"/>
  <c r="E54" i="26"/>
  <c r="E46" i="26"/>
  <c r="D45" i="26"/>
  <c r="Q45" i="26"/>
  <c r="D40" i="26"/>
  <c r="Q40" i="26"/>
  <c r="C30" i="26"/>
  <c r="N30" i="26"/>
  <c r="E27" i="26"/>
  <c r="N25" i="26"/>
  <c r="E23" i="26"/>
  <c r="AC20" i="26"/>
  <c r="K20" i="26"/>
  <c r="E16" i="26"/>
  <c r="D15" i="26"/>
  <c r="Q15" i="26"/>
  <c r="D10" i="26"/>
  <c r="Q10" i="26"/>
  <c r="D85" i="26"/>
  <c r="E42" i="26"/>
  <c r="T190" i="26"/>
  <c r="N190" i="26"/>
  <c r="AA191" i="26"/>
  <c r="E179" i="26"/>
  <c r="T165" i="26"/>
  <c r="T160" i="26"/>
  <c r="D140" i="26"/>
  <c r="E132" i="26"/>
  <c r="C135" i="26"/>
  <c r="T120" i="26"/>
  <c r="Z120" i="26"/>
  <c r="Z115" i="26"/>
  <c r="W110" i="26"/>
  <c r="W105" i="26"/>
  <c r="D95" i="26"/>
  <c r="Q95" i="26"/>
  <c r="E92" i="26"/>
  <c r="Q90" i="26"/>
  <c r="E88" i="26"/>
  <c r="N85" i="26"/>
  <c r="E83" i="26"/>
  <c r="E79" i="26"/>
  <c r="K75" i="26"/>
  <c r="D75" i="26"/>
  <c r="Q75" i="26"/>
  <c r="AB191" i="26"/>
  <c r="D50" i="26"/>
  <c r="T45" i="26"/>
  <c r="N45" i="26"/>
  <c r="T40" i="26"/>
  <c r="Z35" i="26"/>
  <c r="H35" i="26"/>
  <c r="Q195" i="26"/>
  <c r="E28" i="26"/>
  <c r="E24" i="26"/>
  <c r="Q25" i="26"/>
  <c r="E19" i="26"/>
  <c r="N15" i="26"/>
  <c r="T10" i="26"/>
  <c r="T191" i="26" s="1"/>
  <c r="O191" i="26"/>
  <c r="E138" i="26"/>
  <c r="E98" i="26"/>
  <c r="Z65" i="26"/>
  <c r="W190" i="26"/>
  <c r="D195" i="26"/>
  <c r="W185" i="26"/>
  <c r="V191" i="26"/>
  <c r="W165" i="26"/>
  <c r="E159" i="26"/>
  <c r="K160" i="26"/>
  <c r="C155" i="26"/>
  <c r="N150" i="26"/>
  <c r="AC145" i="26"/>
  <c r="D145" i="26"/>
  <c r="D135" i="26"/>
  <c r="C130" i="26"/>
  <c r="N130" i="26"/>
  <c r="W120" i="26"/>
  <c r="AC120" i="26"/>
  <c r="K120" i="26"/>
  <c r="AC115" i="26"/>
  <c r="K115" i="26"/>
  <c r="Z110" i="26"/>
  <c r="H110" i="26"/>
  <c r="Z105" i="26"/>
  <c r="E102" i="26"/>
  <c r="C105" i="26"/>
  <c r="X191" i="26"/>
  <c r="H100" i="26"/>
  <c r="H95" i="26"/>
  <c r="T95" i="26"/>
  <c r="E89" i="26"/>
  <c r="E84" i="26"/>
  <c r="D80" i="26"/>
  <c r="T75" i="26"/>
  <c r="N75" i="26"/>
  <c r="L191" i="26"/>
  <c r="E59" i="26"/>
  <c r="Z60" i="26"/>
  <c r="W55" i="26"/>
  <c r="D55" i="26"/>
  <c r="C50" i="26"/>
  <c r="W45" i="26"/>
  <c r="W40" i="26"/>
  <c r="D35" i="26"/>
  <c r="T30" i="26"/>
  <c r="D20" i="26"/>
  <c r="W15" i="26"/>
  <c r="R191" i="26"/>
  <c r="W10" i="26"/>
  <c r="Z180" i="26"/>
  <c r="J191" i="26"/>
  <c r="Z90" i="26"/>
  <c r="Q80" i="26"/>
  <c r="Z190" i="26"/>
  <c r="H190" i="26"/>
  <c r="E182" i="26"/>
  <c r="N165" i="26"/>
  <c r="H165" i="26"/>
  <c r="E153" i="26"/>
  <c r="E149" i="26"/>
  <c r="W150" i="26"/>
  <c r="N145" i="26"/>
  <c r="W140" i="26"/>
  <c r="T135" i="26"/>
  <c r="K130" i="26"/>
  <c r="N194" i="26"/>
  <c r="E117" i="26"/>
  <c r="N195" i="26"/>
  <c r="E113" i="26"/>
  <c r="D105" i="26"/>
  <c r="C80" i="26"/>
  <c r="N70" i="26"/>
  <c r="AC192" i="26"/>
  <c r="K192" i="26"/>
  <c r="W60" i="26"/>
  <c r="Q50" i="26"/>
  <c r="H45" i="26"/>
  <c r="Z40" i="26"/>
  <c r="E37" i="26"/>
  <c r="T35" i="26"/>
  <c r="I191" i="26"/>
  <c r="W25" i="26"/>
  <c r="C20" i="26"/>
  <c r="Z15" i="26"/>
  <c r="H15" i="26"/>
  <c r="Z10" i="26"/>
  <c r="Z191" i="26" s="1"/>
  <c r="E7" i="26"/>
  <c r="E125" i="26"/>
  <c r="E81" i="26"/>
  <c r="C194" i="26"/>
  <c r="C192" i="26"/>
  <c r="E186" i="26"/>
  <c r="H185" i="26"/>
  <c r="E166" i="26"/>
  <c r="E157" i="26"/>
  <c r="Q155" i="26"/>
  <c r="E151" i="26"/>
  <c r="K150" i="26"/>
  <c r="E147" i="26"/>
  <c r="E142" i="26"/>
  <c r="H145" i="26"/>
  <c r="K140" i="26"/>
  <c r="E139" i="26"/>
  <c r="E133" i="26"/>
  <c r="E128" i="26"/>
  <c r="D125" i="26"/>
  <c r="H120" i="26"/>
  <c r="E116" i="26"/>
  <c r="E120" i="26" s="1"/>
  <c r="E112" i="26"/>
  <c r="E115" i="26" s="1"/>
  <c r="H115" i="26"/>
  <c r="AC110" i="26"/>
  <c r="K110" i="26"/>
  <c r="E106" i="26"/>
  <c r="E101" i="26"/>
  <c r="Q105" i="26"/>
  <c r="E82" i="26"/>
  <c r="H85" i="26"/>
  <c r="E76" i="26"/>
  <c r="E72" i="26"/>
  <c r="E64" i="26"/>
  <c r="E57" i="26"/>
  <c r="E29" i="26"/>
  <c r="H30" i="26"/>
  <c r="E26" i="26"/>
  <c r="E22" i="26"/>
  <c r="H25" i="26"/>
  <c r="E8" i="26"/>
  <c r="H150" i="26"/>
  <c r="E146" i="26"/>
  <c r="E150" i="26" s="1"/>
  <c r="E131" i="26"/>
  <c r="Q135" i="26"/>
  <c r="H90" i="26"/>
  <c r="E86" i="26"/>
  <c r="E52" i="26"/>
  <c r="H55" i="26"/>
  <c r="AC195" i="26"/>
  <c r="W195" i="26"/>
  <c r="K195" i="26"/>
  <c r="Z194" i="26"/>
  <c r="T194" i="26"/>
  <c r="H194" i="26"/>
  <c r="AC193" i="26"/>
  <c r="W193" i="26"/>
  <c r="K193" i="26"/>
  <c r="Z192" i="26"/>
  <c r="N192" i="26"/>
  <c r="H192" i="26"/>
  <c r="E187" i="26"/>
  <c r="E183" i="26"/>
  <c r="E177" i="26"/>
  <c r="C180" i="26"/>
  <c r="E173" i="26"/>
  <c r="D170" i="26"/>
  <c r="E162" i="26"/>
  <c r="W160" i="26"/>
  <c r="E154" i="26"/>
  <c r="E152" i="26"/>
  <c r="N155" i="26"/>
  <c r="K145" i="26"/>
  <c r="E143" i="26"/>
  <c r="H135" i="26"/>
  <c r="E134" i="26"/>
  <c r="E127" i="26"/>
  <c r="Q130" i="26"/>
  <c r="E126" i="26"/>
  <c r="T125" i="26"/>
  <c r="D100" i="26"/>
  <c r="E94" i="26"/>
  <c r="E91" i="26"/>
  <c r="E87" i="26"/>
  <c r="E62" i="26"/>
  <c r="E58" i="26"/>
  <c r="E53" i="26"/>
  <c r="E47" i="26"/>
  <c r="E50" i="26" s="1"/>
  <c r="E43" i="26"/>
  <c r="E36" i="26"/>
  <c r="E33" i="26"/>
  <c r="E13" i="26"/>
  <c r="E6" i="26"/>
  <c r="E181" i="26"/>
  <c r="E176" i="26"/>
  <c r="E172" i="26"/>
  <c r="H175" i="26"/>
  <c r="D193" i="26"/>
  <c r="E178" i="26"/>
  <c r="E174" i="26"/>
  <c r="W170" i="26"/>
  <c r="E167" i="26"/>
  <c r="E161" i="26"/>
  <c r="Q165" i="26"/>
  <c r="N160" i="26"/>
  <c r="E156" i="26"/>
  <c r="D155" i="26"/>
  <c r="Q150" i="26"/>
  <c r="H140" i="26"/>
  <c r="E129" i="26"/>
  <c r="E107" i="26"/>
  <c r="E104" i="26"/>
  <c r="N100" i="26"/>
  <c r="E96" i="26"/>
  <c r="E77" i="26"/>
  <c r="E73" i="26"/>
  <c r="AC65" i="26"/>
  <c r="E48" i="26"/>
  <c r="E44" i="26"/>
  <c r="E39" i="26"/>
  <c r="E34" i="26"/>
  <c r="E17" i="26"/>
  <c r="E14" i="26"/>
  <c r="E9" i="26"/>
  <c r="H180" i="26"/>
  <c r="Q180" i="26"/>
  <c r="E168" i="26"/>
  <c r="E163" i="26"/>
  <c r="E124" i="26"/>
  <c r="E108" i="26"/>
  <c r="E97" i="26"/>
  <c r="Q100" i="26"/>
  <c r="E78" i="26"/>
  <c r="H75" i="26"/>
  <c r="E74" i="26"/>
  <c r="E68" i="26"/>
  <c r="Q30" i="26"/>
  <c r="E18" i="26"/>
  <c r="Z195" i="26"/>
  <c r="T195" i="26"/>
  <c r="H195" i="26"/>
  <c r="AC194" i="26"/>
  <c r="W194" i="26"/>
  <c r="Q194" i="26"/>
  <c r="K194" i="26"/>
  <c r="Z193" i="26"/>
  <c r="T193" i="26"/>
  <c r="N193" i="26"/>
  <c r="H193" i="26"/>
  <c r="W192" i="26"/>
  <c r="Q192" i="26"/>
  <c r="W175" i="26"/>
  <c r="E171" i="26"/>
  <c r="E164" i="26"/>
  <c r="E144" i="26"/>
  <c r="E137" i="26"/>
  <c r="C120" i="26"/>
  <c r="N120" i="26"/>
  <c r="N115" i="26"/>
  <c r="E99" i="26"/>
  <c r="E66" i="26"/>
  <c r="H60" i="26"/>
  <c r="E56" i="26"/>
  <c r="E51" i="26"/>
  <c r="E49" i="26"/>
  <c r="E32" i="26"/>
  <c r="E61" i="26"/>
  <c r="K45" i="26"/>
  <c r="E31" i="26"/>
  <c r="K15" i="26"/>
  <c r="H125" i="26"/>
  <c r="E71" i="26"/>
  <c r="E41" i="26"/>
  <c r="E45" i="26" s="1"/>
  <c r="H40" i="26"/>
  <c r="E11" i="26"/>
  <c r="H10" i="26"/>
  <c r="H105" i="26"/>
  <c r="D192" i="25"/>
  <c r="E18" i="25"/>
  <c r="E19" i="25"/>
  <c r="E22" i="25"/>
  <c r="H30" i="25"/>
  <c r="Z30" i="25"/>
  <c r="Q35" i="25"/>
  <c r="E43" i="25"/>
  <c r="Z45" i="25"/>
  <c r="E48" i="25"/>
  <c r="D70" i="25"/>
  <c r="E73" i="25"/>
  <c r="D85" i="25"/>
  <c r="N90" i="25"/>
  <c r="D100" i="25"/>
  <c r="E102" i="25"/>
  <c r="E104" i="25"/>
  <c r="E106" i="25"/>
  <c r="E132" i="25"/>
  <c r="Q135" i="25"/>
  <c r="D140" i="25"/>
  <c r="W140" i="25"/>
  <c r="E146" i="25"/>
  <c r="N150" i="25"/>
  <c r="E154" i="25"/>
  <c r="Q160" i="25"/>
  <c r="D160" i="25"/>
  <c r="E162" i="25"/>
  <c r="E164" i="25"/>
  <c r="W170" i="25"/>
  <c r="N175" i="25"/>
  <c r="D180" i="25"/>
  <c r="D185" i="25"/>
  <c r="T185" i="25"/>
  <c r="Z185" i="25"/>
  <c r="K190" i="25"/>
  <c r="AC190" i="25"/>
  <c r="Z10" i="25"/>
  <c r="E13" i="25"/>
  <c r="Z25" i="25"/>
  <c r="K40" i="25"/>
  <c r="AC40" i="25"/>
  <c r="E39" i="25"/>
  <c r="C45" i="25"/>
  <c r="W45" i="25"/>
  <c r="T50" i="25"/>
  <c r="E47" i="25"/>
  <c r="E50" i="25" s="1"/>
  <c r="K55" i="25"/>
  <c r="AC55" i="25"/>
  <c r="C60" i="25"/>
  <c r="T60" i="25"/>
  <c r="K65" i="25"/>
  <c r="AC65" i="25"/>
  <c r="E62" i="25"/>
  <c r="C70" i="25"/>
  <c r="E67" i="25"/>
  <c r="AC80" i="25"/>
  <c r="C85" i="25"/>
  <c r="AC90" i="25"/>
  <c r="C100" i="25"/>
  <c r="K105" i="25"/>
  <c r="AC105" i="25"/>
  <c r="N120" i="25"/>
  <c r="K125" i="25"/>
  <c r="AC125" i="25"/>
  <c r="C135" i="25"/>
  <c r="T135" i="25"/>
  <c r="D145" i="25"/>
  <c r="E144" i="25"/>
  <c r="AC150" i="25"/>
  <c r="T155" i="25"/>
  <c r="C160" i="25"/>
  <c r="K165" i="25"/>
  <c r="AC165" i="25"/>
  <c r="Q175" i="25"/>
  <c r="D175" i="25"/>
  <c r="W185" i="25"/>
  <c r="N190" i="25"/>
  <c r="D194" i="25"/>
  <c r="Z195" i="25"/>
  <c r="C15" i="25"/>
  <c r="T15" i="25"/>
  <c r="W15" i="25"/>
  <c r="D20" i="25"/>
  <c r="E17" i="25"/>
  <c r="E20" i="25" s="1"/>
  <c r="N40" i="25"/>
  <c r="D45" i="25"/>
  <c r="E46" i="25"/>
  <c r="Q50" i="25"/>
  <c r="E58" i="25"/>
  <c r="H65" i="25"/>
  <c r="Z65" i="25"/>
  <c r="C80" i="25"/>
  <c r="E78" i="25"/>
  <c r="D95" i="25"/>
  <c r="E103" i="25"/>
  <c r="Q110" i="25"/>
  <c r="K120" i="25"/>
  <c r="AC120" i="25"/>
  <c r="Q125" i="25"/>
  <c r="D135" i="25"/>
  <c r="E143" i="25"/>
  <c r="E147" i="25"/>
  <c r="K150" i="25"/>
  <c r="D155" i="25"/>
  <c r="E163" i="25"/>
  <c r="Q170" i="25"/>
  <c r="K180" i="25"/>
  <c r="AC180" i="25"/>
  <c r="E179" i="25"/>
  <c r="E188" i="25"/>
  <c r="W20" i="25"/>
  <c r="Q20" i="25"/>
  <c r="D30" i="25"/>
  <c r="E28" i="25"/>
  <c r="D40" i="25"/>
  <c r="E41" i="25"/>
  <c r="Q45" i="25"/>
  <c r="Q55" i="25"/>
  <c r="E54" i="25"/>
  <c r="Q65" i="25"/>
  <c r="T75" i="25"/>
  <c r="W90" i="25"/>
  <c r="W105" i="25"/>
  <c r="Q105" i="25"/>
  <c r="N110" i="25"/>
  <c r="C110" i="25"/>
  <c r="T120" i="25"/>
  <c r="Z125" i="25"/>
  <c r="D130" i="25"/>
  <c r="Z135" i="25"/>
  <c r="N135" i="25"/>
  <c r="N140" i="25"/>
  <c r="C140" i="25"/>
  <c r="E138" i="25"/>
  <c r="W145" i="25"/>
  <c r="Q150" i="25"/>
  <c r="W150" i="25"/>
  <c r="H150" i="25"/>
  <c r="Z150" i="25"/>
  <c r="H160" i="25"/>
  <c r="Z160" i="25"/>
  <c r="W165" i="25"/>
  <c r="Q165" i="25"/>
  <c r="N170" i="25"/>
  <c r="C170" i="25"/>
  <c r="E168" i="25"/>
  <c r="Q185" i="25"/>
  <c r="C190" i="25"/>
  <c r="T190" i="25"/>
  <c r="E187" i="25"/>
  <c r="E11" i="25"/>
  <c r="E24" i="25"/>
  <c r="E26" i="25"/>
  <c r="K35" i="25"/>
  <c r="AC35" i="25"/>
  <c r="E32" i="25"/>
  <c r="C40" i="25"/>
  <c r="K45" i="25"/>
  <c r="AC45" i="25"/>
  <c r="E53" i="25"/>
  <c r="E56" i="25"/>
  <c r="K70" i="25"/>
  <c r="E69" i="25"/>
  <c r="E84" i="25"/>
  <c r="C90" i="25"/>
  <c r="T90" i="25"/>
  <c r="E114" i="25"/>
  <c r="Q120" i="25"/>
  <c r="N125" i="25"/>
  <c r="E128" i="25"/>
  <c r="C150" i="25"/>
  <c r="T150" i="25"/>
  <c r="E171" i="25"/>
  <c r="E175" i="25" s="1"/>
  <c r="Z175" i="25"/>
  <c r="Q180" i="25"/>
  <c r="E178" i="25"/>
  <c r="N185" i="25"/>
  <c r="E184" i="25"/>
  <c r="W190" i="25"/>
  <c r="Q192" i="25"/>
  <c r="Q10" i="25"/>
  <c r="E6" i="25"/>
  <c r="D193" i="25"/>
  <c r="D10" i="25"/>
  <c r="K60" i="25"/>
  <c r="Q70" i="25"/>
  <c r="E66" i="25"/>
  <c r="E70" i="25" s="1"/>
  <c r="E86" i="25"/>
  <c r="H90" i="25"/>
  <c r="E94" i="25"/>
  <c r="N95" i="25"/>
  <c r="C192" i="25"/>
  <c r="C10" i="25"/>
  <c r="G191" i="25"/>
  <c r="Y191" i="25"/>
  <c r="K15" i="25"/>
  <c r="AC15" i="25"/>
  <c r="E14" i="25"/>
  <c r="E15" i="25" s="1"/>
  <c r="N25" i="25"/>
  <c r="T35" i="25"/>
  <c r="E72" i="25"/>
  <c r="N75" i="25"/>
  <c r="E79" i="25"/>
  <c r="E80" i="25" s="1"/>
  <c r="K80" i="25"/>
  <c r="H20" i="25"/>
  <c r="Z20" i="25"/>
  <c r="N30" i="25"/>
  <c r="E27" i="25"/>
  <c r="E30" i="25" s="1"/>
  <c r="E29" i="25"/>
  <c r="H45" i="25"/>
  <c r="E51" i="25"/>
  <c r="H55" i="25"/>
  <c r="E61" i="25"/>
  <c r="N65" i="25"/>
  <c r="K75" i="25"/>
  <c r="E71" i="25"/>
  <c r="H10" i="25"/>
  <c r="S191" i="25"/>
  <c r="Q40" i="25"/>
  <c r="E36" i="25"/>
  <c r="E40" i="25" s="1"/>
  <c r="E45" i="25"/>
  <c r="H85" i="25"/>
  <c r="E81" i="25"/>
  <c r="H100" i="25"/>
  <c r="E96" i="25"/>
  <c r="H195" i="25"/>
  <c r="E9" i="25"/>
  <c r="T40" i="25"/>
  <c r="E37" i="25"/>
  <c r="N55" i="25"/>
  <c r="T65" i="25"/>
  <c r="Q75" i="25"/>
  <c r="H80" i="25"/>
  <c r="Z80" i="25"/>
  <c r="N105" i="25"/>
  <c r="E109" i="25"/>
  <c r="Q130" i="25"/>
  <c r="E126" i="25"/>
  <c r="T193" i="25"/>
  <c r="W194" i="25"/>
  <c r="M191" i="25"/>
  <c r="H15" i="25"/>
  <c r="E21" i="25"/>
  <c r="E25" i="25" s="1"/>
  <c r="H25" i="25"/>
  <c r="E31" i="25"/>
  <c r="N35" i="25"/>
  <c r="W40" i="25"/>
  <c r="H50" i="25"/>
  <c r="Z50" i="25"/>
  <c r="Z191" i="25" s="1"/>
  <c r="N60" i="25"/>
  <c r="E57" i="25"/>
  <c r="E59" i="25"/>
  <c r="Q60" i="25"/>
  <c r="D65" i="25"/>
  <c r="W65" i="25"/>
  <c r="C75" i="25"/>
  <c r="K90" i="25"/>
  <c r="E87" i="25"/>
  <c r="E91" i="25"/>
  <c r="W120" i="25"/>
  <c r="T125" i="25"/>
  <c r="N165" i="25"/>
  <c r="E186" i="25"/>
  <c r="H190" i="25"/>
  <c r="T192" i="25"/>
  <c r="W193" i="25"/>
  <c r="H194" i="25"/>
  <c r="Z194" i="25"/>
  <c r="K195" i="25"/>
  <c r="AC195" i="25"/>
  <c r="T10" i="25"/>
  <c r="E33" i="25"/>
  <c r="E63" i="25"/>
  <c r="E74" i="25"/>
  <c r="D80" i="25"/>
  <c r="E77" i="25"/>
  <c r="K85" i="25"/>
  <c r="AC85" i="25"/>
  <c r="W95" i="25"/>
  <c r="K100" i="25"/>
  <c r="AC100" i="25"/>
  <c r="E99" i="25"/>
  <c r="Q115" i="25"/>
  <c r="C120" i="25"/>
  <c r="E117" i="25"/>
  <c r="T130" i="25"/>
  <c r="E127" i="25"/>
  <c r="E141" i="25"/>
  <c r="H145" i="25"/>
  <c r="Z145" i="25"/>
  <c r="W155" i="25"/>
  <c r="K160" i="25"/>
  <c r="AC160" i="25"/>
  <c r="E159" i="25"/>
  <c r="E176" i="25"/>
  <c r="H185" i="25"/>
  <c r="E182" i="25"/>
  <c r="E185" i="25" s="1"/>
  <c r="W192" i="25"/>
  <c r="H193" i="25"/>
  <c r="Z193" i="25"/>
  <c r="K194" i="25"/>
  <c r="AC194" i="25"/>
  <c r="N195" i="25"/>
  <c r="I191" i="25"/>
  <c r="O191" i="25"/>
  <c r="U191" i="25"/>
  <c r="AA191" i="25"/>
  <c r="W70" i="25"/>
  <c r="E89" i="25"/>
  <c r="C115" i="25"/>
  <c r="T115" i="25"/>
  <c r="E112" i="25"/>
  <c r="D120" i="25"/>
  <c r="E123" i="25"/>
  <c r="E131" i="25"/>
  <c r="E135" i="25" s="1"/>
  <c r="H140" i="25"/>
  <c r="E137" i="25"/>
  <c r="K145" i="25"/>
  <c r="AC145" i="25"/>
  <c r="E149" i="25"/>
  <c r="N155" i="25"/>
  <c r="T175" i="25"/>
  <c r="E172" i="25"/>
  <c r="W135" i="25"/>
  <c r="H192" i="25"/>
  <c r="Z192" i="25"/>
  <c r="K193" i="25"/>
  <c r="AC193" i="25"/>
  <c r="N194" i="25"/>
  <c r="C195" i="25"/>
  <c r="Q195" i="25"/>
  <c r="J191" i="25"/>
  <c r="P191" i="25"/>
  <c r="V191" i="25"/>
  <c r="AB191" i="25"/>
  <c r="K95" i="25"/>
  <c r="AC95" i="25"/>
  <c r="C105" i="25"/>
  <c r="E108" i="25"/>
  <c r="W115" i="25"/>
  <c r="E116" i="25"/>
  <c r="E134" i="25"/>
  <c r="H135" i="25"/>
  <c r="E136" i="25"/>
  <c r="N145" i="25"/>
  <c r="K155" i="25"/>
  <c r="AC155" i="25"/>
  <c r="C165" i="25"/>
  <c r="W175" i="25"/>
  <c r="K192" i="25"/>
  <c r="AC192" i="25"/>
  <c r="N193" i="25"/>
  <c r="C194" i="25"/>
  <c r="Q194" i="25"/>
  <c r="D195" i="25"/>
  <c r="T195" i="25"/>
  <c r="K10" i="25"/>
  <c r="W10" i="25"/>
  <c r="AC10" i="25"/>
  <c r="AC70" i="25"/>
  <c r="T85" i="25"/>
  <c r="E82" i="25"/>
  <c r="T100" i="25"/>
  <c r="E97" i="25"/>
  <c r="E111" i="25"/>
  <c r="H115" i="25"/>
  <c r="Z115" i="25"/>
  <c r="E121" i="25"/>
  <c r="E125" i="25" s="1"/>
  <c r="W125" i="25"/>
  <c r="K130" i="25"/>
  <c r="AC130" i="25"/>
  <c r="E129" i="25"/>
  <c r="Q145" i="25"/>
  <c r="T160" i="25"/>
  <c r="E157" i="25"/>
  <c r="K185" i="25"/>
  <c r="AC185" i="25"/>
  <c r="N192" i="25"/>
  <c r="C193" i="25"/>
  <c r="Q193" i="25"/>
  <c r="T194" i="25"/>
  <c r="W195" i="25"/>
  <c r="F191" i="25"/>
  <c r="L191" i="25"/>
  <c r="R191" i="25"/>
  <c r="X191" i="25"/>
  <c r="W85" i="25"/>
  <c r="D90" i="25"/>
  <c r="E93" i="25"/>
  <c r="W100" i="25"/>
  <c r="E101" i="25"/>
  <c r="D110" i="25"/>
  <c r="T110" i="25"/>
  <c r="H110" i="25"/>
  <c r="E107" i="25"/>
  <c r="K115" i="25"/>
  <c r="AC115" i="25"/>
  <c r="E119" i="25"/>
  <c r="N130" i="25"/>
  <c r="E133" i="25"/>
  <c r="C145" i="25"/>
  <c r="T145" i="25"/>
  <c r="E142" i="25"/>
  <c r="D150" i="25"/>
  <c r="E153" i="25"/>
  <c r="E155" i="25" s="1"/>
  <c r="E156" i="25"/>
  <c r="W160" i="25"/>
  <c r="E161" i="25"/>
  <c r="E165" i="25" s="1"/>
  <c r="D170" i="25"/>
  <c r="H170" i="25"/>
  <c r="E167" i="25"/>
  <c r="E170" i="25" s="1"/>
  <c r="E183" i="25"/>
  <c r="H175" i="25"/>
  <c r="E133" i="22"/>
  <c r="N192" i="23"/>
  <c r="E8" i="23"/>
  <c r="AC195" i="23"/>
  <c r="E48" i="23"/>
  <c r="AC185" i="22"/>
  <c r="K185" i="22"/>
  <c r="T180" i="22"/>
  <c r="T191" i="22" s="1"/>
  <c r="Z175" i="22"/>
  <c r="T175" i="22"/>
  <c r="N160" i="22"/>
  <c r="Z160" i="22"/>
  <c r="N140" i="22"/>
  <c r="Z140" i="22"/>
  <c r="H193" i="22"/>
  <c r="AC125" i="22"/>
  <c r="K125" i="22"/>
  <c r="W125" i="22"/>
  <c r="T120" i="22"/>
  <c r="C115" i="22"/>
  <c r="N80" i="22"/>
  <c r="Z80" i="22"/>
  <c r="T80" i="22"/>
  <c r="C70" i="22"/>
  <c r="T35" i="22"/>
  <c r="Z35" i="22"/>
  <c r="W30" i="22"/>
  <c r="W195" i="22"/>
  <c r="Q20" i="22"/>
  <c r="AC195" i="22"/>
  <c r="K195" i="22"/>
  <c r="Q193" i="22"/>
  <c r="AC192" i="22"/>
  <c r="K192" i="22"/>
  <c r="Q195" i="22"/>
  <c r="AC10" i="22"/>
  <c r="K10" i="22"/>
  <c r="Q192" i="23"/>
  <c r="D193" i="23"/>
  <c r="W193" i="23"/>
  <c r="H194" i="23"/>
  <c r="Z194" i="23"/>
  <c r="N195" i="23"/>
  <c r="F191" i="23"/>
  <c r="O191" i="23"/>
  <c r="X191" i="23"/>
  <c r="E11" i="23"/>
  <c r="Z15" i="23"/>
  <c r="N15" i="23"/>
  <c r="C15" i="23"/>
  <c r="E18" i="23"/>
  <c r="E20" i="23" s="1"/>
  <c r="K25" i="23"/>
  <c r="AC25" i="23"/>
  <c r="C30" i="23"/>
  <c r="T30" i="23"/>
  <c r="K35" i="23"/>
  <c r="AC35" i="23"/>
  <c r="C40" i="23"/>
  <c r="Q40" i="23"/>
  <c r="E38" i="23"/>
  <c r="K45" i="23"/>
  <c r="AC45" i="23"/>
  <c r="E44" i="23"/>
  <c r="T50" i="23"/>
  <c r="E47" i="23"/>
  <c r="E124" i="23"/>
  <c r="E159" i="23"/>
  <c r="T193" i="23"/>
  <c r="K195" i="23"/>
  <c r="M191" i="23"/>
  <c r="E21" i="23"/>
  <c r="T190" i="22"/>
  <c r="Q175" i="22"/>
  <c r="D165" i="22"/>
  <c r="W140" i="22"/>
  <c r="D135" i="22"/>
  <c r="T125" i="22"/>
  <c r="Z125" i="22"/>
  <c r="W120" i="22"/>
  <c r="AC65" i="22"/>
  <c r="K65" i="22"/>
  <c r="T60" i="22"/>
  <c r="C55" i="22"/>
  <c r="Q35" i="22"/>
  <c r="T195" i="22"/>
  <c r="N20" i="22"/>
  <c r="Z20" i="22"/>
  <c r="T20" i="22"/>
  <c r="C192" i="22"/>
  <c r="C10" i="22"/>
  <c r="C192" i="23"/>
  <c r="T192" i="23"/>
  <c r="H193" i="23"/>
  <c r="Z193" i="23"/>
  <c r="K194" i="23"/>
  <c r="AC194" i="23"/>
  <c r="Q195" i="23"/>
  <c r="G191" i="23"/>
  <c r="P191" i="23"/>
  <c r="Y191" i="23"/>
  <c r="K15" i="23"/>
  <c r="AC15" i="23"/>
  <c r="E14" i="23"/>
  <c r="T20" i="23"/>
  <c r="E17" i="23"/>
  <c r="N25" i="23"/>
  <c r="D30" i="23"/>
  <c r="E31" i="23"/>
  <c r="E35" i="23" s="1"/>
  <c r="E34" i="23"/>
  <c r="D40" i="23"/>
  <c r="T40" i="23"/>
  <c r="E37" i="23"/>
  <c r="C45" i="23"/>
  <c r="E43" i="23"/>
  <c r="Q50" i="23"/>
  <c r="W115" i="22"/>
  <c r="E73" i="22"/>
  <c r="C25" i="22"/>
  <c r="C193" i="23"/>
  <c r="W194" i="23"/>
  <c r="V191" i="23"/>
  <c r="E19" i="23"/>
  <c r="W30" i="23"/>
  <c r="E41" i="23"/>
  <c r="W190" i="22"/>
  <c r="Q190" i="22"/>
  <c r="AC190" i="22"/>
  <c r="K190" i="22"/>
  <c r="N170" i="22"/>
  <c r="T165" i="22"/>
  <c r="E103" i="22"/>
  <c r="AC100" i="22"/>
  <c r="K100" i="22"/>
  <c r="T65" i="22"/>
  <c r="Z65" i="22"/>
  <c r="W60" i="22"/>
  <c r="Q50" i="22"/>
  <c r="E43" i="22"/>
  <c r="AC40" i="22"/>
  <c r="E38" i="22"/>
  <c r="D192" i="23"/>
  <c r="W192" i="23"/>
  <c r="K193" i="23"/>
  <c r="AC193" i="23"/>
  <c r="N194" i="23"/>
  <c r="C195" i="23"/>
  <c r="T195" i="23"/>
  <c r="I191" i="23"/>
  <c r="R191" i="23"/>
  <c r="AA191" i="23"/>
  <c r="E13" i="23"/>
  <c r="W20" i="23"/>
  <c r="Q20" i="23"/>
  <c r="Q25" i="23"/>
  <c r="D25" i="23"/>
  <c r="W25" i="23"/>
  <c r="E27" i="23"/>
  <c r="Q35" i="23"/>
  <c r="E33" i="23"/>
  <c r="Z35" i="23"/>
  <c r="W40" i="23"/>
  <c r="H50" i="23"/>
  <c r="Z50" i="23"/>
  <c r="Q55" i="23"/>
  <c r="E102" i="23"/>
  <c r="E105" i="23" s="1"/>
  <c r="E157" i="22"/>
  <c r="AC170" i="22"/>
  <c r="D170" i="22"/>
  <c r="Q155" i="22"/>
  <c r="T150" i="22"/>
  <c r="C145" i="22"/>
  <c r="N110" i="22"/>
  <c r="Z110" i="22"/>
  <c r="T110" i="22"/>
  <c r="C100" i="22"/>
  <c r="AC95" i="22"/>
  <c r="K95" i="22"/>
  <c r="W95" i="22"/>
  <c r="T90" i="22"/>
  <c r="C85" i="22"/>
  <c r="Q65" i="22"/>
  <c r="N50" i="22"/>
  <c r="Z50" i="22"/>
  <c r="T50" i="22"/>
  <c r="C40" i="22"/>
  <c r="H192" i="23"/>
  <c r="Z192" i="23"/>
  <c r="N193" i="23"/>
  <c r="C194" i="23"/>
  <c r="Q194" i="23"/>
  <c r="D195" i="23"/>
  <c r="W195" i="23"/>
  <c r="J191" i="23"/>
  <c r="S191" i="23"/>
  <c r="AB191" i="23"/>
  <c r="H20" i="23"/>
  <c r="Z20" i="23"/>
  <c r="C25" i="23"/>
  <c r="T25" i="23"/>
  <c r="E23" i="23"/>
  <c r="E25" i="23" s="1"/>
  <c r="K30" i="23"/>
  <c r="AC30" i="23"/>
  <c r="E29" i="23"/>
  <c r="C35" i="23"/>
  <c r="T35" i="23"/>
  <c r="H40" i="23"/>
  <c r="Z40" i="23"/>
  <c r="N40" i="23"/>
  <c r="E39" i="23"/>
  <c r="T45" i="23"/>
  <c r="E46" i="23"/>
  <c r="E50" i="23" s="1"/>
  <c r="AC50" i="23"/>
  <c r="E53" i="23"/>
  <c r="T145" i="23"/>
  <c r="E141" i="23"/>
  <c r="E171" i="23"/>
  <c r="E175" i="23" s="1"/>
  <c r="W65" i="23"/>
  <c r="E69" i="23"/>
  <c r="E76" i="23"/>
  <c r="E92" i="23"/>
  <c r="E97" i="23"/>
  <c r="K105" i="23"/>
  <c r="AC105" i="23"/>
  <c r="E104" i="23"/>
  <c r="C110" i="23"/>
  <c r="W135" i="23"/>
  <c r="W140" i="23"/>
  <c r="E158" i="23"/>
  <c r="W165" i="23"/>
  <c r="D170" i="23"/>
  <c r="W170" i="23"/>
  <c r="AC180" i="23"/>
  <c r="E188" i="23"/>
  <c r="E51" i="23"/>
  <c r="Z55" i="23"/>
  <c r="Q60" i="23"/>
  <c r="E61" i="23"/>
  <c r="K70" i="23"/>
  <c r="T75" i="23"/>
  <c r="N80" i="23"/>
  <c r="E78" i="23"/>
  <c r="E79" i="23"/>
  <c r="E81" i="23"/>
  <c r="Z85" i="23"/>
  <c r="C90" i="23"/>
  <c r="T90" i="23"/>
  <c r="N95" i="23"/>
  <c r="E93" i="23"/>
  <c r="D100" i="23"/>
  <c r="W100" i="23"/>
  <c r="N105" i="23"/>
  <c r="D110" i="23"/>
  <c r="T110" i="23"/>
  <c r="E107" i="23"/>
  <c r="N115" i="23"/>
  <c r="E113" i="23"/>
  <c r="E116" i="23"/>
  <c r="Z120" i="23"/>
  <c r="E119" i="23"/>
  <c r="C125" i="23"/>
  <c r="T125" i="23"/>
  <c r="K130" i="23"/>
  <c r="AC130" i="23"/>
  <c r="E129" i="23"/>
  <c r="C135" i="23"/>
  <c r="T135" i="23"/>
  <c r="Q140" i="23"/>
  <c r="H145" i="23"/>
  <c r="Z145" i="23"/>
  <c r="T155" i="23"/>
  <c r="Z155" i="23"/>
  <c r="E154" i="23"/>
  <c r="K160" i="23"/>
  <c r="AC160" i="23"/>
  <c r="C165" i="23"/>
  <c r="T165" i="23"/>
  <c r="H175" i="23"/>
  <c r="Z175" i="23"/>
  <c r="T185" i="23"/>
  <c r="H185" i="23"/>
  <c r="Z185" i="23"/>
  <c r="E184" i="23"/>
  <c r="K190" i="23"/>
  <c r="AC190" i="23"/>
  <c r="K55" i="23"/>
  <c r="AC55" i="23"/>
  <c r="D55" i="23"/>
  <c r="C60" i="23"/>
  <c r="T60" i="23"/>
  <c r="E57" i="23"/>
  <c r="K65" i="23"/>
  <c r="AC65" i="23"/>
  <c r="N70" i="23"/>
  <c r="D75" i="23"/>
  <c r="W75" i="23"/>
  <c r="Q80" i="23"/>
  <c r="K85" i="23"/>
  <c r="AC85" i="23"/>
  <c r="D90" i="23"/>
  <c r="W90" i="23"/>
  <c r="E87" i="23"/>
  <c r="E88" i="23"/>
  <c r="Q95" i="23"/>
  <c r="H100" i="23"/>
  <c r="Z100" i="23"/>
  <c r="Q105" i="23"/>
  <c r="E103" i="23"/>
  <c r="W110" i="23"/>
  <c r="Q115" i="23"/>
  <c r="E114" i="23"/>
  <c r="K120" i="23"/>
  <c r="AC120" i="23"/>
  <c r="D125" i="23"/>
  <c r="W125" i="23"/>
  <c r="N130" i="23"/>
  <c r="D135" i="23"/>
  <c r="K140" i="23"/>
  <c r="AC140" i="23"/>
  <c r="K145" i="23"/>
  <c r="AC145" i="23"/>
  <c r="D155" i="23"/>
  <c r="N160" i="23"/>
  <c r="D165" i="23"/>
  <c r="K170" i="23"/>
  <c r="AC170" i="23"/>
  <c r="Q185" i="23"/>
  <c r="N55" i="23"/>
  <c r="D60" i="23"/>
  <c r="W60" i="23"/>
  <c r="E64" i="23"/>
  <c r="Q70" i="23"/>
  <c r="E68" i="23"/>
  <c r="E70" i="23" s="1"/>
  <c r="AC70" i="23"/>
  <c r="Z75" i="23"/>
  <c r="E72" i="23"/>
  <c r="E74" i="23"/>
  <c r="C80" i="23"/>
  <c r="T80" i="23"/>
  <c r="E77" i="23"/>
  <c r="N85" i="23"/>
  <c r="E86" i="23"/>
  <c r="Z90" i="23"/>
  <c r="E89" i="23"/>
  <c r="C95" i="23"/>
  <c r="T95" i="23"/>
  <c r="AC100" i="23"/>
  <c r="E99" i="23"/>
  <c r="C105" i="23"/>
  <c r="T105" i="23"/>
  <c r="H110" i="23"/>
  <c r="Z110" i="23"/>
  <c r="C115" i="23"/>
  <c r="T115" i="23"/>
  <c r="E112" i="23"/>
  <c r="E115" i="23" s="1"/>
  <c r="N120" i="23"/>
  <c r="E121" i="23"/>
  <c r="Z125" i="23"/>
  <c r="E122" i="23"/>
  <c r="Q130" i="23"/>
  <c r="E131" i="23"/>
  <c r="E135" i="23" s="1"/>
  <c r="E139" i="23"/>
  <c r="E140" i="23" s="1"/>
  <c r="N145" i="23"/>
  <c r="E144" i="23"/>
  <c r="C150" i="23"/>
  <c r="T150" i="23"/>
  <c r="E148" i="23"/>
  <c r="E152" i="23"/>
  <c r="Q160" i="23"/>
  <c r="D160" i="23"/>
  <c r="E161" i="23"/>
  <c r="Z165" i="23"/>
  <c r="Q170" i="23"/>
  <c r="E169" i="23"/>
  <c r="N175" i="23"/>
  <c r="E174" i="23"/>
  <c r="C180" i="23"/>
  <c r="T180" i="23"/>
  <c r="E178" i="23"/>
  <c r="Q190" i="23"/>
  <c r="D190" i="23"/>
  <c r="Z60" i="23"/>
  <c r="Q65" i="23"/>
  <c r="E63" i="23"/>
  <c r="Z65" i="23"/>
  <c r="D70" i="23"/>
  <c r="E67" i="23"/>
  <c r="E84" i="23"/>
  <c r="D95" i="23"/>
  <c r="W95" i="23"/>
  <c r="N100" i="23"/>
  <c r="D105" i="23"/>
  <c r="W105" i="23"/>
  <c r="E109" i="23"/>
  <c r="E110" i="23" s="1"/>
  <c r="W115" i="23"/>
  <c r="Q120" i="23"/>
  <c r="K125" i="23"/>
  <c r="AC125" i="23"/>
  <c r="C130" i="23"/>
  <c r="T130" i="23"/>
  <c r="E127" i="23"/>
  <c r="K135" i="23"/>
  <c r="AC135" i="23"/>
  <c r="E134" i="23"/>
  <c r="E138" i="23"/>
  <c r="E143" i="23"/>
  <c r="E145" i="23" s="1"/>
  <c r="E147" i="23"/>
  <c r="E150" i="23" s="1"/>
  <c r="Q150" i="23"/>
  <c r="Q155" i="23"/>
  <c r="T160" i="23"/>
  <c r="E157" i="23"/>
  <c r="K165" i="23"/>
  <c r="AC165" i="23"/>
  <c r="E164" i="23"/>
  <c r="E165" i="23" s="1"/>
  <c r="H170" i="23"/>
  <c r="Z170" i="23"/>
  <c r="E173" i="23"/>
  <c r="E177" i="23"/>
  <c r="E180" i="23" s="1"/>
  <c r="T190" i="23"/>
  <c r="E187" i="23"/>
  <c r="E55" i="23"/>
  <c r="E40" i="23"/>
  <c r="E6" i="23"/>
  <c r="C10" i="23"/>
  <c r="K20" i="23"/>
  <c r="H35" i="23"/>
  <c r="N35" i="23"/>
  <c r="K50" i="23"/>
  <c r="H65" i="23"/>
  <c r="D10" i="23"/>
  <c r="Z70" i="23"/>
  <c r="C75" i="23"/>
  <c r="E80" i="23"/>
  <c r="K10" i="23"/>
  <c r="Q10" i="23"/>
  <c r="W10" i="23"/>
  <c r="AC10" i="23"/>
  <c r="H25" i="23"/>
  <c r="E26" i="23"/>
  <c r="E30" i="23" s="1"/>
  <c r="H55" i="23"/>
  <c r="E56" i="23"/>
  <c r="E120" i="23"/>
  <c r="E9" i="23"/>
  <c r="E71" i="23"/>
  <c r="H75" i="23"/>
  <c r="H15" i="23"/>
  <c r="H45" i="23"/>
  <c r="E125" i="23"/>
  <c r="E7" i="23"/>
  <c r="H10" i="23"/>
  <c r="N10" i="23"/>
  <c r="T10" i="23"/>
  <c r="T191" i="23" s="1"/>
  <c r="Z10" i="23"/>
  <c r="T70" i="23"/>
  <c r="N75" i="23"/>
  <c r="K80" i="23"/>
  <c r="E96" i="23"/>
  <c r="E100" i="23" s="1"/>
  <c r="H125" i="23"/>
  <c r="E126" i="23"/>
  <c r="H155" i="23"/>
  <c r="E156" i="23"/>
  <c r="E182" i="23"/>
  <c r="E186" i="23"/>
  <c r="E190" i="23" s="1"/>
  <c r="H90" i="23"/>
  <c r="E91" i="23"/>
  <c r="H120" i="23"/>
  <c r="H150" i="23"/>
  <c r="E151" i="23"/>
  <c r="H180" i="23"/>
  <c r="E181" i="23"/>
  <c r="E185" i="23" s="1"/>
  <c r="H85" i="23"/>
  <c r="H115" i="23"/>
  <c r="E168" i="23"/>
  <c r="T140" i="23"/>
  <c r="T170" i="23"/>
  <c r="H105" i="23"/>
  <c r="H165" i="23"/>
  <c r="W192" i="22"/>
  <c r="D193" i="22"/>
  <c r="D50" i="22"/>
  <c r="Q40" i="22"/>
  <c r="Z195" i="22"/>
  <c r="T194" i="22"/>
  <c r="X191" i="22"/>
  <c r="N195" i="22"/>
  <c r="H194" i="22"/>
  <c r="W155" i="22"/>
  <c r="D155" i="22"/>
  <c r="Q95" i="22"/>
  <c r="D80" i="22"/>
  <c r="Q70" i="22"/>
  <c r="D20" i="22"/>
  <c r="Z170" i="22"/>
  <c r="W145" i="22"/>
  <c r="H195" i="22"/>
  <c r="N193" i="22"/>
  <c r="Q180" i="22"/>
  <c r="C170" i="22"/>
  <c r="Q125" i="22"/>
  <c r="D110" i="22"/>
  <c r="Q100" i="22"/>
  <c r="W25" i="22"/>
  <c r="M191" i="22"/>
  <c r="Q10" i="22"/>
  <c r="Q192" i="22"/>
  <c r="H170" i="22"/>
  <c r="T193" i="22"/>
  <c r="D175" i="22"/>
  <c r="E159" i="22"/>
  <c r="Q130" i="22"/>
  <c r="W55" i="22"/>
  <c r="N192" i="22"/>
  <c r="Q194" i="22"/>
  <c r="E13" i="22"/>
  <c r="W194" i="22"/>
  <c r="W193" i="22"/>
  <c r="K194" i="22"/>
  <c r="Z194" i="22"/>
  <c r="D185" i="22"/>
  <c r="R191" i="22"/>
  <c r="T140" i="22"/>
  <c r="T192" i="22"/>
  <c r="W85" i="22"/>
  <c r="C185" i="22"/>
  <c r="E179" i="22"/>
  <c r="N180" i="22"/>
  <c r="E167" i="22"/>
  <c r="C193" i="22"/>
  <c r="Z105" i="22"/>
  <c r="H75" i="22"/>
  <c r="Z15" i="22"/>
  <c r="H15" i="22"/>
  <c r="Z193" i="22"/>
  <c r="Z190" i="22"/>
  <c r="E189" i="22"/>
  <c r="C194" i="22"/>
  <c r="E187" i="22"/>
  <c r="E184" i="22"/>
  <c r="W185" i="22"/>
  <c r="Q185" i="22"/>
  <c r="F191" i="22"/>
  <c r="T170" i="22"/>
  <c r="E163" i="22"/>
  <c r="AC145" i="22"/>
  <c r="AC135" i="22"/>
  <c r="K135" i="22"/>
  <c r="Z120" i="22"/>
  <c r="AC115" i="22"/>
  <c r="W110" i="22"/>
  <c r="AC105" i="22"/>
  <c r="K105" i="22"/>
  <c r="Z90" i="22"/>
  <c r="O191" i="22"/>
  <c r="AC85" i="22"/>
  <c r="W80" i="22"/>
  <c r="AC75" i="22"/>
  <c r="K75" i="22"/>
  <c r="Z60" i="22"/>
  <c r="AC55" i="22"/>
  <c r="W50" i="22"/>
  <c r="AC45" i="22"/>
  <c r="Z30" i="22"/>
  <c r="AC25" i="22"/>
  <c r="W20" i="22"/>
  <c r="S191" i="22"/>
  <c r="AC15" i="22"/>
  <c r="D194" i="22"/>
  <c r="Z45" i="22"/>
  <c r="D195" i="22"/>
  <c r="E188" i="22"/>
  <c r="D190" i="22"/>
  <c r="V191" i="22"/>
  <c r="N185" i="22"/>
  <c r="Z180" i="22"/>
  <c r="H180" i="22"/>
  <c r="C175" i="22"/>
  <c r="AB191" i="22"/>
  <c r="J191" i="22"/>
  <c r="T160" i="22"/>
  <c r="Z155" i="22"/>
  <c r="H155" i="22"/>
  <c r="AC150" i="22"/>
  <c r="E144" i="22"/>
  <c r="AC140" i="22"/>
  <c r="K140" i="22"/>
  <c r="N135" i="22"/>
  <c r="C135" i="22"/>
  <c r="U191" i="22"/>
  <c r="T130" i="22"/>
  <c r="E123" i="22"/>
  <c r="AC120" i="22"/>
  <c r="E114" i="22"/>
  <c r="N105" i="22"/>
  <c r="C105" i="22"/>
  <c r="T100" i="22"/>
  <c r="E93" i="22"/>
  <c r="AC90" i="22"/>
  <c r="E84" i="22"/>
  <c r="N75" i="22"/>
  <c r="C75" i="22"/>
  <c r="T70" i="22"/>
  <c r="E63" i="22"/>
  <c r="AC60" i="22"/>
  <c r="E54" i="22"/>
  <c r="N45" i="22"/>
  <c r="C45" i="22"/>
  <c r="T40" i="22"/>
  <c r="E33" i="22"/>
  <c r="AC30" i="22"/>
  <c r="E24" i="22"/>
  <c r="N15" i="22"/>
  <c r="C15" i="22"/>
  <c r="T10" i="22"/>
  <c r="P191" i="22"/>
  <c r="E183" i="22"/>
  <c r="Z135" i="22"/>
  <c r="N130" i="22"/>
  <c r="H45" i="22"/>
  <c r="C190" i="22"/>
  <c r="L191" i="22"/>
  <c r="W180" i="22"/>
  <c r="AC160" i="22"/>
  <c r="K160" i="22"/>
  <c r="AC155" i="22"/>
  <c r="C195" i="22"/>
  <c r="E148" i="22"/>
  <c r="D145" i="22"/>
  <c r="Q145" i="22"/>
  <c r="C140" i="22"/>
  <c r="E129" i="22"/>
  <c r="D130" i="22"/>
  <c r="E118" i="22"/>
  <c r="D115" i="22"/>
  <c r="Q115" i="22"/>
  <c r="AC110" i="22"/>
  <c r="D105" i="22"/>
  <c r="Q105" i="22"/>
  <c r="E99" i="22"/>
  <c r="W100" i="22"/>
  <c r="D100" i="22"/>
  <c r="E88" i="22"/>
  <c r="D85" i="22"/>
  <c r="Q85" i="22"/>
  <c r="AC80" i="22"/>
  <c r="E76" i="22"/>
  <c r="D75" i="22"/>
  <c r="Q75" i="22"/>
  <c r="E69" i="22"/>
  <c r="W70" i="22"/>
  <c r="D70" i="22"/>
  <c r="E58" i="22"/>
  <c r="D55" i="22"/>
  <c r="Q55" i="22"/>
  <c r="AC50" i="22"/>
  <c r="E46" i="22"/>
  <c r="D45" i="22"/>
  <c r="Q45" i="22"/>
  <c r="E39" i="22"/>
  <c r="W40" i="22"/>
  <c r="D40" i="22"/>
  <c r="E28" i="22"/>
  <c r="D25" i="22"/>
  <c r="Q25" i="22"/>
  <c r="AC20" i="22"/>
  <c r="K20" i="22"/>
  <c r="E16" i="22"/>
  <c r="Y191" i="22"/>
  <c r="G191" i="22"/>
  <c r="D15" i="22"/>
  <c r="Q15" i="22"/>
  <c r="E9" i="22"/>
  <c r="E186" i="22"/>
  <c r="T155" i="22"/>
  <c r="H105" i="22"/>
  <c r="Z75" i="22"/>
  <c r="T185" i="22"/>
  <c r="Z185" i="22"/>
  <c r="H185" i="22"/>
  <c r="E177" i="22"/>
  <c r="Z192" i="22"/>
  <c r="H175" i="22"/>
  <c r="K170" i="22"/>
  <c r="C165" i="22"/>
  <c r="N165" i="22"/>
  <c r="C160" i="22"/>
  <c r="E156" i="22"/>
  <c r="E154" i="22"/>
  <c r="E152" i="22"/>
  <c r="Q150" i="22"/>
  <c r="T145" i="22"/>
  <c r="Z145" i="22"/>
  <c r="H145" i="22"/>
  <c r="Q140" i="22"/>
  <c r="T135" i="22"/>
  <c r="AA191" i="22"/>
  <c r="I191" i="22"/>
  <c r="Z130" i="22"/>
  <c r="E124" i="22"/>
  <c r="E122" i="22"/>
  <c r="T115" i="22"/>
  <c r="Z115" i="22"/>
  <c r="H115" i="22"/>
  <c r="C110" i="22"/>
  <c r="E106" i="22"/>
  <c r="T105" i="22"/>
  <c r="Z100" i="22"/>
  <c r="E94" i="22"/>
  <c r="T85" i="22"/>
  <c r="Z85" i="22"/>
  <c r="H85" i="22"/>
  <c r="C80" i="22"/>
  <c r="T75" i="22"/>
  <c r="Z70" i="22"/>
  <c r="E64" i="22"/>
  <c r="T55" i="22"/>
  <c r="Z55" i="22"/>
  <c r="H55" i="22"/>
  <c r="C50" i="22"/>
  <c r="T45" i="22"/>
  <c r="Z40" i="22"/>
  <c r="T25" i="22"/>
  <c r="Z25" i="22"/>
  <c r="H25" i="22"/>
  <c r="E19" i="22"/>
  <c r="C20" i="22"/>
  <c r="T15" i="22"/>
  <c r="Z10" i="22"/>
  <c r="E176" i="22"/>
  <c r="E174" i="22"/>
  <c r="E168" i="22"/>
  <c r="E151" i="22"/>
  <c r="K150" i="22"/>
  <c r="E147" i="22"/>
  <c r="K145" i="22"/>
  <c r="E143" i="22"/>
  <c r="E137" i="22"/>
  <c r="Q120" i="22"/>
  <c r="E108" i="22"/>
  <c r="E92" i="22"/>
  <c r="N95" i="22"/>
  <c r="Q90" i="22"/>
  <c r="E78" i="22"/>
  <c r="E62" i="22"/>
  <c r="N65" i="22"/>
  <c r="Q60" i="22"/>
  <c r="E48" i="22"/>
  <c r="E32" i="22"/>
  <c r="N35" i="22"/>
  <c r="Q30" i="22"/>
  <c r="E18" i="22"/>
  <c r="D192" i="22"/>
  <c r="E181" i="22"/>
  <c r="E171" i="22"/>
  <c r="E169" i="22"/>
  <c r="E164" i="22"/>
  <c r="W160" i="22"/>
  <c r="N155" i="22"/>
  <c r="C150" i="22"/>
  <c r="N145" i="22"/>
  <c r="E138" i="22"/>
  <c r="E134" i="22"/>
  <c r="W130" i="22"/>
  <c r="E126" i="22"/>
  <c r="N125" i="22"/>
  <c r="D125" i="22"/>
  <c r="N120" i="22"/>
  <c r="E111" i="22"/>
  <c r="K110" i="22"/>
  <c r="E109" i="22"/>
  <c r="W105" i="22"/>
  <c r="E98" i="22"/>
  <c r="N100" i="22"/>
  <c r="E96" i="22"/>
  <c r="D95" i="22"/>
  <c r="N90" i="22"/>
  <c r="E81" i="22"/>
  <c r="K80" i="22"/>
  <c r="E79" i="22"/>
  <c r="W75" i="22"/>
  <c r="E68" i="22"/>
  <c r="N70" i="22"/>
  <c r="E66" i="22"/>
  <c r="D65" i="22"/>
  <c r="N60" i="22"/>
  <c r="E51" i="22"/>
  <c r="K50" i="22"/>
  <c r="E49" i="22"/>
  <c r="E42" i="22"/>
  <c r="W45" i="22"/>
  <c r="N40" i="22"/>
  <c r="E36" i="22"/>
  <c r="D35" i="22"/>
  <c r="N30" i="22"/>
  <c r="E21" i="22"/>
  <c r="E12" i="22"/>
  <c r="W15" i="22"/>
  <c r="E8" i="22"/>
  <c r="N10" i="22"/>
  <c r="E6" i="22"/>
  <c r="E182" i="22"/>
  <c r="E178" i="22"/>
  <c r="E172" i="22"/>
  <c r="Z165" i="22"/>
  <c r="H165" i="22"/>
  <c r="D160" i="22"/>
  <c r="E139" i="22"/>
  <c r="H135" i="22"/>
  <c r="E131" i="22"/>
  <c r="E127" i="22"/>
  <c r="H130" i="22"/>
  <c r="C125" i="22"/>
  <c r="E112" i="22"/>
  <c r="E102" i="22"/>
  <c r="C95" i="22"/>
  <c r="E82" i="22"/>
  <c r="E72" i="22"/>
  <c r="C65" i="22"/>
  <c r="E52" i="22"/>
  <c r="C35" i="22"/>
  <c r="E22" i="22"/>
  <c r="N194" i="22"/>
  <c r="AC193" i="22"/>
  <c r="K193" i="22"/>
  <c r="H192" i="22"/>
  <c r="N190" i="22"/>
  <c r="H190" i="22"/>
  <c r="E173" i="22"/>
  <c r="E166" i="22"/>
  <c r="AC165" i="22"/>
  <c r="AC191" i="22" s="1"/>
  <c r="K165" i="22"/>
  <c r="W165" i="22"/>
  <c r="E161" i="22"/>
  <c r="E158" i="22"/>
  <c r="Q160" i="22"/>
  <c r="C155" i="22"/>
  <c r="N150" i="22"/>
  <c r="W135" i="22"/>
  <c r="C130" i="22"/>
  <c r="E119" i="22"/>
  <c r="H120" i="22"/>
  <c r="E116" i="22"/>
  <c r="K115" i="22"/>
  <c r="E113" i="22"/>
  <c r="E89" i="22"/>
  <c r="H90" i="22"/>
  <c r="E86" i="22"/>
  <c r="K85" i="22"/>
  <c r="E83" i="22"/>
  <c r="E59" i="22"/>
  <c r="H60" i="22"/>
  <c r="E56" i="22"/>
  <c r="K55" i="22"/>
  <c r="E53" i="22"/>
  <c r="E29" i="22"/>
  <c r="H30" i="22"/>
  <c r="E26" i="22"/>
  <c r="K25" i="22"/>
  <c r="E23" i="22"/>
  <c r="E162" i="22"/>
  <c r="K155" i="22"/>
  <c r="E153" i="22"/>
  <c r="E149" i="22"/>
  <c r="E141" i="22"/>
  <c r="E136" i="22"/>
  <c r="E132" i="22"/>
  <c r="E128" i="22"/>
  <c r="K120" i="22"/>
  <c r="E117" i="22"/>
  <c r="N115" i="22"/>
  <c r="H110" i="22"/>
  <c r="K90" i="22"/>
  <c r="E87" i="22"/>
  <c r="N85" i="22"/>
  <c r="H80" i="22"/>
  <c r="K60" i="22"/>
  <c r="E57" i="22"/>
  <c r="N55" i="22"/>
  <c r="H50" i="22"/>
  <c r="K30" i="22"/>
  <c r="E27" i="22"/>
  <c r="N25" i="22"/>
  <c r="H20" i="22"/>
  <c r="W10" i="22"/>
  <c r="D10" i="22"/>
  <c r="N175" i="22"/>
  <c r="Q165" i="22"/>
  <c r="H160" i="22"/>
  <c r="Z150" i="22"/>
  <c r="H150" i="22"/>
  <c r="E146" i="22"/>
  <c r="E142" i="22"/>
  <c r="D140" i="22"/>
  <c r="Q135" i="22"/>
  <c r="E121" i="22"/>
  <c r="C120" i="22"/>
  <c r="E107" i="22"/>
  <c r="E104" i="22"/>
  <c r="E97" i="22"/>
  <c r="E91" i="22"/>
  <c r="C90" i="22"/>
  <c r="E77" i="22"/>
  <c r="E80" i="22" s="1"/>
  <c r="E74" i="22"/>
  <c r="E67" i="22"/>
  <c r="E61" i="22"/>
  <c r="C60" i="22"/>
  <c r="E47" i="22"/>
  <c r="E44" i="22"/>
  <c r="E37" i="22"/>
  <c r="E34" i="22"/>
  <c r="E31" i="22"/>
  <c r="C30" i="22"/>
  <c r="E17" i="22"/>
  <c r="E14" i="22"/>
  <c r="E195" i="22" s="1"/>
  <c r="E7" i="22"/>
  <c r="K40" i="22"/>
  <c r="K45" i="22"/>
  <c r="K15" i="22"/>
  <c r="E101" i="22"/>
  <c r="H100" i="22"/>
  <c r="E71" i="22"/>
  <c r="H70" i="22"/>
  <c r="E41" i="22"/>
  <c r="H40" i="22"/>
  <c r="E11" i="22"/>
  <c r="H10" i="22"/>
  <c r="C6" i="21"/>
  <c r="D6" i="21"/>
  <c r="H6" i="21"/>
  <c r="K6" i="21"/>
  <c r="N6" i="21"/>
  <c r="Q6" i="21"/>
  <c r="T6" i="21"/>
  <c r="W6" i="21"/>
  <c r="Z6" i="21"/>
  <c r="AC6" i="21"/>
  <c r="C7" i="21"/>
  <c r="C10" i="21" s="1"/>
  <c r="D7" i="21"/>
  <c r="H7" i="21"/>
  <c r="K7" i="21"/>
  <c r="N7" i="21"/>
  <c r="Q7" i="21"/>
  <c r="T7" i="21"/>
  <c r="W7" i="21"/>
  <c r="Z7" i="21"/>
  <c r="AC7" i="21"/>
  <c r="C8" i="21"/>
  <c r="D8" i="21"/>
  <c r="H8" i="21"/>
  <c r="K8" i="21"/>
  <c r="N8" i="21"/>
  <c r="Q8" i="21"/>
  <c r="T8" i="21"/>
  <c r="W8" i="21"/>
  <c r="Z8" i="21"/>
  <c r="AC8" i="21"/>
  <c r="AC10" i="21" s="1"/>
  <c r="C9" i="21"/>
  <c r="D9" i="21"/>
  <c r="H9" i="21"/>
  <c r="K9" i="21"/>
  <c r="N9" i="21"/>
  <c r="Q9" i="21"/>
  <c r="T9" i="21"/>
  <c r="W9" i="21"/>
  <c r="Z9" i="21"/>
  <c r="AC9" i="21"/>
  <c r="F10" i="21"/>
  <c r="G10" i="21"/>
  <c r="I10" i="21"/>
  <c r="J10" i="21"/>
  <c r="L10" i="21"/>
  <c r="M10" i="21"/>
  <c r="O10" i="21"/>
  <c r="P10" i="21"/>
  <c r="R10" i="21"/>
  <c r="S10" i="21"/>
  <c r="U10" i="21"/>
  <c r="V10" i="21"/>
  <c r="X10" i="21"/>
  <c r="Y10" i="21"/>
  <c r="AA10" i="21"/>
  <c r="AB10" i="21"/>
  <c r="C11" i="21"/>
  <c r="D11" i="21"/>
  <c r="H11" i="21"/>
  <c r="K11" i="21"/>
  <c r="N11" i="21"/>
  <c r="Q11" i="21"/>
  <c r="T11" i="21"/>
  <c r="W11" i="21"/>
  <c r="Z11" i="21"/>
  <c r="AC11" i="21"/>
  <c r="C12" i="21"/>
  <c r="D12" i="21"/>
  <c r="H12" i="21"/>
  <c r="K12" i="21"/>
  <c r="N12" i="21"/>
  <c r="Q12" i="21"/>
  <c r="T12" i="21"/>
  <c r="W12" i="21"/>
  <c r="Z12" i="21"/>
  <c r="AC12" i="21"/>
  <c r="AC15" i="21" s="1"/>
  <c r="C13" i="21"/>
  <c r="D13" i="21"/>
  <c r="H13" i="21"/>
  <c r="K13" i="21"/>
  <c r="N13" i="21"/>
  <c r="Q13" i="21"/>
  <c r="T13" i="21"/>
  <c r="W13" i="21"/>
  <c r="Z13" i="21"/>
  <c r="AC13" i="21"/>
  <c r="C14" i="21"/>
  <c r="D14" i="21"/>
  <c r="H14" i="21"/>
  <c r="H15" i="21" s="1"/>
  <c r="K14" i="21"/>
  <c r="N14" i="21"/>
  <c r="Q14" i="21"/>
  <c r="T14" i="21"/>
  <c r="W14" i="21"/>
  <c r="Z14" i="21"/>
  <c r="Z15" i="21" s="1"/>
  <c r="AC14" i="21"/>
  <c r="F15" i="21"/>
  <c r="G15" i="21"/>
  <c r="I15" i="21"/>
  <c r="J15" i="21"/>
  <c r="L15" i="21"/>
  <c r="M15" i="21"/>
  <c r="O15" i="21"/>
  <c r="P15" i="21"/>
  <c r="R15" i="21"/>
  <c r="S15" i="21"/>
  <c r="U15" i="21"/>
  <c r="V15" i="21"/>
  <c r="X15" i="21"/>
  <c r="Y15" i="21"/>
  <c r="AA15" i="21"/>
  <c r="AB15" i="21"/>
  <c r="C16" i="21"/>
  <c r="D16" i="21"/>
  <c r="H16" i="21"/>
  <c r="K16" i="21"/>
  <c r="N16" i="21"/>
  <c r="Q16" i="21"/>
  <c r="T16" i="21"/>
  <c r="W16" i="21"/>
  <c r="Z16" i="21"/>
  <c r="AC16" i="21"/>
  <c r="C17" i="21"/>
  <c r="D17" i="21"/>
  <c r="H17" i="21"/>
  <c r="K17" i="21"/>
  <c r="N17" i="21"/>
  <c r="Q17" i="21"/>
  <c r="T17" i="21"/>
  <c r="T20" i="21" s="1"/>
  <c r="W17" i="21"/>
  <c r="W20" i="21" s="1"/>
  <c r="Z17" i="21"/>
  <c r="AC17" i="21"/>
  <c r="C18" i="21"/>
  <c r="D18" i="21"/>
  <c r="H18" i="21"/>
  <c r="H20" i="21" s="1"/>
  <c r="K18" i="21"/>
  <c r="N18" i="21"/>
  <c r="Q18" i="21"/>
  <c r="T18" i="21"/>
  <c r="W18" i="21"/>
  <c r="Z18" i="21"/>
  <c r="Z20" i="21" s="1"/>
  <c r="AC18" i="21"/>
  <c r="C19" i="21"/>
  <c r="D19" i="21"/>
  <c r="H19" i="21"/>
  <c r="K19" i="21"/>
  <c r="N19" i="21"/>
  <c r="N20" i="21" s="1"/>
  <c r="Q19" i="21"/>
  <c r="T19" i="21"/>
  <c r="W19" i="21"/>
  <c r="Z19" i="21"/>
  <c r="AC19" i="21"/>
  <c r="F20" i="21"/>
  <c r="G20" i="21"/>
  <c r="I20" i="21"/>
  <c r="J20" i="21"/>
  <c r="L20" i="21"/>
  <c r="M20" i="21"/>
  <c r="O20" i="21"/>
  <c r="P20" i="21"/>
  <c r="R20" i="21"/>
  <c r="S20" i="21"/>
  <c r="U20" i="21"/>
  <c r="V20" i="21"/>
  <c r="X20" i="21"/>
  <c r="Y20" i="21"/>
  <c r="AA20" i="21"/>
  <c r="AB20" i="21"/>
  <c r="C21" i="21"/>
  <c r="D21" i="21"/>
  <c r="H21" i="21"/>
  <c r="K21" i="21"/>
  <c r="N21" i="21"/>
  <c r="Q21" i="21"/>
  <c r="T21" i="21"/>
  <c r="W21" i="21"/>
  <c r="Z21" i="21"/>
  <c r="AC21" i="21"/>
  <c r="C22" i="21"/>
  <c r="D22" i="21"/>
  <c r="H22" i="21"/>
  <c r="K22" i="21"/>
  <c r="N22" i="21"/>
  <c r="Q22" i="21"/>
  <c r="T22" i="21"/>
  <c r="W22" i="21"/>
  <c r="Z22" i="21"/>
  <c r="AC22" i="21"/>
  <c r="C23" i="21"/>
  <c r="D23" i="21"/>
  <c r="H23" i="21"/>
  <c r="K23" i="21"/>
  <c r="N23" i="21"/>
  <c r="Q23" i="21"/>
  <c r="Q25" i="21" s="1"/>
  <c r="T23" i="21"/>
  <c r="W23" i="21"/>
  <c r="Z23" i="21"/>
  <c r="AC23" i="21"/>
  <c r="C24" i="21"/>
  <c r="D24" i="21"/>
  <c r="H24" i="21"/>
  <c r="K24" i="21"/>
  <c r="N24" i="21"/>
  <c r="Q24" i="21"/>
  <c r="T24" i="21"/>
  <c r="W24" i="21"/>
  <c r="Z24" i="21"/>
  <c r="AC24" i="21"/>
  <c r="F25" i="21"/>
  <c r="G25" i="21"/>
  <c r="I25" i="21"/>
  <c r="J25" i="21"/>
  <c r="L25" i="21"/>
  <c r="M25" i="21"/>
  <c r="O25" i="21"/>
  <c r="P25" i="21"/>
  <c r="R25" i="21"/>
  <c r="S25" i="21"/>
  <c r="U25" i="21"/>
  <c r="V25" i="21"/>
  <c r="X25" i="21"/>
  <c r="Y25" i="21"/>
  <c r="AA25" i="21"/>
  <c r="AB25" i="21"/>
  <c r="C26" i="21"/>
  <c r="D26" i="21"/>
  <c r="H26" i="21"/>
  <c r="K26" i="21"/>
  <c r="N26" i="21"/>
  <c r="Q26" i="21"/>
  <c r="T26" i="21"/>
  <c r="W26" i="21"/>
  <c r="Z26" i="21"/>
  <c r="AC26" i="21"/>
  <c r="C27" i="21"/>
  <c r="D27" i="21"/>
  <c r="H27" i="21"/>
  <c r="K27" i="21"/>
  <c r="N27" i="21"/>
  <c r="Q27" i="21"/>
  <c r="T27" i="21"/>
  <c r="W27" i="21"/>
  <c r="Z27" i="21"/>
  <c r="AC27" i="21"/>
  <c r="C28" i="21"/>
  <c r="D28" i="21"/>
  <c r="H28" i="21"/>
  <c r="K28" i="21"/>
  <c r="N28" i="21"/>
  <c r="Q28" i="21"/>
  <c r="T28" i="21"/>
  <c r="W28" i="21"/>
  <c r="Z28" i="21"/>
  <c r="AC28" i="21"/>
  <c r="C29" i="21"/>
  <c r="D29" i="21"/>
  <c r="H29" i="21"/>
  <c r="K29" i="21"/>
  <c r="N29" i="21"/>
  <c r="Q29" i="21"/>
  <c r="T29" i="21"/>
  <c r="W29" i="21"/>
  <c r="Z29" i="21"/>
  <c r="AC29" i="21"/>
  <c r="F30" i="21"/>
  <c r="G30" i="21"/>
  <c r="I30" i="21"/>
  <c r="J30" i="21"/>
  <c r="L30" i="21"/>
  <c r="M30" i="21"/>
  <c r="O30" i="21"/>
  <c r="P30" i="21"/>
  <c r="R30" i="21"/>
  <c r="S30" i="21"/>
  <c r="U30" i="21"/>
  <c r="V30" i="21"/>
  <c r="X30" i="21"/>
  <c r="Y30" i="21"/>
  <c r="AA30" i="21"/>
  <c r="AB30" i="21"/>
  <c r="C31" i="21"/>
  <c r="D31" i="21"/>
  <c r="H31" i="21"/>
  <c r="K31" i="21"/>
  <c r="N31" i="21"/>
  <c r="Q31" i="21"/>
  <c r="T31" i="21"/>
  <c r="W31" i="21"/>
  <c r="Z31" i="21"/>
  <c r="AC31" i="21"/>
  <c r="AC35" i="21" s="1"/>
  <c r="C32" i="21"/>
  <c r="D32" i="21"/>
  <c r="H32" i="21"/>
  <c r="K32" i="21"/>
  <c r="N32" i="21"/>
  <c r="Q32" i="21"/>
  <c r="T32" i="21"/>
  <c r="W32" i="21"/>
  <c r="Z32" i="21"/>
  <c r="AC32" i="21"/>
  <c r="C33" i="21"/>
  <c r="D33" i="21"/>
  <c r="H33" i="21"/>
  <c r="K33" i="21"/>
  <c r="N33" i="21"/>
  <c r="Q33" i="21"/>
  <c r="T33" i="21"/>
  <c r="W33" i="21"/>
  <c r="W35" i="21" s="1"/>
  <c r="Z33" i="21"/>
  <c r="AC33" i="21"/>
  <c r="C34" i="21"/>
  <c r="D34" i="21"/>
  <c r="H34" i="21"/>
  <c r="K34" i="21"/>
  <c r="K195" i="21" s="1"/>
  <c r="N34" i="21"/>
  <c r="Q34" i="21"/>
  <c r="T34" i="21"/>
  <c r="W34" i="21"/>
  <c r="Z34" i="21"/>
  <c r="AC34" i="21"/>
  <c r="F35" i="21"/>
  <c r="G35" i="21"/>
  <c r="I35" i="21"/>
  <c r="J35" i="21"/>
  <c r="L35" i="21"/>
  <c r="M35" i="21"/>
  <c r="O35" i="21"/>
  <c r="P35" i="21"/>
  <c r="R35" i="21"/>
  <c r="S35" i="21"/>
  <c r="U35" i="21"/>
  <c r="V35" i="21"/>
  <c r="X35" i="21"/>
  <c r="Y35" i="21"/>
  <c r="AA35" i="21"/>
  <c r="AB35" i="21"/>
  <c r="C36" i="21"/>
  <c r="D36" i="21"/>
  <c r="H36" i="21"/>
  <c r="K36" i="21"/>
  <c r="N36" i="21"/>
  <c r="Q36" i="21"/>
  <c r="T36" i="21"/>
  <c r="W36" i="21"/>
  <c r="Z36" i="21"/>
  <c r="AC36" i="21"/>
  <c r="C37" i="21"/>
  <c r="D37" i="21"/>
  <c r="H37" i="21"/>
  <c r="K37" i="21"/>
  <c r="N37" i="21"/>
  <c r="Q37" i="21"/>
  <c r="T37" i="21"/>
  <c r="W37" i="21"/>
  <c r="W40" i="21" s="1"/>
  <c r="Z37" i="21"/>
  <c r="AC37" i="21"/>
  <c r="C38" i="21"/>
  <c r="D38" i="21"/>
  <c r="H38" i="21"/>
  <c r="K38" i="21"/>
  <c r="K40" i="21" s="1"/>
  <c r="N38" i="21"/>
  <c r="Q38" i="21"/>
  <c r="T38" i="21"/>
  <c r="W38" i="21"/>
  <c r="Z38" i="21"/>
  <c r="AC38" i="21"/>
  <c r="C39" i="21"/>
  <c r="D39" i="21"/>
  <c r="H39" i="21"/>
  <c r="K39" i="21"/>
  <c r="N39" i="21"/>
  <c r="Q39" i="21"/>
  <c r="T39" i="21"/>
  <c r="W39" i="21"/>
  <c r="Z39" i="21"/>
  <c r="AC39" i="21"/>
  <c r="F40" i="21"/>
  <c r="G40" i="21"/>
  <c r="H40" i="21"/>
  <c r="I40" i="21"/>
  <c r="J40" i="21"/>
  <c r="L40" i="21"/>
  <c r="M40" i="21"/>
  <c r="O40" i="21"/>
  <c r="P40" i="21"/>
  <c r="R40" i="21"/>
  <c r="S40" i="21"/>
  <c r="U40" i="21"/>
  <c r="V40" i="21"/>
  <c r="X40" i="21"/>
  <c r="Y40" i="21"/>
  <c r="AA40" i="21"/>
  <c r="AB40" i="21"/>
  <c r="C41" i="21"/>
  <c r="D41" i="21"/>
  <c r="H41" i="21"/>
  <c r="K41" i="21"/>
  <c r="N41" i="21"/>
  <c r="Q41" i="21"/>
  <c r="T41" i="21"/>
  <c r="W41" i="21"/>
  <c r="Z41" i="21"/>
  <c r="AC41" i="21"/>
  <c r="C42" i="21"/>
  <c r="D42" i="21"/>
  <c r="H42" i="21"/>
  <c r="K42" i="21"/>
  <c r="N42" i="21"/>
  <c r="Q42" i="21"/>
  <c r="T42" i="21"/>
  <c r="W42" i="21"/>
  <c r="Z42" i="21"/>
  <c r="AC42" i="21"/>
  <c r="C43" i="21"/>
  <c r="D43" i="21"/>
  <c r="H43" i="21"/>
  <c r="K43" i="21"/>
  <c r="N43" i="21"/>
  <c r="Q43" i="21"/>
  <c r="T43" i="21"/>
  <c r="W43" i="21"/>
  <c r="W45" i="21" s="1"/>
  <c r="Z43" i="21"/>
  <c r="AC43" i="21"/>
  <c r="C44" i="21"/>
  <c r="D44" i="21"/>
  <c r="H44" i="21"/>
  <c r="K44" i="21"/>
  <c r="N44" i="21"/>
  <c r="Q44" i="21"/>
  <c r="T44" i="21"/>
  <c r="W44" i="21"/>
  <c r="Z44" i="21"/>
  <c r="AC44" i="21"/>
  <c r="F45" i="21"/>
  <c r="G45" i="21"/>
  <c r="I45" i="21"/>
  <c r="J45" i="21"/>
  <c r="L45" i="21"/>
  <c r="M45" i="21"/>
  <c r="O45" i="21"/>
  <c r="P45" i="21"/>
  <c r="R45" i="21"/>
  <c r="S45" i="21"/>
  <c r="U45" i="21"/>
  <c r="V45" i="21"/>
  <c r="X45" i="21"/>
  <c r="Y45" i="21"/>
  <c r="AA45" i="21"/>
  <c r="AB45" i="21"/>
  <c r="AC45" i="21"/>
  <c r="C46" i="21"/>
  <c r="D46" i="21"/>
  <c r="H46" i="21"/>
  <c r="K46" i="21"/>
  <c r="N46" i="21"/>
  <c r="Q46" i="21"/>
  <c r="T46" i="21"/>
  <c r="W46" i="21"/>
  <c r="Z46" i="21"/>
  <c r="AC46" i="21"/>
  <c r="C47" i="21"/>
  <c r="D47" i="21"/>
  <c r="H47" i="21"/>
  <c r="K47" i="21"/>
  <c r="N47" i="21"/>
  <c r="Q47" i="21"/>
  <c r="T47" i="21"/>
  <c r="W47" i="21"/>
  <c r="W50" i="21" s="1"/>
  <c r="Z47" i="21"/>
  <c r="AC47" i="21"/>
  <c r="C48" i="21"/>
  <c r="D48" i="21"/>
  <c r="H48" i="21"/>
  <c r="K48" i="21"/>
  <c r="N48" i="21"/>
  <c r="N50" i="21" s="1"/>
  <c r="Q48" i="21"/>
  <c r="T48" i="21"/>
  <c r="W48" i="21"/>
  <c r="Z48" i="21"/>
  <c r="AC48" i="21"/>
  <c r="C49" i="21"/>
  <c r="D49" i="21"/>
  <c r="H49" i="21"/>
  <c r="K49" i="21"/>
  <c r="N49" i="21"/>
  <c r="Q49" i="21"/>
  <c r="T49" i="21"/>
  <c r="W49" i="21"/>
  <c r="Z49" i="21"/>
  <c r="AC49" i="21"/>
  <c r="F50" i="21"/>
  <c r="G50" i="21"/>
  <c r="I50" i="21"/>
  <c r="J50" i="21"/>
  <c r="L50" i="21"/>
  <c r="M50" i="21"/>
  <c r="O50" i="21"/>
  <c r="P50" i="21"/>
  <c r="R50" i="21"/>
  <c r="S50" i="21"/>
  <c r="U50" i="21"/>
  <c r="V50" i="21"/>
  <c r="X50" i="21"/>
  <c r="Y50" i="21"/>
  <c r="AA50" i="21"/>
  <c r="AB50" i="21"/>
  <c r="C51" i="21"/>
  <c r="D51" i="21"/>
  <c r="H51" i="21"/>
  <c r="K51" i="21"/>
  <c r="N51" i="21"/>
  <c r="Q51" i="21"/>
  <c r="T51" i="21"/>
  <c r="W51" i="21"/>
  <c r="Z51" i="21"/>
  <c r="AC51" i="21"/>
  <c r="C52" i="21"/>
  <c r="D52" i="21"/>
  <c r="H52" i="21"/>
  <c r="K52" i="21"/>
  <c r="N52" i="21"/>
  <c r="Q52" i="21"/>
  <c r="T52" i="21"/>
  <c r="W52" i="21"/>
  <c r="Z52" i="21"/>
  <c r="AC52" i="21"/>
  <c r="C53" i="21"/>
  <c r="D53" i="21"/>
  <c r="H53" i="21"/>
  <c r="K53" i="21"/>
  <c r="N53" i="21"/>
  <c r="Q53" i="21"/>
  <c r="T53" i="21"/>
  <c r="W53" i="21"/>
  <c r="Z53" i="21"/>
  <c r="AC53" i="21"/>
  <c r="C54" i="21"/>
  <c r="D54" i="21"/>
  <c r="H54" i="21"/>
  <c r="K54" i="21"/>
  <c r="N54" i="21"/>
  <c r="Q54" i="21"/>
  <c r="T54" i="21"/>
  <c r="W54" i="21"/>
  <c r="Z54" i="21"/>
  <c r="AC54" i="21"/>
  <c r="F55" i="21"/>
  <c r="G55" i="21"/>
  <c r="I55" i="21"/>
  <c r="J55" i="21"/>
  <c r="L55" i="21"/>
  <c r="M55" i="21"/>
  <c r="O55" i="21"/>
  <c r="P55" i="21"/>
  <c r="R55" i="21"/>
  <c r="S55" i="21"/>
  <c r="U55" i="21"/>
  <c r="V55" i="21"/>
  <c r="X55" i="21"/>
  <c r="Y55" i="21"/>
  <c r="AA55" i="21"/>
  <c r="AB55" i="21"/>
  <c r="C56" i="21"/>
  <c r="D56" i="21"/>
  <c r="H56" i="21"/>
  <c r="K56" i="21"/>
  <c r="N56" i="21"/>
  <c r="Q56" i="21"/>
  <c r="T56" i="21"/>
  <c r="W56" i="21"/>
  <c r="Z56" i="21"/>
  <c r="AC56" i="21"/>
  <c r="C57" i="21"/>
  <c r="D57" i="21"/>
  <c r="H57" i="21"/>
  <c r="K57" i="21"/>
  <c r="N57" i="21"/>
  <c r="Q57" i="21"/>
  <c r="T57" i="21"/>
  <c r="W57" i="21"/>
  <c r="Z57" i="21"/>
  <c r="AC57" i="21"/>
  <c r="C58" i="21"/>
  <c r="D58" i="21"/>
  <c r="H58" i="21"/>
  <c r="K58" i="21"/>
  <c r="N58" i="21"/>
  <c r="Q58" i="21"/>
  <c r="T58" i="21"/>
  <c r="W58" i="21"/>
  <c r="Z58" i="21"/>
  <c r="AC58" i="21"/>
  <c r="C59" i="21"/>
  <c r="D59" i="21"/>
  <c r="H59" i="21"/>
  <c r="K59" i="21"/>
  <c r="N59" i="21"/>
  <c r="Q59" i="21"/>
  <c r="T59" i="21"/>
  <c r="W59" i="21"/>
  <c r="Z59" i="21"/>
  <c r="AC59" i="21"/>
  <c r="F60" i="21"/>
  <c r="G60" i="21"/>
  <c r="I60" i="21"/>
  <c r="J60" i="21"/>
  <c r="L60" i="21"/>
  <c r="M60" i="21"/>
  <c r="O60" i="21"/>
  <c r="P60" i="21"/>
  <c r="R60" i="21"/>
  <c r="S60" i="21"/>
  <c r="U60" i="21"/>
  <c r="V60" i="21"/>
  <c r="X60" i="21"/>
  <c r="Y60" i="21"/>
  <c r="AA60" i="21"/>
  <c r="AB60" i="21"/>
  <c r="C61" i="21"/>
  <c r="D61" i="21"/>
  <c r="H61" i="21"/>
  <c r="K61" i="21"/>
  <c r="N61" i="21"/>
  <c r="Q61" i="21"/>
  <c r="T61" i="21"/>
  <c r="W61" i="21"/>
  <c r="Z61" i="21"/>
  <c r="AC61" i="21"/>
  <c r="C62" i="21"/>
  <c r="D62" i="21"/>
  <c r="H62" i="21"/>
  <c r="K62" i="21"/>
  <c r="N62" i="21"/>
  <c r="Q62" i="21"/>
  <c r="T62" i="21"/>
  <c r="W62" i="21"/>
  <c r="W65" i="21" s="1"/>
  <c r="Z62" i="21"/>
  <c r="AC62" i="21"/>
  <c r="C63" i="21"/>
  <c r="D63" i="21"/>
  <c r="H63" i="21"/>
  <c r="K63" i="21"/>
  <c r="N63" i="21"/>
  <c r="Q63" i="21"/>
  <c r="T63" i="21"/>
  <c r="W63" i="21"/>
  <c r="Z63" i="21"/>
  <c r="AC63" i="21"/>
  <c r="AC65" i="21" s="1"/>
  <c r="C64" i="21"/>
  <c r="D64" i="21"/>
  <c r="H64" i="21"/>
  <c r="K64" i="21"/>
  <c r="N64" i="21"/>
  <c r="Q64" i="21"/>
  <c r="T64" i="21"/>
  <c r="W64" i="21"/>
  <c r="Z64" i="21"/>
  <c r="AC64" i="21"/>
  <c r="F65" i="21"/>
  <c r="G65" i="21"/>
  <c r="I65" i="21"/>
  <c r="J65" i="21"/>
  <c r="L65" i="21"/>
  <c r="M65" i="21"/>
  <c r="O65" i="21"/>
  <c r="P65" i="21"/>
  <c r="R65" i="21"/>
  <c r="S65" i="21"/>
  <c r="U65" i="21"/>
  <c r="V65" i="21"/>
  <c r="X65" i="21"/>
  <c r="Y65" i="21"/>
  <c r="AA65" i="21"/>
  <c r="AB65" i="21"/>
  <c r="C66" i="21"/>
  <c r="D66" i="21"/>
  <c r="H66" i="21"/>
  <c r="K66" i="21"/>
  <c r="N66" i="21"/>
  <c r="Q66" i="21"/>
  <c r="T66" i="21"/>
  <c r="W66" i="21"/>
  <c r="Z66" i="21"/>
  <c r="AC66" i="21"/>
  <c r="C67" i="21"/>
  <c r="D67" i="21"/>
  <c r="H67" i="21"/>
  <c r="K67" i="21"/>
  <c r="N67" i="21"/>
  <c r="Q67" i="21"/>
  <c r="T67" i="21"/>
  <c r="W67" i="21"/>
  <c r="Z67" i="21"/>
  <c r="Z70" i="21" s="1"/>
  <c r="AC67" i="21"/>
  <c r="AC70" i="21" s="1"/>
  <c r="C68" i="21"/>
  <c r="D68" i="21"/>
  <c r="H68" i="21"/>
  <c r="K68" i="21"/>
  <c r="N68" i="21"/>
  <c r="Q68" i="21"/>
  <c r="T68" i="21"/>
  <c r="W68" i="21"/>
  <c r="Z68" i="21"/>
  <c r="AC68" i="21"/>
  <c r="C69" i="21"/>
  <c r="D69" i="21"/>
  <c r="H69" i="21"/>
  <c r="K69" i="21"/>
  <c r="N69" i="21"/>
  <c r="Q69" i="21"/>
  <c r="T69" i="21"/>
  <c r="W69" i="21"/>
  <c r="Z69" i="21"/>
  <c r="AC69" i="21"/>
  <c r="F70" i="21"/>
  <c r="G70" i="21"/>
  <c r="H70" i="21"/>
  <c r="I70" i="21"/>
  <c r="J70" i="21"/>
  <c r="L70" i="21"/>
  <c r="M70" i="21"/>
  <c r="O70" i="21"/>
  <c r="P70" i="21"/>
  <c r="R70" i="21"/>
  <c r="S70" i="21"/>
  <c r="U70" i="21"/>
  <c r="V70" i="21"/>
  <c r="X70" i="21"/>
  <c r="Y70" i="21"/>
  <c r="AA70" i="21"/>
  <c r="AB70" i="21"/>
  <c r="C71" i="21"/>
  <c r="D71" i="21"/>
  <c r="H71" i="21"/>
  <c r="K71" i="21"/>
  <c r="N71" i="21"/>
  <c r="Q71" i="21"/>
  <c r="T71" i="21"/>
  <c r="W71" i="21"/>
  <c r="Z71" i="21"/>
  <c r="AC71" i="21"/>
  <c r="C72" i="21"/>
  <c r="D72" i="21"/>
  <c r="H72" i="21"/>
  <c r="K72" i="21"/>
  <c r="N72" i="21"/>
  <c r="Q72" i="21"/>
  <c r="T72" i="21"/>
  <c r="W72" i="21"/>
  <c r="Z72" i="21"/>
  <c r="AC72" i="21"/>
  <c r="C73" i="21"/>
  <c r="D73" i="21"/>
  <c r="H73" i="21"/>
  <c r="K73" i="21"/>
  <c r="N73" i="21"/>
  <c r="Q73" i="21"/>
  <c r="T73" i="21"/>
  <c r="W73" i="21"/>
  <c r="Z73" i="21"/>
  <c r="AC73" i="21"/>
  <c r="C74" i="21"/>
  <c r="D74" i="21"/>
  <c r="H74" i="21"/>
  <c r="K74" i="21"/>
  <c r="N74" i="21"/>
  <c r="Q74" i="21"/>
  <c r="T74" i="21"/>
  <c r="W74" i="21"/>
  <c r="Z74" i="21"/>
  <c r="AC74" i="21"/>
  <c r="F75" i="21"/>
  <c r="G75" i="21"/>
  <c r="I75" i="21"/>
  <c r="J75" i="21"/>
  <c r="L75" i="21"/>
  <c r="M75" i="21"/>
  <c r="O75" i="21"/>
  <c r="P75" i="21"/>
  <c r="R75" i="21"/>
  <c r="S75" i="21"/>
  <c r="U75" i="21"/>
  <c r="V75" i="21"/>
  <c r="X75" i="21"/>
  <c r="Y75" i="21"/>
  <c r="AA75" i="21"/>
  <c r="AB75" i="21"/>
  <c r="C76" i="21"/>
  <c r="D76" i="21"/>
  <c r="H76" i="21"/>
  <c r="K76" i="21"/>
  <c r="N76" i="21"/>
  <c r="Q76" i="21"/>
  <c r="T76" i="21"/>
  <c r="W76" i="21"/>
  <c r="Z76" i="21"/>
  <c r="AC76" i="21"/>
  <c r="C77" i="21"/>
  <c r="D77" i="21"/>
  <c r="H77" i="21"/>
  <c r="K77" i="21"/>
  <c r="N77" i="21"/>
  <c r="Q77" i="21"/>
  <c r="T77" i="21"/>
  <c r="W77" i="21"/>
  <c r="Z77" i="21"/>
  <c r="AC77" i="21"/>
  <c r="C78" i="21"/>
  <c r="D78" i="21"/>
  <c r="H78" i="21"/>
  <c r="K78" i="21"/>
  <c r="N78" i="21"/>
  <c r="N80" i="21" s="1"/>
  <c r="Q78" i="21"/>
  <c r="T78" i="21"/>
  <c r="W78" i="21"/>
  <c r="Z78" i="21"/>
  <c r="AC78" i="21"/>
  <c r="C79" i="21"/>
  <c r="D79" i="21"/>
  <c r="H79" i="21"/>
  <c r="K79" i="21"/>
  <c r="N79" i="21"/>
  <c r="Q79" i="21"/>
  <c r="T79" i="21"/>
  <c r="W79" i="21"/>
  <c r="Z79" i="21"/>
  <c r="AC79" i="21"/>
  <c r="F80" i="21"/>
  <c r="G80" i="21"/>
  <c r="I80" i="21"/>
  <c r="J80" i="21"/>
  <c r="L80" i="21"/>
  <c r="M80" i="21"/>
  <c r="O80" i="21"/>
  <c r="P80" i="21"/>
  <c r="R80" i="21"/>
  <c r="S80" i="21"/>
  <c r="U80" i="21"/>
  <c r="V80" i="21"/>
  <c r="X80" i="21"/>
  <c r="Y80" i="21"/>
  <c r="AA80" i="21"/>
  <c r="AB80" i="21"/>
  <c r="C81" i="21"/>
  <c r="D81" i="21"/>
  <c r="H81" i="21"/>
  <c r="K81" i="21"/>
  <c r="N81" i="21"/>
  <c r="Q81" i="21"/>
  <c r="T81" i="21"/>
  <c r="W81" i="21"/>
  <c r="Z81" i="21"/>
  <c r="AC81" i="21"/>
  <c r="C82" i="21"/>
  <c r="D82" i="21"/>
  <c r="H82" i="21"/>
  <c r="K82" i="21"/>
  <c r="N82" i="21"/>
  <c r="Q82" i="21"/>
  <c r="T82" i="21"/>
  <c r="W82" i="21"/>
  <c r="Z82" i="21"/>
  <c r="AC82" i="21"/>
  <c r="C83" i="21"/>
  <c r="D83" i="21"/>
  <c r="H83" i="21"/>
  <c r="K83" i="21"/>
  <c r="N83" i="21"/>
  <c r="Q83" i="21"/>
  <c r="T83" i="21"/>
  <c r="W83" i="21"/>
  <c r="Z83" i="21"/>
  <c r="AC83" i="21"/>
  <c r="C84" i="21"/>
  <c r="D84" i="21"/>
  <c r="H84" i="21"/>
  <c r="K84" i="21"/>
  <c r="N84" i="21"/>
  <c r="Q84" i="21"/>
  <c r="T84" i="21"/>
  <c r="W84" i="21"/>
  <c r="Z84" i="21"/>
  <c r="AC84" i="21"/>
  <c r="F85" i="21"/>
  <c r="G85" i="21"/>
  <c r="I85" i="21"/>
  <c r="J85" i="21"/>
  <c r="L85" i="21"/>
  <c r="M85" i="21"/>
  <c r="O85" i="21"/>
  <c r="P85" i="21"/>
  <c r="R85" i="21"/>
  <c r="S85" i="21"/>
  <c r="U85" i="21"/>
  <c r="V85" i="21"/>
  <c r="X85" i="21"/>
  <c r="Y85" i="21"/>
  <c r="AA85" i="21"/>
  <c r="AB85" i="21"/>
  <c r="C86" i="21"/>
  <c r="D86" i="21"/>
  <c r="H86" i="21"/>
  <c r="K86" i="21"/>
  <c r="N86" i="21"/>
  <c r="Q86" i="21"/>
  <c r="T86" i="21"/>
  <c r="W86" i="21"/>
  <c r="Z86" i="21"/>
  <c r="AC86" i="21"/>
  <c r="C87" i="21"/>
  <c r="D87" i="21"/>
  <c r="H87" i="21"/>
  <c r="K87" i="21"/>
  <c r="N87" i="21"/>
  <c r="Q87" i="21"/>
  <c r="T87" i="21"/>
  <c r="W87" i="21"/>
  <c r="Z87" i="21"/>
  <c r="AC87" i="21"/>
  <c r="C88" i="21"/>
  <c r="D88" i="21"/>
  <c r="D90" i="21" s="1"/>
  <c r="H88" i="21"/>
  <c r="K88" i="21"/>
  <c r="N88" i="21"/>
  <c r="Q88" i="21"/>
  <c r="T88" i="21"/>
  <c r="W88" i="21"/>
  <c r="Z88" i="21"/>
  <c r="AC88" i="21"/>
  <c r="C89" i="21"/>
  <c r="D89" i="21"/>
  <c r="H89" i="21"/>
  <c r="K89" i="21"/>
  <c r="N89" i="21"/>
  <c r="Q89" i="21"/>
  <c r="T89" i="21"/>
  <c r="W89" i="21"/>
  <c r="Z89" i="21"/>
  <c r="AC89" i="21"/>
  <c r="F90" i="21"/>
  <c r="G90" i="21"/>
  <c r="I90" i="21"/>
  <c r="J90" i="21"/>
  <c r="L90" i="21"/>
  <c r="M90" i="21"/>
  <c r="O90" i="21"/>
  <c r="P90" i="21"/>
  <c r="R90" i="21"/>
  <c r="S90" i="21"/>
  <c r="U90" i="21"/>
  <c r="V90" i="21"/>
  <c r="X90" i="21"/>
  <c r="Y90" i="21"/>
  <c r="AA90" i="21"/>
  <c r="AB90" i="21"/>
  <c r="C91" i="21"/>
  <c r="D91" i="21"/>
  <c r="H91" i="21"/>
  <c r="K91" i="21"/>
  <c r="N91" i="21"/>
  <c r="Q91" i="21"/>
  <c r="T91" i="21"/>
  <c r="W91" i="21"/>
  <c r="Z91" i="21"/>
  <c r="AC91" i="21"/>
  <c r="C92" i="21"/>
  <c r="D92" i="21"/>
  <c r="H92" i="21"/>
  <c r="K92" i="21"/>
  <c r="N92" i="21"/>
  <c r="Q92" i="21"/>
  <c r="T92" i="21"/>
  <c r="W92" i="21"/>
  <c r="W95" i="21" s="1"/>
  <c r="Z92" i="21"/>
  <c r="AC92" i="21"/>
  <c r="C93" i="21"/>
  <c r="D93" i="21"/>
  <c r="H93" i="21"/>
  <c r="K93" i="21"/>
  <c r="N93" i="21"/>
  <c r="Q93" i="21"/>
  <c r="T93" i="21"/>
  <c r="W93" i="21"/>
  <c r="Z93" i="21"/>
  <c r="AC93" i="21"/>
  <c r="AC95" i="21" s="1"/>
  <c r="C94" i="21"/>
  <c r="D94" i="21"/>
  <c r="H94" i="21"/>
  <c r="K94" i="21"/>
  <c r="N94" i="21"/>
  <c r="Q94" i="21"/>
  <c r="T94" i="21"/>
  <c r="T95" i="21" s="1"/>
  <c r="W94" i="21"/>
  <c r="Z94" i="21"/>
  <c r="AC94" i="21"/>
  <c r="F95" i="21"/>
  <c r="G95" i="21"/>
  <c r="I95" i="21"/>
  <c r="J95" i="21"/>
  <c r="L95" i="21"/>
  <c r="M95" i="21"/>
  <c r="O95" i="21"/>
  <c r="P95" i="21"/>
  <c r="R95" i="21"/>
  <c r="S95" i="21"/>
  <c r="U95" i="21"/>
  <c r="V95" i="21"/>
  <c r="X95" i="21"/>
  <c r="Y95" i="21"/>
  <c r="AA95" i="21"/>
  <c r="AB95" i="21"/>
  <c r="C96" i="21"/>
  <c r="D96" i="21"/>
  <c r="H96" i="21"/>
  <c r="K96" i="21"/>
  <c r="N96" i="21"/>
  <c r="Q96" i="21"/>
  <c r="T96" i="21"/>
  <c r="W96" i="21"/>
  <c r="Z96" i="21"/>
  <c r="AC96" i="21"/>
  <c r="C97" i="21"/>
  <c r="D97" i="21"/>
  <c r="H97" i="21"/>
  <c r="K97" i="21"/>
  <c r="N97" i="21"/>
  <c r="Q97" i="21"/>
  <c r="T97" i="21"/>
  <c r="W97" i="21"/>
  <c r="Z97" i="21"/>
  <c r="AC97" i="21"/>
  <c r="C98" i="21"/>
  <c r="D98" i="21"/>
  <c r="H98" i="21"/>
  <c r="K98" i="21"/>
  <c r="N98" i="21"/>
  <c r="Q98" i="21"/>
  <c r="T98" i="21"/>
  <c r="W98" i="21"/>
  <c r="Z98" i="21"/>
  <c r="AC98" i="21"/>
  <c r="C99" i="21"/>
  <c r="D99" i="21"/>
  <c r="H99" i="21"/>
  <c r="K99" i="21"/>
  <c r="N99" i="21"/>
  <c r="Q99" i="21"/>
  <c r="T99" i="21"/>
  <c r="W99" i="21"/>
  <c r="Z99" i="21"/>
  <c r="AC99" i="21"/>
  <c r="F100" i="21"/>
  <c r="G100" i="21"/>
  <c r="I100" i="21"/>
  <c r="J100" i="21"/>
  <c r="L100" i="21"/>
  <c r="M100" i="21"/>
  <c r="O100" i="21"/>
  <c r="P100" i="21"/>
  <c r="R100" i="21"/>
  <c r="S100" i="21"/>
  <c r="U100" i="21"/>
  <c r="V100" i="21"/>
  <c r="X100" i="21"/>
  <c r="Y100" i="21"/>
  <c r="AA100" i="21"/>
  <c r="AB100" i="21"/>
  <c r="C101" i="21"/>
  <c r="D101" i="21"/>
  <c r="H101" i="21"/>
  <c r="K101" i="21"/>
  <c r="N101" i="21"/>
  <c r="Q101" i="21"/>
  <c r="T101" i="21"/>
  <c r="W101" i="21"/>
  <c r="Z101" i="21"/>
  <c r="AC101" i="21"/>
  <c r="C102" i="21"/>
  <c r="D102" i="21"/>
  <c r="H102" i="21"/>
  <c r="K102" i="21"/>
  <c r="N102" i="21"/>
  <c r="Q102" i="21"/>
  <c r="T102" i="21"/>
  <c r="W102" i="21"/>
  <c r="Z102" i="21"/>
  <c r="AC102" i="21"/>
  <c r="AC105" i="21" s="1"/>
  <c r="C103" i="21"/>
  <c r="D103" i="21"/>
  <c r="H103" i="21"/>
  <c r="K103" i="21"/>
  <c r="N103" i="21"/>
  <c r="Q103" i="21"/>
  <c r="T103" i="21"/>
  <c r="W103" i="21"/>
  <c r="Z103" i="21"/>
  <c r="AC103" i="21"/>
  <c r="C104" i="21"/>
  <c r="D104" i="21"/>
  <c r="H104" i="21"/>
  <c r="K104" i="21"/>
  <c r="N104" i="21"/>
  <c r="Q104" i="21"/>
  <c r="T104" i="21"/>
  <c r="W104" i="21"/>
  <c r="Z104" i="21"/>
  <c r="AC104" i="21"/>
  <c r="F105" i="21"/>
  <c r="G105" i="21"/>
  <c r="I105" i="21"/>
  <c r="J105" i="21"/>
  <c r="L105" i="21"/>
  <c r="M105" i="21"/>
  <c r="O105" i="21"/>
  <c r="P105" i="21"/>
  <c r="R105" i="21"/>
  <c r="S105" i="21"/>
  <c r="U105" i="21"/>
  <c r="V105" i="21"/>
  <c r="X105" i="21"/>
  <c r="Y105" i="21"/>
  <c r="AA105" i="21"/>
  <c r="AB105" i="21"/>
  <c r="C106" i="21"/>
  <c r="D106" i="21"/>
  <c r="H106" i="21"/>
  <c r="K106" i="21"/>
  <c r="N106" i="21"/>
  <c r="Q106" i="21"/>
  <c r="T106" i="21"/>
  <c r="T110" i="21" s="1"/>
  <c r="W106" i="21"/>
  <c r="Z106" i="21"/>
  <c r="AC106" i="21"/>
  <c r="C107" i="21"/>
  <c r="D107" i="21"/>
  <c r="H107" i="21"/>
  <c r="K107" i="21"/>
  <c r="N107" i="21"/>
  <c r="Q107" i="21"/>
  <c r="T107" i="21"/>
  <c r="W107" i="21"/>
  <c r="Z107" i="21"/>
  <c r="AC107" i="21"/>
  <c r="C108" i="21"/>
  <c r="D108" i="21"/>
  <c r="H108" i="21"/>
  <c r="K108" i="21"/>
  <c r="N108" i="21"/>
  <c r="Q108" i="21"/>
  <c r="T108" i="21"/>
  <c r="W108" i="21"/>
  <c r="Z108" i="21"/>
  <c r="AC108" i="21"/>
  <c r="C109" i="21"/>
  <c r="D109" i="21"/>
  <c r="H109" i="21"/>
  <c r="K109" i="21"/>
  <c r="N109" i="21"/>
  <c r="Q109" i="21"/>
  <c r="T109" i="21"/>
  <c r="W109" i="21"/>
  <c r="Z109" i="21"/>
  <c r="AC109" i="21"/>
  <c r="F110" i="21"/>
  <c r="G110" i="21"/>
  <c r="I110" i="21"/>
  <c r="J110" i="21"/>
  <c r="L110" i="21"/>
  <c r="M110" i="21"/>
  <c r="O110" i="21"/>
  <c r="P110" i="21"/>
  <c r="R110" i="21"/>
  <c r="S110" i="21"/>
  <c r="U110" i="21"/>
  <c r="V110" i="21"/>
  <c r="X110" i="21"/>
  <c r="Y110" i="21"/>
  <c r="AA110" i="21"/>
  <c r="AB110" i="21"/>
  <c r="C111" i="21"/>
  <c r="C115" i="21" s="1"/>
  <c r="D111" i="21"/>
  <c r="H111" i="21"/>
  <c r="K111" i="21"/>
  <c r="N111" i="21"/>
  <c r="Q111" i="21"/>
  <c r="T111" i="21"/>
  <c r="W111" i="21"/>
  <c r="Z111" i="21"/>
  <c r="AC111" i="21"/>
  <c r="C112" i="21"/>
  <c r="D112" i="21"/>
  <c r="H112" i="21"/>
  <c r="K112" i="21"/>
  <c r="N112" i="21"/>
  <c r="Q112" i="21"/>
  <c r="T112" i="21"/>
  <c r="W112" i="21"/>
  <c r="Z112" i="21"/>
  <c r="AC112" i="21"/>
  <c r="C113" i="21"/>
  <c r="D113" i="21"/>
  <c r="H113" i="21"/>
  <c r="K113" i="21"/>
  <c r="N113" i="21"/>
  <c r="Q113" i="21"/>
  <c r="T113" i="21"/>
  <c r="T115" i="21" s="1"/>
  <c r="W113" i="21"/>
  <c r="Z113" i="21"/>
  <c r="AC113" i="21"/>
  <c r="C114" i="21"/>
  <c r="D114" i="21"/>
  <c r="H114" i="21"/>
  <c r="K114" i="21"/>
  <c r="N114" i="21"/>
  <c r="Q114" i="21"/>
  <c r="T114" i="21"/>
  <c r="W114" i="21"/>
  <c r="Z114" i="21"/>
  <c r="AC114" i="21"/>
  <c r="F115" i="21"/>
  <c r="G115" i="21"/>
  <c r="I115" i="21"/>
  <c r="J115" i="21"/>
  <c r="L115" i="21"/>
  <c r="M115" i="21"/>
  <c r="O115" i="21"/>
  <c r="P115" i="21"/>
  <c r="R115" i="21"/>
  <c r="S115" i="21"/>
  <c r="U115" i="21"/>
  <c r="V115" i="21"/>
  <c r="X115" i="21"/>
  <c r="Y115" i="21"/>
  <c r="AA115" i="21"/>
  <c r="AB115" i="21"/>
  <c r="C116" i="21"/>
  <c r="D116" i="21"/>
  <c r="H116" i="21"/>
  <c r="K116" i="21"/>
  <c r="N116" i="21"/>
  <c r="Q116" i="21"/>
  <c r="T116" i="21"/>
  <c r="W116" i="21"/>
  <c r="Z116" i="21"/>
  <c r="AC116" i="21"/>
  <c r="C117" i="21"/>
  <c r="D117" i="21"/>
  <c r="H117" i="21"/>
  <c r="K117" i="21"/>
  <c r="N117" i="21"/>
  <c r="Q117" i="21"/>
  <c r="T117" i="21"/>
  <c r="W117" i="21"/>
  <c r="Z117" i="21"/>
  <c r="AC117" i="21"/>
  <c r="C118" i="21"/>
  <c r="D118" i="21"/>
  <c r="H118" i="21"/>
  <c r="K118" i="21"/>
  <c r="N118" i="21"/>
  <c r="Q118" i="21"/>
  <c r="T118" i="21"/>
  <c r="W118" i="21"/>
  <c r="Z118" i="21"/>
  <c r="AC118" i="21"/>
  <c r="C119" i="21"/>
  <c r="D119" i="21"/>
  <c r="H119" i="21"/>
  <c r="K119" i="21"/>
  <c r="N119" i="21"/>
  <c r="Q119" i="21"/>
  <c r="T119" i="21"/>
  <c r="W119" i="21"/>
  <c r="Z119" i="21"/>
  <c r="AC119" i="21"/>
  <c r="F120" i="21"/>
  <c r="G120" i="21"/>
  <c r="I120" i="21"/>
  <c r="J120" i="21"/>
  <c r="L120" i="21"/>
  <c r="M120" i="21"/>
  <c r="O120" i="21"/>
  <c r="P120" i="21"/>
  <c r="R120" i="21"/>
  <c r="S120" i="21"/>
  <c r="U120" i="21"/>
  <c r="V120" i="21"/>
  <c r="X120" i="21"/>
  <c r="Y120" i="21"/>
  <c r="AA120" i="21"/>
  <c r="AB120" i="21"/>
  <c r="C121" i="21"/>
  <c r="D121" i="21"/>
  <c r="H121" i="21"/>
  <c r="K121" i="21"/>
  <c r="N121" i="21"/>
  <c r="Q121" i="21"/>
  <c r="T121" i="21"/>
  <c r="W121" i="21"/>
  <c r="Z121" i="21"/>
  <c r="AC121" i="21"/>
  <c r="C122" i="21"/>
  <c r="D122" i="21"/>
  <c r="H122" i="21"/>
  <c r="K122" i="21"/>
  <c r="N122" i="21"/>
  <c r="Q122" i="21"/>
  <c r="T122" i="21"/>
  <c r="W122" i="21"/>
  <c r="Z122" i="21"/>
  <c r="AC122" i="21"/>
  <c r="AC125" i="21" s="1"/>
  <c r="C123" i="21"/>
  <c r="D123" i="21"/>
  <c r="H123" i="21"/>
  <c r="K123" i="21"/>
  <c r="N123" i="21"/>
  <c r="Q123" i="21"/>
  <c r="Q125" i="21" s="1"/>
  <c r="T123" i="21"/>
  <c r="W123" i="21"/>
  <c r="Z123" i="21"/>
  <c r="AC123" i="21"/>
  <c r="C124" i="21"/>
  <c r="D124" i="21"/>
  <c r="D125" i="21" s="1"/>
  <c r="H124" i="21"/>
  <c r="K124" i="21"/>
  <c r="N124" i="21"/>
  <c r="Q124" i="21"/>
  <c r="T124" i="21"/>
  <c r="W124" i="21"/>
  <c r="Z124" i="21"/>
  <c r="AC124" i="21"/>
  <c r="F125" i="21"/>
  <c r="G125" i="21"/>
  <c r="I125" i="21"/>
  <c r="J125" i="21"/>
  <c r="L125" i="21"/>
  <c r="M125" i="21"/>
  <c r="O125" i="21"/>
  <c r="P125" i="21"/>
  <c r="R125" i="21"/>
  <c r="S125" i="21"/>
  <c r="U125" i="21"/>
  <c r="V125" i="21"/>
  <c r="X125" i="21"/>
  <c r="Y125" i="21"/>
  <c r="AA125" i="21"/>
  <c r="AB125" i="21"/>
  <c r="C126" i="21"/>
  <c r="D126" i="21"/>
  <c r="H126" i="21"/>
  <c r="K126" i="21"/>
  <c r="K130" i="21" s="1"/>
  <c r="N126" i="21"/>
  <c r="Q126" i="21"/>
  <c r="T126" i="21"/>
  <c r="W126" i="21"/>
  <c r="Z126" i="21"/>
  <c r="AC126" i="21"/>
  <c r="C127" i="21"/>
  <c r="D127" i="21"/>
  <c r="H127" i="21"/>
  <c r="K127" i="21"/>
  <c r="N127" i="21"/>
  <c r="Q127" i="21"/>
  <c r="T127" i="21"/>
  <c r="W127" i="21"/>
  <c r="Z127" i="21"/>
  <c r="AC127" i="21"/>
  <c r="C128" i="21"/>
  <c r="D128" i="21"/>
  <c r="H128" i="21"/>
  <c r="K128" i="21"/>
  <c r="N128" i="21"/>
  <c r="Q128" i="21"/>
  <c r="T128" i="21"/>
  <c r="W128" i="21"/>
  <c r="Z128" i="21"/>
  <c r="AC128" i="21"/>
  <c r="C129" i="21"/>
  <c r="D129" i="21"/>
  <c r="H129" i="21"/>
  <c r="K129" i="21"/>
  <c r="N129" i="21"/>
  <c r="Q129" i="21"/>
  <c r="T129" i="21"/>
  <c r="W129" i="21"/>
  <c r="Z129" i="21"/>
  <c r="AC129" i="21"/>
  <c r="F130" i="21"/>
  <c r="G130" i="21"/>
  <c r="I130" i="21"/>
  <c r="J130" i="21"/>
  <c r="L130" i="21"/>
  <c r="M130" i="21"/>
  <c r="O130" i="21"/>
  <c r="P130" i="21"/>
  <c r="R130" i="21"/>
  <c r="S130" i="21"/>
  <c r="U130" i="21"/>
  <c r="V130" i="21"/>
  <c r="X130" i="21"/>
  <c r="Y130" i="21"/>
  <c r="AA130" i="21"/>
  <c r="AB130" i="21"/>
  <c r="C131" i="21"/>
  <c r="D131" i="21"/>
  <c r="H131" i="21"/>
  <c r="K131" i="21"/>
  <c r="N131" i="21"/>
  <c r="Q131" i="21"/>
  <c r="T131" i="21"/>
  <c r="W131" i="21"/>
  <c r="Z131" i="21"/>
  <c r="AC131" i="21"/>
  <c r="C132" i="21"/>
  <c r="D132" i="21"/>
  <c r="H132" i="21"/>
  <c r="K132" i="21"/>
  <c r="N132" i="21"/>
  <c r="Q132" i="21"/>
  <c r="T132" i="21"/>
  <c r="W132" i="21"/>
  <c r="Z132" i="21"/>
  <c r="AC132" i="21"/>
  <c r="C133" i="21"/>
  <c r="D133" i="21"/>
  <c r="H133" i="21"/>
  <c r="K133" i="21"/>
  <c r="N133" i="21"/>
  <c r="Q133" i="21"/>
  <c r="T133" i="21"/>
  <c r="W133" i="21"/>
  <c r="E133" i="21" s="1"/>
  <c r="Z133" i="21"/>
  <c r="AC133" i="21"/>
  <c r="C134" i="21"/>
  <c r="D134" i="21"/>
  <c r="H134" i="21"/>
  <c r="H135" i="21" s="1"/>
  <c r="K134" i="21"/>
  <c r="N134" i="21"/>
  <c r="Q134" i="21"/>
  <c r="T134" i="21"/>
  <c r="W134" i="21"/>
  <c r="Z134" i="21"/>
  <c r="Z135" i="21" s="1"/>
  <c r="AC134" i="21"/>
  <c r="F135" i="21"/>
  <c r="G135" i="21"/>
  <c r="I135" i="21"/>
  <c r="J135" i="21"/>
  <c r="L135" i="21"/>
  <c r="M135" i="21"/>
  <c r="O135" i="21"/>
  <c r="P135" i="21"/>
  <c r="R135" i="21"/>
  <c r="S135" i="21"/>
  <c r="U135" i="21"/>
  <c r="V135" i="21"/>
  <c r="X135" i="21"/>
  <c r="Y135" i="21"/>
  <c r="AA135" i="21"/>
  <c r="AB135" i="21"/>
  <c r="C136" i="21"/>
  <c r="D136" i="21"/>
  <c r="H136" i="21"/>
  <c r="K136" i="21"/>
  <c r="N136" i="21"/>
  <c r="Q136" i="21"/>
  <c r="T136" i="21"/>
  <c r="W136" i="21"/>
  <c r="Z136" i="21"/>
  <c r="AC136" i="21"/>
  <c r="C137" i="21"/>
  <c r="D137" i="21"/>
  <c r="H137" i="21"/>
  <c r="K137" i="21"/>
  <c r="N137" i="21"/>
  <c r="Q137" i="21"/>
  <c r="T137" i="21"/>
  <c r="W137" i="21"/>
  <c r="Z137" i="21"/>
  <c r="AC137" i="21"/>
  <c r="C138" i="21"/>
  <c r="D138" i="21"/>
  <c r="H138" i="21"/>
  <c r="K138" i="21"/>
  <c r="N138" i="21"/>
  <c r="Q138" i="21"/>
  <c r="T138" i="21"/>
  <c r="W138" i="21"/>
  <c r="Z138" i="21"/>
  <c r="AC138" i="21"/>
  <c r="C139" i="21"/>
  <c r="D139" i="21"/>
  <c r="H139" i="21"/>
  <c r="K139" i="21"/>
  <c r="N139" i="21"/>
  <c r="Q139" i="21"/>
  <c r="T139" i="21"/>
  <c r="W139" i="21"/>
  <c r="Z139" i="21"/>
  <c r="AC139" i="21"/>
  <c r="F140" i="21"/>
  <c r="G140" i="21"/>
  <c r="H140" i="21"/>
  <c r="I140" i="21"/>
  <c r="J140" i="21"/>
  <c r="L140" i="21"/>
  <c r="M140" i="21"/>
  <c r="O140" i="21"/>
  <c r="P140" i="21"/>
  <c r="R140" i="21"/>
  <c r="S140" i="21"/>
  <c r="U140" i="21"/>
  <c r="V140" i="21"/>
  <c r="X140" i="21"/>
  <c r="Y140" i="21"/>
  <c r="AA140" i="21"/>
  <c r="AB140" i="21"/>
  <c r="C141" i="21"/>
  <c r="D141" i="21"/>
  <c r="H141" i="21"/>
  <c r="K141" i="21"/>
  <c r="N141" i="21"/>
  <c r="Q141" i="21"/>
  <c r="T141" i="21"/>
  <c r="W141" i="21"/>
  <c r="Z141" i="21"/>
  <c r="AC141" i="21"/>
  <c r="C142" i="21"/>
  <c r="D142" i="21"/>
  <c r="H142" i="21"/>
  <c r="K142" i="21"/>
  <c r="N142" i="21"/>
  <c r="Q142" i="21"/>
  <c r="T142" i="21"/>
  <c r="W142" i="21"/>
  <c r="Z142" i="21"/>
  <c r="AC142" i="21"/>
  <c r="C143" i="21"/>
  <c r="D143" i="21"/>
  <c r="H143" i="21"/>
  <c r="K143" i="21"/>
  <c r="N143" i="21"/>
  <c r="Q143" i="21"/>
  <c r="T143" i="21"/>
  <c r="W143" i="21"/>
  <c r="Z143" i="21"/>
  <c r="AC143" i="21"/>
  <c r="C144" i="21"/>
  <c r="D144" i="21"/>
  <c r="H144" i="21"/>
  <c r="K144" i="21"/>
  <c r="N144" i="21"/>
  <c r="Q144" i="21"/>
  <c r="T144" i="21"/>
  <c r="W144" i="21"/>
  <c r="Z144" i="21"/>
  <c r="AC144" i="21"/>
  <c r="F145" i="21"/>
  <c r="G145" i="21"/>
  <c r="I145" i="21"/>
  <c r="J145" i="21"/>
  <c r="L145" i="21"/>
  <c r="M145" i="21"/>
  <c r="O145" i="21"/>
  <c r="P145" i="21"/>
  <c r="R145" i="21"/>
  <c r="S145" i="21"/>
  <c r="U145" i="21"/>
  <c r="V145" i="21"/>
  <c r="X145" i="21"/>
  <c r="Y145" i="21"/>
  <c r="AA145" i="21"/>
  <c r="AB145" i="21"/>
  <c r="C146" i="21"/>
  <c r="D146" i="21"/>
  <c r="H146" i="21"/>
  <c r="K146" i="21"/>
  <c r="N146" i="21"/>
  <c r="Q146" i="21"/>
  <c r="T146" i="21"/>
  <c r="W146" i="21"/>
  <c r="Z146" i="21"/>
  <c r="AC146" i="21"/>
  <c r="C147" i="21"/>
  <c r="D147" i="21"/>
  <c r="H147" i="21"/>
  <c r="K147" i="21"/>
  <c r="K150" i="21" s="1"/>
  <c r="N147" i="21"/>
  <c r="Q147" i="21"/>
  <c r="T147" i="21"/>
  <c r="W147" i="21"/>
  <c r="Z147" i="21"/>
  <c r="AC147" i="21"/>
  <c r="AC150" i="21" s="1"/>
  <c r="C148" i="21"/>
  <c r="D148" i="21"/>
  <c r="H148" i="21"/>
  <c r="K148" i="21"/>
  <c r="N148" i="21"/>
  <c r="Q148" i="21"/>
  <c r="T148" i="21"/>
  <c r="W148" i="21"/>
  <c r="Z148" i="21"/>
  <c r="AC148" i="21"/>
  <c r="C149" i="21"/>
  <c r="D149" i="21"/>
  <c r="H149" i="21"/>
  <c r="K149" i="21"/>
  <c r="N149" i="21"/>
  <c r="Q149" i="21"/>
  <c r="T149" i="21"/>
  <c r="W149" i="21"/>
  <c r="Z149" i="21"/>
  <c r="AC149" i="21"/>
  <c r="F150" i="21"/>
  <c r="G150" i="21"/>
  <c r="I150" i="21"/>
  <c r="J150" i="21"/>
  <c r="L150" i="21"/>
  <c r="M150" i="21"/>
  <c r="O150" i="21"/>
  <c r="P150" i="21"/>
  <c r="R150" i="21"/>
  <c r="S150" i="21"/>
  <c r="U150" i="21"/>
  <c r="V150" i="21"/>
  <c r="X150" i="21"/>
  <c r="Y150" i="21"/>
  <c r="AA150" i="21"/>
  <c r="AB150" i="21"/>
  <c r="C151" i="21"/>
  <c r="D151" i="21"/>
  <c r="H151" i="21"/>
  <c r="K151" i="21"/>
  <c r="N151" i="21"/>
  <c r="Q151" i="21"/>
  <c r="T151" i="21"/>
  <c r="W151" i="21"/>
  <c r="Z151" i="21"/>
  <c r="AC151" i="21"/>
  <c r="C152" i="21"/>
  <c r="D152" i="21"/>
  <c r="D155" i="21" s="1"/>
  <c r="H152" i="21"/>
  <c r="K152" i="21"/>
  <c r="N152" i="21"/>
  <c r="Q152" i="21"/>
  <c r="T152" i="21"/>
  <c r="W152" i="21"/>
  <c r="W155" i="21" s="1"/>
  <c r="Z152" i="21"/>
  <c r="AC152" i="21"/>
  <c r="C153" i="21"/>
  <c r="D153" i="21"/>
  <c r="H153" i="21"/>
  <c r="K153" i="21"/>
  <c r="N153" i="21"/>
  <c r="Q153" i="21"/>
  <c r="T153" i="21"/>
  <c r="W153" i="21"/>
  <c r="Z153" i="21"/>
  <c r="AC153" i="21"/>
  <c r="C154" i="21"/>
  <c r="D154" i="21"/>
  <c r="H154" i="21"/>
  <c r="K154" i="21"/>
  <c r="N154" i="21"/>
  <c r="Q154" i="21"/>
  <c r="T154" i="21"/>
  <c r="W154" i="21"/>
  <c r="Z154" i="21"/>
  <c r="AC154" i="21"/>
  <c r="F155" i="21"/>
  <c r="G155" i="21"/>
  <c r="I155" i="21"/>
  <c r="J155" i="21"/>
  <c r="L155" i="21"/>
  <c r="M155" i="21"/>
  <c r="O155" i="21"/>
  <c r="P155" i="21"/>
  <c r="R155" i="21"/>
  <c r="S155" i="21"/>
  <c r="U155" i="21"/>
  <c r="V155" i="21"/>
  <c r="X155" i="21"/>
  <c r="Y155" i="21"/>
  <c r="AA155" i="21"/>
  <c r="AB155" i="21"/>
  <c r="C156" i="21"/>
  <c r="D156" i="21"/>
  <c r="H156" i="21"/>
  <c r="K156" i="21"/>
  <c r="N156" i="21"/>
  <c r="Q156" i="21"/>
  <c r="T156" i="21"/>
  <c r="W156" i="21"/>
  <c r="Z156" i="21"/>
  <c r="AC156" i="21"/>
  <c r="C157" i="21"/>
  <c r="D157" i="21"/>
  <c r="H157" i="21"/>
  <c r="K157" i="21"/>
  <c r="N157" i="21"/>
  <c r="Q157" i="21"/>
  <c r="T157" i="21"/>
  <c r="W157" i="21"/>
  <c r="Z157" i="21"/>
  <c r="AC157" i="21"/>
  <c r="C158" i="21"/>
  <c r="D158" i="21"/>
  <c r="H158" i="21"/>
  <c r="K158" i="21"/>
  <c r="N158" i="21"/>
  <c r="Q158" i="21"/>
  <c r="T158" i="21"/>
  <c r="W158" i="21"/>
  <c r="Z158" i="21"/>
  <c r="AC158" i="21"/>
  <c r="C159" i="21"/>
  <c r="D159" i="21"/>
  <c r="H159" i="21"/>
  <c r="K159" i="21"/>
  <c r="N159" i="21"/>
  <c r="Q159" i="21"/>
  <c r="T159" i="21"/>
  <c r="W159" i="21"/>
  <c r="Z159" i="21"/>
  <c r="AC159" i="21"/>
  <c r="F160" i="21"/>
  <c r="G160" i="21"/>
  <c r="I160" i="21"/>
  <c r="J160" i="21"/>
  <c r="L160" i="21"/>
  <c r="M160" i="21"/>
  <c r="O160" i="21"/>
  <c r="P160" i="21"/>
  <c r="R160" i="21"/>
  <c r="S160" i="21"/>
  <c r="U160" i="21"/>
  <c r="V160" i="21"/>
  <c r="X160" i="21"/>
  <c r="Y160" i="21"/>
  <c r="AA160" i="21"/>
  <c r="AB160" i="21"/>
  <c r="C161" i="21"/>
  <c r="D161" i="21"/>
  <c r="H161" i="21"/>
  <c r="K161" i="21"/>
  <c r="N161" i="21"/>
  <c r="Q161" i="21"/>
  <c r="T161" i="21"/>
  <c r="W161" i="21"/>
  <c r="Z161" i="21"/>
  <c r="AC161" i="21"/>
  <c r="C162" i="21"/>
  <c r="D162" i="21"/>
  <c r="H162" i="21"/>
  <c r="K162" i="21"/>
  <c r="K165" i="21" s="1"/>
  <c r="N162" i="21"/>
  <c r="Q162" i="21"/>
  <c r="T162" i="21"/>
  <c r="W162" i="21"/>
  <c r="Z162" i="21"/>
  <c r="AC162" i="21"/>
  <c r="AC165" i="21" s="1"/>
  <c r="C163" i="21"/>
  <c r="D163" i="21"/>
  <c r="H163" i="21"/>
  <c r="K163" i="21"/>
  <c r="N163" i="21"/>
  <c r="Q163" i="21"/>
  <c r="T163" i="21"/>
  <c r="W163" i="21"/>
  <c r="Z163" i="21"/>
  <c r="AC163" i="21"/>
  <c r="C164" i="21"/>
  <c r="D164" i="21"/>
  <c r="H164" i="21"/>
  <c r="K164" i="21"/>
  <c r="N164" i="21"/>
  <c r="Q164" i="21"/>
  <c r="T164" i="21"/>
  <c r="W164" i="21"/>
  <c r="Z164" i="21"/>
  <c r="AC164" i="21"/>
  <c r="F165" i="21"/>
  <c r="G165" i="21"/>
  <c r="I165" i="21"/>
  <c r="J165" i="21"/>
  <c r="L165" i="21"/>
  <c r="M165" i="21"/>
  <c r="O165" i="21"/>
  <c r="P165" i="21"/>
  <c r="R165" i="21"/>
  <c r="S165" i="21"/>
  <c r="U165" i="21"/>
  <c r="V165" i="21"/>
  <c r="X165" i="21"/>
  <c r="Y165" i="21"/>
  <c r="AA165" i="21"/>
  <c r="AB165" i="21"/>
  <c r="C166" i="21"/>
  <c r="D166" i="21"/>
  <c r="H166" i="21"/>
  <c r="K166" i="21"/>
  <c r="N166" i="21"/>
  <c r="Q166" i="21"/>
  <c r="T166" i="21"/>
  <c r="W166" i="21"/>
  <c r="Z166" i="21"/>
  <c r="AC166" i="21"/>
  <c r="C167" i="21"/>
  <c r="D167" i="21"/>
  <c r="H167" i="21"/>
  <c r="K167" i="21"/>
  <c r="N167" i="21"/>
  <c r="Q167" i="21"/>
  <c r="T167" i="21"/>
  <c r="W167" i="21"/>
  <c r="Z167" i="21"/>
  <c r="AC167" i="21"/>
  <c r="C168" i="21"/>
  <c r="D168" i="21"/>
  <c r="H168" i="21"/>
  <c r="K168" i="21"/>
  <c r="K170" i="21" s="1"/>
  <c r="N168" i="21"/>
  <c r="N170" i="21" s="1"/>
  <c r="Q168" i="21"/>
  <c r="T168" i="21"/>
  <c r="W168" i="21"/>
  <c r="Z168" i="21"/>
  <c r="AC168" i="21"/>
  <c r="AC170" i="21" s="1"/>
  <c r="C169" i="21"/>
  <c r="D169" i="21"/>
  <c r="H169" i="21"/>
  <c r="K169" i="21"/>
  <c r="N169" i="21"/>
  <c r="Q169" i="21"/>
  <c r="T169" i="21"/>
  <c r="W169" i="21"/>
  <c r="Z169" i="21"/>
  <c r="AC169" i="21"/>
  <c r="F170" i="21"/>
  <c r="G170" i="21"/>
  <c r="I170" i="21"/>
  <c r="J170" i="21"/>
  <c r="L170" i="21"/>
  <c r="M170" i="21"/>
  <c r="O170" i="21"/>
  <c r="P170" i="21"/>
  <c r="R170" i="21"/>
  <c r="S170" i="21"/>
  <c r="U170" i="21"/>
  <c r="V170" i="21"/>
  <c r="X170" i="21"/>
  <c r="Y170" i="21"/>
  <c r="AA170" i="21"/>
  <c r="AB170" i="21"/>
  <c r="C171" i="21"/>
  <c r="D171" i="21"/>
  <c r="H171" i="21"/>
  <c r="K171" i="21"/>
  <c r="N171" i="21"/>
  <c r="Q171" i="21"/>
  <c r="T171" i="21"/>
  <c r="W171" i="21"/>
  <c r="Z171" i="21"/>
  <c r="AC171" i="21"/>
  <c r="C172" i="21"/>
  <c r="D172" i="21"/>
  <c r="H172" i="21"/>
  <c r="K172" i="21"/>
  <c r="N172" i="21"/>
  <c r="Q172" i="21"/>
  <c r="T172" i="21"/>
  <c r="W172" i="21"/>
  <c r="Z172" i="21"/>
  <c r="AC172" i="21"/>
  <c r="C173" i="21"/>
  <c r="D173" i="21"/>
  <c r="H173" i="21"/>
  <c r="K173" i="21"/>
  <c r="N173" i="21"/>
  <c r="Q173" i="21"/>
  <c r="T173" i="21"/>
  <c r="W173" i="21"/>
  <c r="Z173" i="21"/>
  <c r="AC173" i="21"/>
  <c r="C174" i="21"/>
  <c r="D174" i="21"/>
  <c r="H174" i="21"/>
  <c r="K174" i="21"/>
  <c r="N174" i="21"/>
  <c r="Q174" i="21"/>
  <c r="T174" i="21"/>
  <c r="W174" i="21"/>
  <c r="Z174" i="21"/>
  <c r="AC174" i="21"/>
  <c r="F175" i="21"/>
  <c r="G175" i="21"/>
  <c r="I175" i="21"/>
  <c r="J175" i="21"/>
  <c r="L175" i="21"/>
  <c r="M175" i="21"/>
  <c r="O175" i="21"/>
  <c r="P175" i="21"/>
  <c r="R175" i="21"/>
  <c r="S175" i="21"/>
  <c r="U175" i="21"/>
  <c r="V175" i="21"/>
  <c r="X175" i="21"/>
  <c r="Y175" i="21"/>
  <c r="AA175" i="21"/>
  <c r="AB175" i="21"/>
  <c r="C176" i="21"/>
  <c r="D176" i="21"/>
  <c r="H176" i="21"/>
  <c r="K176" i="21"/>
  <c r="N176" i="21"/>
  <c r="Q176" i="21"/>
  <c r="T176" i="21"/>
  <c r="W176" i="21"/>
  <c r="Z176" i="21"/>
  <c r="AC176" i="21"/>
  <c r="C177" i="21"/>
  <c r="D177" i="21"/>
  <c r="H177" i="21"/>
  <c r="K177" i="21"/>
  <c r="K180" i="21" s="1"/>
  <c r="N177" i="21"/>
  <c r="Q177" i="21"/>
  <c r="T177" i="21"/>
  <c r="W177" i="21"/>
  <c r="Z177" i="21"/>
  <c r="AC177" i="21"/>
  <c r="AC180" i="21" s="1"/>
  <c r="C178" i="21"/>
  <c r="D178" i="21"/>
  <c r="H178" i="21"/>
  <c r="K178" i="21"/>
  <c r="N178" i="21"/>
  <c r="Q178" i="21"/>
  <c r="Q180" i="21" s="1"/>
  <c r="T178" i="21"/>
  <c r="W178" i="21"/>
  <c r="Z178" i="21"/>
  <c r="AC178" i="21"/>
  <c r="C179" i="21"/>
  <c r="D179" i="21"/>
  <c r="D180" i="21" s="1"/>
  <c r="H179" i="21"/>
  <c r="K179" i="21"/>
  <c r="N179" i="21"/>
  <c r="Q179" i="21"/>
  <c r="T179" i="21"/>
  <c r="W179" i="21"/>
  <c r="Z179" i="21"/>
  <c r="AC179" i="21"/>
  <c r="F180" i="21"/>
  <c r="G180" i="21"/>
  <c r="I180" i="21"/>
  <c r="J180" i="21"/>
  <c r="L180" i="21"/>
  <c r="M180" i="21"/>
  <c r="O180" i="21"/>
  <c r="P180" i="21"/>
  <c r="R180" i="21"/>
  <c r="S180" i="21"/>
  <c r="U180" i="21"/>
  <c r="V180" i="21"/>
  <c r="X180" i="21"/>
  <c r="Y180" i="21"/>
  <c r="AA180" i="21"/>
  <c r="AB180" i="21"/>
  <c r="C181" i="21"/>
  <c r="D181" i="21"/>
  <c r="H181" i="21"/>
  <c r="K181" i="21"/>
  <c r="N181" i="21"/>
  <c r="Q181" i="21"/>
  <c r="T181" i="21"/>
  <c r="W181" i="21"/>
  <c r="Z181" i="21"/>
  <c r="AC181" i="21"/>
  <c r="C182" i="21"/>
  <c r="C185" i="21" s="1"/>
  <c r="D182" i="21"/>
  <c r="H182" i="21"/>
  <c r="K182" i="21"/>
  <c r="N182" i="21"/>
  <c r="Q182" i="21"/>
  <c r="T182" i="21"/>
  <c r="T185" i="21" s="1"/>
  <c r="W182" i="21"/>
  <c r="Z182" i="21"/>
  <c r="AC182" i="21"/>
  <c r="C183" i="21"/>
  <c r="D183" i="21"/>
  <c r="H183" i="21"/>
  <c r="K183" i="21"/>
  <c r="N183" i="21"/>
  <c r="Q183" i="21"/>
  <c r="T183" i="21"/>
  <c r="W183" i="21"/>
  <c r="Z183" i="21"/>
  <c r="AC183" i="21"/>
  <c r="C184" i="21"/>
  <c r="D184" i="21"/>
  <c r="H184" i="21"/>
  <c r="K184" i="21"/>
  <c r="N184" i="21"/>
  <c r="Q184" i="21"/>
  <c r="T184" i="21"/>
  <c r="W184" i="21"/>
  <c r="Z184" i="21"/>
  <c r="AC184" i="21"/>
  <c r="F185" i="21"/>
  <c r="G185" i="21"/>
  <c r="I185" i="21"/>
  <c r="J185" i="21"/>
  <c r="L185" i="21"/>
  <c r="M185" i="21"/>
  <c r="O185" i="21"/>
  <c r="P185" i="21"/>
  <c r="R185" i="21"/>
  <c r="S185" i="21"/>
  <c r="U185" i="21"/>
  <c r="V185" i="21"/>
  <c r="X185" i="21"/>
  <c r="Y185" i="21"/>
  <c r="AA185" i="21"/>
  <c r="AB185" i="21"/>
  <c r="C186" i="21"/>
  <c r="D186" i="21"/>
  <c r="H186" i="21"/>
  <c r="K186" i="21"/>
  <c r="N186" i="21"/>
  <c r="Q186" i="21"/>
  <c r="T186" i="21"/>
  <c r="W186" i="21"/>
  <c r="Z186" i="21"/>
  <c r="AC186" i="21"/>
  <c r="C187" i="21"/>
  <c r="D187" i="21"/>
  <c r="H187" i="21"/>
  <c r="K187" i="21"/>
  <c r="N187" i="21"/>
  <c r="N190" i="21" s="1"/>
  <c r="Q187" i="21"/>
  <c r="T187" i="21"/>
  <c r="W187" i="21"/>
  <c r="Z187" i="21"/>
  <c r="AC187" i="21"/>
  <c r="C188" i="21"/>
  <c r="D188" i="21"/>
  <c r="H188" i="21"/>
  <c r="K188" i="21"/>
  <c r="N188" i="21"/>
  <c r="Q188" i="21"/>
  <c r="T188" i="21"/>
  <c r="T190" i="21" s="1"/>
  <c r="W188" i="21"/>
  <c r="Z188" i="21"/>
  <c r="AC188" i="21"/>
  <c r="C189" i="21"/>
  <c r="D189" i="21"/>
  <c r="H189" i="21"/>
  <c r="K189" i="21"/>
  <c r="N189" i="21"/>
  <c r="Q189" i="21"/>
  <c r="T189" i="21"/>
  <c r="W189" i="21"/>
  <c r="Z189" i="21"/>
  <c r="AC189" i="21"/>
  <c r="F190" i="21"/>
  <c r="G190" i="21"/>
  <c r="I190" i="21"/>
  <c r="J190" i="21"/>
  <c r="L190" i="21"/>
  <c r="M190" i="21"/>
  <c r="O190" i="21"/>
  <c r="P190" i="21"/>
  <c r="R190" i="21"/>
  <c r="S190" i="21"/>
  <c r="U190" i="21"/>
  <c r="V190" i="21"/>
  <c r="X190" i="21"/>
  <c r="Y190" i="21"/>
  <c r="AA190" i="21"/>
  <c r="AB190" i="21"/>
  <c r="F192" i="21"/>
  <c r="G192" i="21"/>
  <c r="I192" i="21"/>
  <c r="J192" i="21"/>
  <c r="L192" i="21"/>
  <c r="M192" i="21"/>
  <c r="O192" i="21"/>
  <c r="P192" i="21"/>
  <c r="R192" i="21"/>
  <c r="S192" i="21"/>
  <c r="U192" i="21"/>
  <c r="V192" i="21"/>
  <c r="X192" i="21"/>
  <c r="Y192" i="21"/>
  <c r="AA192" i="21"/>
  <c r="AB192" i="21"/>
  <c r="F193" i="21"/>
  <c r="G193" i="21"/>
  <c r="I193" i="21"/>
  <c r="J193" i="21"/>
  <c r="L193" i="21"/>
  <c r="M193" i="21"/>
  <c r="O193" i="21"/>
  <c r="P193" i="21"/>
  <c r="R193" i="21"/>
  <c r="S193" i="21"/>
  <c r="U193" i="21"/>
  <c r="V193" i="21"/>
  <c r="X193" i="21"/>
  <c r="Y193" i="21"/>
  <c r="AA193" i="21"/>
  <c r="AB193" i="21"/>
  <c r="F194" i="21"/>
  <c r="G194" i="21"/>
  <c r="I194" i="21"/>
  <c r="J194" i="21"/>
  <c r="L194" i="21"/>
  <c r="M194" i="21"/>
  <c r="O194" i="21"/>
  <c r="P194" i="21"/>
  <c r="R194" i="21"/>
  <c r="S194" i="21"/>
  <c r="U194" i="21"/>
  <c r="V194" i="21"/>
  <c r="X194" i="21"/>
  <c r="Y194" i="21"/>
  <c r="AA194" i="21"/>
  <c r="AB194" i="21"/>
  <c r="F195" i="21"/>
  <c r="G195" i="21"/>
  <c r="I195" i="21"/>
  <c r="J195" i="21"/>
  <c r="L195" i="21"/>
  <c r="M195" i="21"/>
  <c r="O195" i="21"/>
  <c r="P195" i="21"/>
  <c r="R195" i="21"/>
  <c r="S195" i="21"/>
  <c r="U195" i="21"/>
  <c r="V195" i="21"/>
  <c r="X195" i="21"/>
  <c r="Y195" i="21"/>
  <c r="AA195" i="21"/>
  <c r="AB195" i="21"/>
  <c r="C201" i="20"/>
  <c r="AB195" i="20"/>
  <c r="AA195" i="20"/>
  <c r="Y195" i="20"/>
  <c r="X195" i="20"/>
  <c r="V195" i="20"/>
  <c r="U195" i="20"/>
  <c r="S195" i="20"/>
  <c r="R195" i="20"/>
  <c r="P195" i="20"/>
  <c r="O195" i="20"/>
  <c r="M195" i="20"/>
  <c r="L195" i="20"/>
  <c r="J195" i="20"/>
  <c r="I195" i="20"/>
  <c r="G195" i="20"/>
  <c r="F195" i="20"/>
  <c r="AB194" i="20"/>
  <c r="AA194" i="20"/>
  <c r="Y194" i="20"/>
  <c r="X194" i="20"/>
  <c r="V194" i="20"/>
  <c r="U194" i="20"/>
  <c r="S194" i="20"/>
  <c r="R194" i="20"/>
  <c r="P194" i="20"/>
  <c r="O194" i="20"/>
  <c r="M194" i="20"/>
  <c r="L194" i="20"/>
  <c r="J194" i="20"/>
  <c r="I194" i="20"/>
  <c r="G194" i="20"/>
  <c r="F194" i="20"/>
  <c r="AB193" i="20"/>
  <c r="AA193" i="20"/>
  <c r="Y193" i="20"/>
  <c r="X193" i="20"/>
  <c r="V193" i="20"/>
  <c r="U193" i="20"/>
  <c r="S193" i="20"/>
  <c r="R193" i="20"/>
  <c r="P193" i="20"/>
  <c r="O193" i="20"/>
  <c r="M193" i="20"/>
  <c r="L193" i="20"/>
  <c r="J193" i="20"/>
  <c r="I193" i="20"/>
  <c r="G193" i="20"/>
  <c r="F193" i="20"/>
  <c r="AB192" i="20"/>
  <c r="AA192" i="20"/>
  <c r="Y192" i="20"/>
  <c r="X192" i="20"/>
  <c r="V192" i="20"/>
  <c r="U192" i="20"/>
  <c r="S192" i="20"/>
  <c r="R192" i="20"/>
  <c r="P192" i="20"/>
  <c r="O192" i="20"/>
  <c r="M192" i="20"/>
  <c r="L192" i="20"/>
  <c r="J192" i="20"/>
  <c r="I192" i="20"/>
  <c r="G192" i="20"/>
  <c r="F192" i="20"/>
  <c r="AB190" i="20"/>
  <c r="AA190" i="20"/>
  <c r="Y190" i="20"/>
  <c r="X190" i="20"/>
  <c r="V190" i="20"/>
  <c r="U190" i="20"/>
  <c r="S190" i="20"/>
  <c r="R190" i="20"/>
  <c r="P190" i="20"/>
  <c r="O190" i="20"/>
  <c r="M190" i="20"/>
  <c r="L190" i="20"/>
  <c r="J190" i="20"/>
  <c r="I190" i="20"/>
  <c r="G190" i="20"/>
  <c r="F190" i="20"/>
  <c r="AC189" i="20"/>
  <c r="Z189" i="20"/>
  <c r="W189" i="20"/>
  <c r="T189" i="20"/>
  <c r="Q189" i="20"/>
  <c r="N189" i="20"/>
  <c r="K189" i="20"/>
  <c r="H189" i="20"/>
  <c r="D189" i="20"/>
  <c r="C189" i="20"/>
  <c r="AC188" i="20"/>
  <c r="Z188" i="20"/>
  <c r="W188" i="20"/>
  <c r="T188" i="20"/>
  <c r="Q188" i="20"/>
  <c r="N188" i="20"/>
  <c r="K188" i="20"/>
  <c r="H188" i="20"/>
  <c r="D188" i="20"/>
  <c r="C188" i="20"/>
  <c r="AC187" i="20"/>
  <c r="Z187" i="20"/>
  <c r="W187" i="20"/>
  <c r="T187" i="20"/>
  <c r="Q187" i="20"/>
  <c r="N187" i="20"/>
  <c r="K187" i="20"/>
  <c r="H187" i="20"/>
  <c r="D187" i="20"/>
  <c r="C187" i="20"/>
  <c r="AC186" i="20"/>
  <c r="Z186" i="20"/>
  <c r="Z190" i="20" s="1"/>
  <c r="W186" i="20"/>
  <c r="W190" i="20" s="1"/>
  <c r="T186" i="20"/>
  <c r="Q186" i="20"/>
  <c r="N186" i="20"/>
  <c r="K186" i="20"/>
  <c r="H186" i="20"/>
  <c r="D186" i="20"/>
  <c r="C186" i="20"/>
  <c r="AB185" i="20"/>
  <c r="AA185" i="20"/>
  <c r="Y185" i="20"/>
  <c r="X185" i="20"/>
  <c r="V185" i="20"/>
  <c r="U185" i="20"/>
  <c r="S185" i="20"/>
  <c r="R185" i="20"/>
  <c r="P185" i="20"/>
  <c r="O185" i="20"/>
  <c r="M185" i="20"/>
  <c r="L185" i="20"/>
  <c r="J185" i="20"/>
  <c r="I185" i="20"/>
  <c r="G185" i="20"/>
  <c r="F185" i="20"/>
  <c r="AC184" i="20"/>
  <c r="Z184" i="20"/>
  <c r="W184" i="20"/>
  <c r="T184" i="20"/>
  <c r="Q184" i="20"/>
  <c r="N184" i="20"/>
  <c r="K184" i="20"/>
  <c r="H184" i="20"/>
  <c r="D184" i="20"/>
  <c r="C184" i="20"/>
  <c r="AC183" i="20"/>
  <c r="Z183" i="20"/>
  <c r="W183" i="20"/>
  <c r="T183" i="20"/>
  <c r="Q183" i="20"/>
  <c r="N183" i="20"/>
  <c r="K183" i="20"/>
  <c r="H183" i="20"/>
  <c r="D183" i="20"/>
  <c r="C183" i="20"/>
  <c r="AC182" i="20"/>
  <c r="Z182" i="20"/>
  <c r="W182" i="20"/>
  <c r="T182" i="20"/>
  <c r="Q182" i="20"/>
  <c r="Q185" i="20" s="1"/>
  <c r="N182" i="20"/>
  <c r="K182" i="20"/>
  <c r="H182" i="20"/>
  <c r="D182" i="20"/>
  <c r="C182" i="20"/>
  <c r="AC181" i="20"/>
  <c r="AC185" i="20" s="1"/>
  <c r="Z181" i="20"/>
  <c r="W181" i="20"/>
  <c r="T181" i="20"/>
  <c r="Q181" i="20"/>
  <c r="N181" i="20"/>
  <c r="K181" i="20"/>
  <c r="K185" i="20" s="1"/>
  <c r="H181" i="20"/>
  <c r="D181" i="20"/>
  <c r="C181" i="20"/>
  <c r="AB180" i="20"/>
  <c r="AA180" i="20"/>
  <c r="Y180" i="20"/>
  <c r="X180" i="20"/>
  <c r="V180" i="20"/>
  <c r="U180" i="20"/>
  <c r="S180" i="20"/>
  <c r="R180" i="20"/>
  <c r="P180" i="20"/>
  <c r="O180" i="20"/>
  <c r="M180" i="20"/>
  <c r="L180" i="20"/>
  <c r="J180" i="20"/>
  <c r="I180" i="20"/>
  <c r="G180" i="20"/>
  <c r="F180" i="20"/>
  <c r="AC179" i="20"/>
  <c r="Z179" i="20"/>
  <c r="W179" i="20"/>
  <c r="T179" i="20"/>
  <c r="Q179" i="20"/>
  <c r="N179" i="20"/>
  <c r="K179" i="20"/>
  <c r="H179" i="20"/>
  <c r="D179" i="20"/>
  <c r="C179" i="20"/>
  <c r="AC178" i="20"/>
  <c r="Z178" i="20"/>
  <c r="W178" i="20"/>
  <c r="T178" i="20"/>
  <c r="Q178" i="20"/>
  <c r="N178" i="20"/>
  <c r="K178" i="20"/>
  <c r="H178" i="20"/>
  <c r="D178" i="20"/>
  <c r="C178" i="20"/>
  <c r="AC177" i="20"/>
  <c r="Z177" i="20"/>
  <c r="Z180" i="20" s="1"/>
  <c r="W177" i="20"/>
  <c r="T177" i="20"/>
  <c r="Q177" i="20"/>
  <c r="N177" i="20"/>
  <c r="K177" i="20"/>
  <c r="H177" i="20"/>
  <c r="H180" i="20" s="1"/>
  <c r="D177" i="20"/>
  <c r="C177" i="20"/>
  <c r="AC176" i="20"/>
  <c r="Z176" i="20"/>
  <c r="W176" i="20"/>
  <c r="T176" i="20"/>
  <c r="T180" i="20" s="1"/>
  <c r="Q176" i="20"/>
  <c r="N176" i="20"/>
  <c r="K176" i="20"/>
  <c r="H176" i="20"/>
  <c r="D176" i="20"/>
  <c r="C176" i="20"/>
  <c r="C180" i="20" s="1"/>
  <c r="AB175" i="20"/>
  <c r="AA175" i="20"/>
  <c r="Y175" i="20"/>
  <c r="X175" i="20"/>
  <c r="V175" i="20"/>
  <c r="U175" i="20"/>
  <c r="S175" i="20"/>
  <c r="R175" i="20"/>
  <c r="P175" i="20"/>
  <c r="O175" i="20"/>
  <c r="M175" i="20"/>
  <c r="L175" i="20"/>
  <c r="J175" i="20"/>
  <c r="I175" i="20"/>
  <c r="G175" i="20"/>
  <c r="F175" i="20"/>
  <c r="AC174" i="20"/>
  <c r="Z174" i="20"/>
  <c r="W174" i="20"/>
  <c r="T174" i="20"/>
  <c r="Q174" i="20"/>
  <c r="N174" i="20"/>
  <c r="K174" i="20"/>
  <c r="H174" i="20"/>
  <c r="D174" i="20"/>
  <c r="C174" i="20"/>
  <c r="AC173" i="20"/>
  <c r="Z173" i="20"/>
  <c r="W173" i="20"/>
  <c r="T173" i="20"/>
  <c r="Q173" i="20"/>
  <c r="N173" i="20"/>
  <c r="K173" i="20"/>
  <c r="H173" i="20"/>
  <c r="D173" i="20"/>
  <c r="C173" i="20"/>
  <c r="AC172" i="20"/>
  <c r="Z172" i="20"/>
  <c r="W172" i="20"/>
  <c r="T172" i="20"/>
  <c r="Q172" i="20"/>
  <c r="N172" i="20"/>
  <c r="K172" i="20"/>
  <c r="H172" i="20"/>
  <c r="D172" i="20"/>
  <c r="C172" i="20"/>
  <c r="AC171" i="20"/>
  <c r="Z171" i="20"/>
  <c r="W171" i="20"/>
  <c r="T171" i="20"/>
  <c r="Q171" i="20"/>
  <c r="N171" i="20"/>
  <c r="K171" i="20"/>
  <c r="H171" i="20"/>
  <c r="D171" i="20"/>
  <c r="C171" i="20"/>
  <c r="AB170" i="20"/>
  <c r="AA170" i="20"/>
  <c r="Y170" i="20"/>
  <c r="X170" i="20"/>
  <c r="V170" i="20"/>
  <c r="U170" i="20"/>
  <c r="S170" i="20"/>
  <c r="R170" i="20"/>
  <c r="P170" i="20"/>
  <c r="O170" i="20"/>
  <c r="M170" i="20"/>
  <c r="L170" i="20"/>
  <c r="J170" i="20"/>
  <c r="I170" i="20"/>
  <c r="G170" i="20"/>
  <c r="F170" i="20"/>
  <c r="AC169" i="20"/>
  <c r="Z169" i="20"/>
  <c r="W169" i="20"/>
  <c r="T169" i="20"/>
  <c r="Q169" i="20"/>
  <c r="N169" i="20"/>
  <c r="K169" i="20"/>
  <c r="H169" i="20"/>
  <c r="D169" i="20"/>
  <c r="C169" i="20"/>
  <c r="AC168" i="20"/>
  <c r="Z168" i="20"/>
  <c r="W168" i="20"/>
  <c r="T168" i="20"/>
  <c r="Q168" i="20"/>
  <c r="N168" i="20"/>
  <c r="K168" i="20"/>
  <c r="H168" i="20"/>
  <c r="E168" i="20" s="1"/>
  <c r="D168" i="20"/>
  <c r="C168" i="20"/>
  <c r="AC167" i="20"/>
  <c r="Z167" i="20"/>
  <c r="W167" i="20"/>
  <c r="T167" i="20"/>
  <c r="Q167" i="20"/>
  <c r="N167" i="20"/>
  <c r="K167" i="20"/>
  <c r="H167" i="20"/>
  <c r="D167" i="20"/>
  <c r="C167" i="20"/>
  <c r="AC166" i="20"/>
  <c r="AC170" i="20" s="1"/>
  <c r="Z166" i="20"/>
  <c r="W166" i="20"/>
  <c r="T166" i="20"/>
  <c r="Q166" i="20"/>
  <c r="N166" i="20"/>
  <c r="K166" i="20"/>
  <c r="K170" i="20" s="1"/>
  <c r="H166" i="20"/>
  <c r="D166" i="20"/>
  <c r="C166" i="20"/>
  <c r="AB165" i="20"/>
  <c r="AA165" i="20"/>
  <c r="Y165" i="20"/>
  <c r="X165" i="20"/>
  <c r="V165" i="20"/>
  <c r="U165" i="20"/>
  <c r="S165" i="20"/>
  <c r="R165" i="20"/>
  <c r="P165" i="20"/>
  <c r="O165" i="20"/>
  <c r="M165" i="20"/>
  <c r="L165" i="20"/>
  <c r="J165" i="20"/>
  <c r="I165" i="20"/>
  <c r="G165" i="20"/>
  <c r="F165" i="20"/>
  <c r="AC164" i="20"/>
  <c r="Z164" i="20"/>
  <c r="W164" i="20"/>
  <c r="T164" i="20"/>
  <c r="Q164" i="20"/>
  <c r="N164" i="20"/>
  <c r="K164" i="20"/>
  <c r="H164" i="20"/>
  <c r="D164" i="20"/>
  <c r="C164" i="20"/>
  <c r="AC163" i="20"/>
  <c r="Z163" i="20"/>
  <c r="W163" i="20"/>
  <c r="T163" i="20"/>
  <c r="Q163" i="20"/>
  <c r="N163" i="20"/>
  <c r="K163" i="20"/>
  <c r="H163" i="20"/>
  <c r="D163" i="20"/>
  <c r="C163" i="20"/>
  <c r="AC162" i="20"/>
  <c r="Z162" i="20"/>
  <c r="W162" i="20"/>
  <c r="T162" i="20"/>
  <c r="Q162" i="20"/>
  <c r="N162" i="20"/>
  <c r="K162" i="20"/>
  <c r="H162" i="20"/>
  <c r="D162" i="20"/>
  <c r="C162" i="20"/>
  <c r="AC161" i="20"/>
  <c r="Z161" i="20"/>
  <c r="W161" i="20"/>
  <c r="T161" i="20"/>
  <c r="Q161" i="20"/>
  <c r="N161" i="20"/>
  <c r="K161" i="20"/>
  <c r="H161" i="20"/>
  <c r="D161" i="20"/>
  <c r="C161" i="20"/>
  <c r="AB160" i="20"/>
  <c r="AA160" i="20"/>
  <c r="Y160" i="20"/>
  <c r="X160" i="20"/>
  <c r="V160" i="20"/>
  <c r="U160" i="20"/>
  <c r="S160" i="20"/>
  <c r="R160" i="20"/>
  <c r="P160" i="20"/>
  <c r="O160" i="20"/>
  <c r="M160" i="20"/>
  <c r="L160" i="20"/>
  <c r="J160" i="20"/>
  <c r="I160" i="20"/>
  <c r="G160" i="20"/>
  <c r="F160" i="20"/>
  <c r="AC159" i="20"/>
  <c r="Z159" i="20"/>
  <c r="W159" i="20"/>
  <c r="T159" i="20"/>
  <c r="Q159" i="20"/>
  <c r="N159" i="20"/>
  <c r="K159" i="20"/>
  <c r="H159" i="20"/>
  <c r="D159" i="20"/>
  <c r="C159" i="20"/>
  <c r="AC158" i="20"/>
  <c r="Z158" i="20"/>
  <c r="W158" i="20"/>
  <c r="T158" i="20"/>
  <c r="Q158" i="20"/>
  <c r="Q160" i="20" s="1"/>
  <c r="N158" i="20"/>
  <c r="K158" i="20"/>
  <c r="H158" i="20"/>
  <c r="D158" i="20"/>
  <c r="C158" i="20"/>
  <c r="AC157" i="20"/>
  <c r="Z157" i="20"/>
  <c r="W157" i="20"/>
  <c r="T157" i="20"/>
  <c r="Q157" i="20"/>
  <c r="N157" i="20"/>
  <c r="K157" i="20"/>
  <c r="H157" i="20"/>
  <c r="D157" i="20"/>
  <c r="C157" i="20"/>
  <c r="AC156" i="20"/>
  <c r="Z156" i="20"/>
  <c r="W156" i="20"/>
  <c r="W160" i="20" s="1"/>
  <c r="T156" i="20"/>
  <c r="Q156" i="20"/>
  <c r="N156" i="20"/>
  <c r="K156" i="20"/>
  <c r="H156" i="20"/>
  <c r="D156" i="20"/>
  <c r="C156" i="20"/>
  <c r="AB155" i="20"/>
  <c r="AA155" i="20"/>
  <c r="Y155" i="20"/>
  <c r="X155" i="20"/>
  <c r="V155" i="20"/>
  <c r="U155" i="20"/>
  <c r="S155" i="20"/>
  <c r="R155" i="20"/>
  <c r="P155" i="20"/>
  <c r="O155" i="20"/>
  <c r="M155" i="20"/>
  <c r="L155" i="20"/>
  <c r="J155" i="20"/>
  <c r="I155" i="20"/>
  <c r="G155" i="20"/>
  <c r="F155" i="20"/>
  <c r="AC154" i="20"/>
  <c r="Z154" i="20"/>
  <c r="W154" i="20"/>
  <c r="T154" i="20"/>
  <c r="Q154" i="20"/>
  <c r="N154" i="20"/>
  <c r="K154" i="20"/>
  <c r="H154" i="20"/>
  <c r="D154" i="20"/>
  <c r="C154" i="20"/>
  <c r="AC153" i="20"/>
  <c r="Z153" i="20"/>
  <c r="W153" i="20"/>
  <c r="T153" i="20"/>
  <c r="Q153" i="20"/>
  <c r="N153" i="20"/>
  <c r="K153" i="20"/>
  <c r="H153" i="20"/>
  <c r="D153" i="20"/>
  <c r="C153" i="20"/>
  <c r="AC152" i="20"/>
  <c r="Z152" i="20"/>
  <c r="W152" i="20"/>
  <c r="T152" i="20"/>
  <c r="Q152" i="20"/>
  <c r="N152" i="20"/>
  <c r="K152" i="20"/>
  <c r="H152" i="20"/>
  <c r="D152" i="20"/>
  <c r="C152" i="20"/>
  <c r="AC151" i="20"/>
  <c r="Z151" i="20"/>
  <c r="W151" i="20"/>
  <c r="T151" i="20"/>
  <c r="Q151" i="20"/>
  <c r="N151" i="20"/>
  <c r="K151" i="20"/>
  <c r="H151" i="20"/>
  <c r="D151" i="20"/>
  <c r="C151" i="20"/>
  <c r="AB150" i="20"/>
  <c r="AA150" i="20"/>
  <c r="Y150" i="20"/>
  <c r="X150" i="20"/>
  <c r="V150" i="20"/>
  <c r="U150" i="20"/>
  <c r="S150" i="20"/>
  <c r="R150" i="20"/>
  <c r="P150" i="20"/>
  <c r="O150" i="20"/>
  <c r="M150" i="20"/>
  <c r="L150" i="20"/>
  <c r="J150" i="20"/>
  <c r="I150" i="20"/>
  <c r="G150" i="20"/>
  <c r="F150" i="20"/>
  <c r="AC149" i="20"/>
  <c r="Z149" i="20"/>
  <c r="W149" i="20"/>
  <c r="T149" i="20"/>
  <c r="Q149" i="20"/>
  <c r="N149" i="20"/>
  <c r="K149" i="20"/>
  <c r="H149" i="20"/>
  <c r="D149" i="20"/>
  <c r="C149" i="20"/>
  <c r="AC148" i="20"/>
  <c r="Z148" i="20"/>
  <c r="W148" i="20"/>
  <c r="T148" i="20"/>
  <c r="Q148" i="20"/>
  <c r="N148" i="20"/>
  <c r="K148" i="20"/>
  <c r="H148" i="20"/>
  <c r="D148" i="20"/>
  <c r="C148" i="20"/>
  <c r="AC147" i="20"/>
  <c r="Z147" i="20"/>
  <c r="W147" i="20"/>
  <c r="T147" i="20"/>
  <c r="Q147" i="20"/>
  <c r="N147" i="20"/>
  <c r="K147" i="20"/>
  <c r="H147" i="20"/>
  <c r="D147" i="20"/>
  <c r="C147" i="20"/>
  <c r="AC146" i="20"/>
  <c r="Z146" i="20"/>
  <c r="W146" i="20"/>
  <c r="T146" i="20"/>
  <c r="Q146" i="20"/>
  <c r="N146" i="20"/>
  <c r="K146" i="20"/>
  <c r="H146" i="20"/>
  <c r="D146" i="20"/>
  <c r="C146" i="20"/>
  <c r="C150" i="20" s="1"/>
  <c r="AB145" i="20"/>
  <c r="AA145" i="20"/>
  <c r="Y145" i="20"/>
  <c r="X145" i="20"/>
  <c r="V145" i="20"/>
  <c r="U145" i="20"/>
  <c r="S145" i="20"/>
  <c r="R145" i="20"/>
  <c r="P145" i="20"/>
  <c r="O145" i="20"/>
  <c r="M145" i="20"/>
  <c r="L145" i="20"/>
  <c r="J145" i="20"/>
  <c r="I145" i="20"/>
  <c r="G145" i="20"/>
  <c r="F145" i="20"/>
  <c r="AC144" i="20"/>
  <c r="Z144" i="20"/>
  <c r="W144" i="20"/>
  <c r="T144" i="20"/>
  <c r="Q144" i="20"/>
  <c r="N144" i="20"/>
  <c r="K144" i="20"/>
  <c r="H144" i="20"/>
  <c r="D144" i="20"/>
  <c r="C144" i="20"/>
  <c r="AC143" i="20"/>
  <c r="Z143" i="20"/>
  <c r="W143" i="20"/>
  <c r="T143" i="20"/>
  <c r="Q143" i="20"/>
  <c r="N143" i="20"/>
  <c r="K143" i="20"/>
  <c r="H143" i="20"/>
  <c r="D143" i="20"/>
  <c r="C143" i="20"/>
  <c r="AC142" i="20"/>
  <c r="Z142" i="20"/>
  <c r="W142" i="20"/>
  <c r="T142" i="20"/>
  <c r="Q142" i="20"/>
  <c r="N142" i="20"/>
  <c r="K142" i="20"/>
  <c r="H142" i="20"/>
  <c r="D142" i="20"/>
  <c r="C142" i="20"/>
  <c r="AC141" i="20"/>
  <c r="AC145" i="20" s="1"/>
  <c r="Z141" i="20"/>
  <c r="W141" i="20"/>
  <c r="T141" i="20"/>
  <c r="Q141" i="20"/>
  <c r="N141" i="20"/>
  <c r="N145" i="20" s="1"/>
  <c r="K141" i="20"/>
  <c r="K145" i="20" s="1"/>
  <c r="H141" i="20"/>
  <c r="D141" i="20"/>
  <c r="C141" i="20"/>
  <c r="AB140" i="20"/>
  <c r="AA140" i="20"/>
  <c r="Y140" i="20"/>
  <c r="X140" i="20"/>
  <c r="V140" i="20"/>
  <c r="U140" i="20"/>
  <c r="S140" i="20"/>
  <c r="R140" i="20"/>
  <c r="P140" i="20"/>
  <c r="O140" i="20"/>
  <c r="M140" i="20"/>
  <c r="L140" i="20"/>
  <c r="J140" i="20"/>
  <c r="I140" i="20"/>
  <c r="G140" i="20"/>
  <c r="F140" i="20"/>
  <c r="AC139" i="20"/>
  <c r="Z139" i="20"/>
  <c r="W139" i="20"/>
  <c r="T139" i="20"/>
  <c r="Q139" i="20"/>
  <c r="N139" i="20"/>
  <c r="K139" i="20"/>
  <c r="H139" i="20"/>
  <c r="D139" i="20"/>
  <c r="C139" i="20"/>
  <c r="AC138" i="20"/>
  <c r="Z138" i="20"/>
  <c r="W138" i="20"/>
  <c r="T138" i="20"/>
  <c r="Q138" i="20"/>
  <c r="N138" i="20"/>
  <c r="K138" i="20"/>
  <c r="H138" i="20"/>
  <c r="D138" i="20"/>
  <c r="C138" i="20"/>
  <c r="AC137" i="20"/>
  <c r="Z137" i="20"/>
  <c r="W137" i="20"/>
  <c r="T137" i="20"/>
  <c r="Q137" i="20"/>
  <c r="N137" i="20"/>
  <c r="K137" i="20"/>
  <c r="H137" i="20"/>
  <c r="D137" i="20"/>
  <c r="C137" i="20"/>
  <c r="AC136" i="20"/>
  <c r="Z136" i="20"/>
  <c r="W136" i="20"/>
  <c r="T136" i="20"/>
  <c r="Q136" i="20"/>
  <c r="N136" i="20"/>
  <c r="K136" i="20"/>
  <c r="H136" i="20"/>
  <c r="D136" i="20"/>
  <c r="C136" i="20"/>
  <c r="AB135" i="20"/>
  <c r="AA135" i="20"/>
  <c r="Y135" i="20"/>
  <c r="X135" i="20"/>
  <c r="V135" i="20"/>
  <c r="U135" i="20"/>
  <c r="S135" i="20"/>
  <c r="R135" i="20"/>
  <c r="P135" i="20"/>
  <c r="O135" i="20"/>
  <c r="M135" i="20"/>
  <c r="L135" i="20"/>
  <c r="J135" i="20"/>
  <c r="I135" i="20"/>
  <c r="G135" i="20"/>
  <c r="F135" i="20"/>
  <c r="AC134" i="20"/>
  <c r="Z134" i="20"/>
  <c r="W134" i="20"/>
  <c r="T134" i="20"/>
  <c r="Q134" i="20"/>
  <c r="N134" i="20"/>
  <c r="K134" i="20"/>
  <c r="H134" i="20"/>
  <c r="D134" i="20"/>
  <c r="C134" i="20"/>
  <c r="AC133" i="20"/>
  <c r="Z133" i="20"/>
  <c r="W133" i="20"/>
  <c r="T133" i="20"/>
  <c r="Q133" i="20"/>
  <c r="N133" i="20"/>
  <c r="K133" i="20"/>
  <c r="H133" i="20"/>
  <c r="D133" i="20"/>
  <c r="C133" i="20"/>
  <c r="AC132" i="20"/>
  <c r="Z132" i="20"/>
  <c r="W132" i="20"/>
  <c r="T132" i="20"/>
  <c r="Q132" i="20"/>
  <c r="N132" i="20"/>
  <c r="K132" i="20"/>
  <c r="H132" i="20"/>
  <c r="D132" i="20"/>
  <c r="C132" i="20"/>
  <c r="AC131" i="20"/>
  <c r="Z131" i="20"/>
  <c r="Z135" i="20" s="1"/>
  <c r="W131" i="20"/>
  <c r="T131" i="20"/>
  <c r="Q131" i="20"/>
  <c r="N131" i="20"/>
  <c r="K131" i="20"/>
  <c r="H131" i="20"/>
  <c r="D131" i="20"/>
  <c r="C131" i="20"/>
  <c r="AB130" i="20"/>
  <c r="AA130" i="20"/>
  <c r="Y130" i="20"/>
  <c r="X130" i="20"/>
  <c r="V130" i="20"/>
  <c r="U130" i="20"/>
  <c r="S130" i="20"/>
  <c r="R130" i="20"/>
  <c r="P130" i="20"/>
  <c r="O130" i="20"/>
  <c r="M130" i="20"/>
  <c r="L130" i="20"/>
  <c r="J130" i="20"/>
  <c r="I130" i="20"/>
  <c r="G130" i="20"/>
  <c r="F130" i="20"/>
  <c r="AC129" i="20"/>
  <c r="Z129" i="20"/>
  <c r="W129" i="20"/>
  <c r="T129" i="20"/>
  <c r="Q129" i="20"/>
  <c r="N129" i="20"/>
  <c r="K129" i="20"/>
  <c r="H129" i="20"/>
  <c r="D129" i="20"/>
  <c r="C129" i="20"/>
  <c r="AC128" i="20"/>
  <c r="Z128" i="20"/>
  <c r="W128" i="20"/>
  <c r="T128" i="20"/>
  <c r="Q128" i="20"/>
  <c r="N128" i="20"/>
  <c r="K128" i="20"/>
  <c r="H128" i="20"/>
  <c r="D128" i="20"/>
  <c r="C128" i="20"/>
  <c r="AC127" i="20"/>
  <c r="Z127" i="20"/>
  <c r="W127" i="20"/>
  <c r="T127" i="20"/>
  <c r="Q127" i="20"/>
  <c r="N127" i="20"/>
  <c r="K127" i="20"/>
  <c r="H127" i="20"/>
  <c r="D127" i="20"/>
  <c r="C127" i="20"/>
  <c r="AC126" i="20"/>
  <c r="Z126" i="20"/>
  <c r="W126" i="20"/>
  <c r="T126" i="20"/>
  <c r="Q126" i="20"/>
  <c r="N126" i="20"/>
  <c r="K126" i="20"/>
  <c r="H126" i="20"/>
  <c r="D126" i="20"/>
  <c r="C126" i="20"/>
  <c r="AB125" i="20"/>
  <c r="AA125" i="20"/>
  <c r="Y125" i="20"/>
  <c r="X125" i="20"/>
  <c r="V125" i="20"/>
  <c r="U125" i="20"/>
  <c r="S125" i="20"/>
  <c r="R125" i="20"/>
  <c r="P125" i="20"/>
  <c r="O125" i="20"/>
  <c r="M125" i="20"/>
  <c r="L125" i="20"/>
  <c r="J125" i="20"/>
  <c r="I125" i="20"/>
  <c r="G125" i="20"/>
  <c r="F125" i="20"/>
  <c r="AC124" i="20"/>
  <c r="Z124" i="20"/>
  <c r="W124" i="20"/>
  <c r="T124" i="20"/>
  <c r="Q124" i="20"/>
  <c r="N124" i="20"/>
  <c r="K124" i="20"/>
  <c r="H124" i="20"/>
  <c r="D124" i="20"/>
  <c r="C124" i="20"/>
  <c r="AC123" i="20"/>
  <c r="Z123" i="20"/>
  <c r="W123" i="20"/>
  <c r="T123" i="20"/>
  <c r="Q123" i="20"/>
  <c r="N123" i="20"/>
  <c r="K123" i="20"/>
  <c r="H123" i="20"/>
  <c r="D123" i="20"/>
  <c r="C123" i="20"/>
  <c r="AC122" i="20"/>
  <c r="Z122" i="20"/>
  <c r="W122" i="20"/>
  <c r="T122" i="20"/>
  <c r="Q122" i="20"/>
  <c r="N122" i="20"/>
  <c r="K122" i="20"/>
  <c r="H122" i="20"/>
  <c r="D122" i="20"/>
  <c r="C122" i="20"/>
  <c r="AC121" i="20"/>
  <c r="Z121" i="20"/>
  <c r="W121" i="20"/>
  <c r="T121" i="20"/>
  <c r="Q121" i="20"/>
  <c r="Q125" i="20" s="1"/>
  <c r="N121" i="20"/>
  <c r="K121" i="20"/>
  <c r="H121" i="20"/>
  <c r="D121" i="20"/>
  <c r="C121" i="20"/>
  <c r="AB120" i="20"/>
  <c r="AA120" i="20"/>
  <c r="Y120" i="20"/>
  <c r="X120" i="20"/>
  <c r="V120" i="20"/>
  <c r="U120" i="20"/>
  <c r="S120" i="20"/>
  <c r="R120" i="20"/>
  <c r="P120" i="20"/>
  <c r="O120" i="20"/>
  <c r="M120" i="20"/>
  <c r="L120" i="20"/>
  <c r="J120" i="20"/>
  <c r="I120" i="20"/>
  <c r="G120" i="20"/>
  <c r="F120" i="20"/>
  <c r="AC119" i="20"/>
  <c r="Z119" i="20"/>
  <c r="W119" i="20"/>
  <c r="T119" i="20"/>
  <c r="Q119" i="20"/>
  <c r="N119" i="20"/>
  <c r="K119" i="20"/>
  <c r="H119" i="20"/>
  <c r="E119" i="20" s="1"/>
  <c r="D119" i="20"/>
  <c r="C119" i="20"/>
  <c r="AC118" i="20"/>
  <c r="Z118" i="20"/>
  <c r="W118" i="20"/>
  <c r="T118" i="20"/>
  <c r="Q118" i="20"/>
  <c r="N118" i="20"/>
  <c r="K118" i="20"/>
  <c r="H118" i="20"/>
  <c r="D118" i="20"/>
  <c r="C118" i="20"/>
  <c r="AC117" i="20"/>
  <c r="Z117" i="20"/>
  <c r="W117" i="20"/>
  <c r="T117" i="20"/>
  <c r="Q117" i="20"/>
  <c r="N117" i="20"/>
  <c r="N120" i="20" s="1"/>
  <c r="K117" i="20"/>
  <c r="H117" i="20"/>
  <c r="D117" i="20"/>
  <c r="C117" i="20"/>
  <c r="AC116" i="20"/>
  <c r="Z116" i="20"/>
  <c r="W116" i="20"/>
  <c r="T116" i="20"/>
  <c r="Q116" i="20"/>
  <c r="N116" i="20"/>
  <c r="K116" i="20"/>
  <c r="H116" i="20"/>
  <c r="D116" i="20"/>
  <c r="D120" i="20" s="1"/>
  <c r="C116" i="20"/>
  <c r="AB115" i="20"/>
  <c r="AA115" i="20"/>
  <c r="Y115" i="20"/>
  <c r="X115" i="20"/>
  <c r="V115" i="20"/>
  <c r="U115" i="20"/>
  <c r="S115" i="20"/>
  <c r="R115" i="20"/>
  <c r="P115" i="20"/>
  <c r="O115" i="20"/>
  <c r="M115" i="20"/>
  <c r="L115" i="20"/>
  <c r="J115" i="20"/>
  <c r="I115" i="20"/>
  <c r="G115" i="20"/>
  <c r="F115" i="20"/>
  <c r="AC114" i="20"/>
  <c r="Z114" i="20"/>
  <c r="W114" i="20"/>
  <c r="T114" i="20"/>
  <c r="Q114" i="20"/>
  <c r="N114" i="20"/>
  <c r="K114" i="20"/>
  <c r="H114" i="20"/>
  <c r="D114" i="20"/>
  <c r="C114" i="20"/>
  <c r="AC113" i="20"/>
  <c r="Z113" i="20"/>
  <c r="W113" i="20"/>
  <c r="T113" i="20"/>
  <c r="Q113" i="20"/>
  <c r="N113" i="20"/>
  <c r="K113" i="20"/>
  <c r="H113" i="20"/>
  <c r="D113" i="20"/>
  <c r="C113" i="20"/>
  <c r="AC112" i="20"/>
  <c r="Z112" i="20"/>
  <c r="W112" i="20"/>
  <c r="T112" i="20"/>
  <c r="Q112" i="20"/>
  <c r="N112" i="20"/>
  <c r="K112" i="20"/>
  <c r="H112" i="20"/>
  <c r="D112" i="20"/>
  <c r="C112" i="20"/>
  <c r="AC111" i="20"/>
  <c r="Z111" i="20"/>
  <c r="W111" i="20"/>
  <c r="T111" i="20"/>
  <c r="Q111" i="20"/>
  <c r="N111" i="20"/>
  <c r="N115" i="20" s="1"/>
  <c r="K111" i="20"/>
  <c r="H111" i="20"/>
  <c r="D111" i="20"/>
  <c r="C111" i="20"/>
  <c r="AB110" i="20"/>
  <c r="AA110" i="20"/>
  <c r="Y110" i="20"/>
  <c r="X110" i="20"/>
  <c r="V110" i="20"/>
  <c r="U110" i="20"/>
  <c r="S110" i="20"/>
  <c r="R110" i="20"/>
  <c r="P110" i="20"/>
  <c r="O110" i="20"/>
  <c r="M110" i="20"/>
  <c r="L110" i="20"/>
  <c r="J110" i="20"/>
  <c r="I110" i="20"/>
  <c r="G110" i="20"/>
  <c r="F110" i="20"/>
  <c r="AC109" i="20"/>
  <c r="Z109" i="20"/>
  <c r="W109" i="20"/>
  <c r="T109" i="20"/>
  <c r="Q109" i="20"/>
  <c r="N109" i="20"/>
  <c r="K109" i="20"/>
  <c r="H109" i="20"/>
  <c r="D109" i="20"/>
  <c r="C109" i="20"/>
  <c r="AC108" i="20"/>
  <c r="Z108" i="20"/>
  <c r="W108" i="20"/>
  <c r="T108" i="20"/>
  <c r="Q108" i="20"/>
  <c r="N108" i="20"/>
  <c r="K108" i="20"/>
  <c r="H108" i="20"/>
  <c r="E108" i="20" s="1"/>
  <c r="D108" i="20"/>
  <c r="C108" i="20"/>
  <c r="AC107" i="20"/>
  <c r="Z107" i="20"/>
  <c r="W107" i="20"/>
  <c r="T107" i="20"/>
  <c r="Q107" i="20"/>
  <c r="N107" i="20"/>
  <c r="K107" i="20"/>
  <c r="H107" i="20"/>
  <c r="D107" i="20"/>
  <c r="C107" i="20"/>
  <c r="AC106" i="20"/>
  <c r="Z106" i="20"/>
  <c r="W106" i="20"/>
  <c r="W110" i="20" s="1"/>
  <c r="T106" i="20"/>
  <c r="Q106" i="20"/>
  <c r="N106" i="20"/>
  <c r="K106" i="20"/>
  <c r="H106" i="20"/>
  <c r="D106" i="20"/>
  <c r="D110" i="20" s="1"/>
  <c r="C106" i="20"/>
  <c r="AB105" i="20"/>
  <c r="AA105" i="20"/>
  <c r="Y105" i="20"/>
  <c r="X105" i="20"/>
  <c r="V105" i="20"/>
  <c r="U105" i="20"/>
  <c r="S105" i="20"/>
  <c r="R105" i="20"/>
  <c r="P105" i="20"/>
  <c r="O105" i="20"/>
  <c r="M105" i="20"/>
  <c r="L105" i="20"/>
  <c r="J105" i="20"/>
  <c r="I105" i="20"/>
  <c r="G105" i="20"/>
  <c r="F105" i="20"/>
  <c r="AC104" i="20"/>
  <c r="Z104" i="20"/>
  <c r="W104" i="20"/>
  <c r="T104" i="20"/>
  <c r="Q104" i="20"/>
  <c r="N104" i="20"/>
  <c r="K104" i="20"/>
  <c r="H104" i="20"/>
  <c r="D104" i="20"/>
  <c r="C104" i="20"/>
  <c r="AC103" i="20"/>
  <c r="Z103" i="20"/>
  <c r="W103" i="20"/>
  <c r="T103" i="20"/>
  <c r="Q103" i="20"/>
  <c r="N103" i="20"/>
  <c r="K103" i="20"/>
  <c r="H103" i="20"/>
  <c r="D103" i="20"/>
  <c r="C103" i="20"/>
  <c r="AC102" i="20"/>
  <c r="Z102" i="20"/>
  <c r="W102" i="20"/>
  <c r="T102" i="20"/>
  <c r="Q102" i="20"/>
  <c r="Q105" i="20" s="1"/>
  <c r="N102" i="20"/>
  <c r="K102" i="20"/>
  <c r="H102" i="20"/>
  <c r="D102" i="20"/>
  <c r="C102" i="20"/>
  <c r="AC101" i="20"/>
  <c r="AC105" i="20" s="1"/>
  <c r="Z101" i="20"/>
  <c r="W101" i="20"/>
  <c r="T101" i="20"/>
  <c r="Q101" i="20"/>
  <c r="N101" i="20"/>
  <c r="K101" i="20"/>
  <c r="K105" i="20" s="1"/>
  <c r="H101" i="20"/>
  <c r="D101" i="20"/>
  <c r="C101" i="20"/>
  <c r="AB100" i="20"/>
  <c r="AA100" i="20"/>
  <c r="Y100" i="20"/>
  <c r="X100" i="20"/>
  <c r="V100" i="20"/>
  <c r="U100" i="20"/>
  <c r="S100" i="20"/>
  <c r="R100" i="20"/>
  <c r="P100" i="20"/>
  <c r="O100" i="20"/>
  <c r="M100" i="20"/>
  <c r="L100" i="20"/>
  <c r="J100" i="20"/>
  <c r="I100" i="20"/>
  <c r="G100" i="20"/>
  <c r="F100" i="20"/>
  <c r="AC99" i="20"/>
  <c r="Z99" i="20"/>
  <c r="W99" i="20"/>
  <c r="T99" i="20"/>
  <c r="Q99" i="20"/>
  <c r="N99" i="20"/>
  <c r="K99" i="20"/>
  <c r="H99" i="20"/>
  <c r="D99" i="20"/>
  <c r="C99" i="20"/>
  <c r="AC98" i="20"/>
  <c r="Z98" i="20"/>
  <c r="W98" i="20"/>
  <c r="T98" i="20"/>
  <c r="Q98" i="20"/>
  <c r="N98" i="20"/>
  <c r="K98" i="20"/>
  <c r="H98" i="20"/>
  <c r="D98" i="20"/>
  <c r="C98" i="20"/>
  <c r="AC97" i="20"/>
  <c r="Z97" i="20"/>
  <c r="W97" i="20"/>
  <c r="T97" i="20"/>
  <c r="Q97" i="20"/>
  <c r="N97" i="20"/>
  <c r="K97" i="20"/>
  <c r="H97" i="20"/>
  <c r="D97" i="20"/>
  <c r="C97" i="20"/>
  <c r="AC96" i="20"/>
  <c r="Z96" i="20"/>
  <c r="W96" i="20"/>
  <c r="T96" i="20"/>
  <c r="Q96" i="20"/>
  <c r="N96" i="20"/>
  <c r="K96" i="20"/>
  <c r="H96" i="20"/>
  <c r="D96" i="20"/>
  <c r="C96" i="20"/>
  <c r="AB95" i="20"/>
  <c r="AA95" i="20"/>
  <c r="Y95" i="20"/>
  <c r="X95" i="20"/>
  <c r="V95" i="20"/>
  <c r="U95" i="20"/>
  <c r="S95" i="20"/>
  <c r="R95" i="20"/>
  <c r="P95" i="20"/>
  <c r="O95" i="20"/>
  <c r="M95" i="20"/>
  <c r="L95" i="20"/>
  <c r="J95" i="20"/>
  <c r="I95" i="20"/>
  <c r="G95" i="20"/>
  <c r="F95" i="20"/>
  <c r="AC94" i="20"/>
  <c r="Z94" i="20"/>
  <c r="W94" i="20"/>
  <c r="T94" i="20"/>
  <c r="Q94" i="20"/>
  <c r="N94" i="20"/>
  <c r="K94" i="20"/>
  <c r="H94" i="20"/>
  <c r="D94" i="20"/>
  <c r="C94" i="20"/>
  <c r="AC93" i="20"/>
  <c r="Z93" i="20"/>
  <c r="W93" i="20"/>
  <c r="T93" i="20"/>
  <c r="Q93" i="20"/>
  <c r="N93" i="20"/>
  <c r="K93" i="20"/>
  <c r="H93" i="20"/>
  <c r="D93" i="20"/>
  <c r="C93" i="20"/>
  <c r="AC92" i="20"/>
  <c r="Z92" i="20"/>
  <c r="W92" i="20"/>
  <c r="T92" i="20"/>
  <c r="Q92" i="20"/>
  <c r="N92" i="20"/>
  <c r="K92" i="20"/>
  <c r="H92" i="20"/>
  <c r="E92" i="20" s="1"/>
  <c r="D92" i="20"/>
  <c r="C92" i="20"/>
  <c r="AC91" i="20"/>
  <c r="Z91" i="20"/>
  <c r="W91" i="20"/>
  <c r="T91" i="20"/>
  <c r="T95" i="20" s="1"/>
  <c r="Q91" i="20"/>
  <c r="N91" i="20"/>
  <c r="K91" i="20"/>
  <c r="H91" i="20"/>
  <c r="D91" i="20"/>
  <c r="D95" i="20" s="1"/>
  <c r="C91" i="20"/>
  <c r="AB90" i="20"/>
  <c r="AA90" i="20"/>
  <c r="Y90" i="20"/>
  <c r="X90" i="20"/>
  <c r="V90" i="20"/>
  <c r="U90" i="20"/>
  <c r="S90" i="20"/>
  <c r="R90" i="20"/>
  <c r="P90" i="20"/>
  <c r="O90" i="20"/>
  <c r="M90" i="20"/>
  <c r="L90" i="20"/>
  <c r="J90" i="20"/>
  <c r="I90" i="20"/>
  <c r="G90" i="20"/>
  <c r="F90" i="20"/>
  <c r="AC89" i="20"/>
  <c r="Z89" i="20"/>
  <c r="W89" i="20"/>
  <c r="T89" i="20"/>
  <c r="Q89" i="20"/>
  <c r="N89" i="20"/>
  <c r="K89" i="20"/>
  <c r="H89" i="20"/>
  <c r="D89" i="20"/>
  <c r="C89" i="20"/>
  <c r="AC88" i="20"/>
  <c r="Z88" i="20"/>
  <c r="W88" i="20"/>
  <c r="T88" i="20"/>
  <c r="Q88" i="20"/>
  <c r="N88" i="20"/>
  <c r="K88" i="20"/>
  <c r="H88" i="20"/>
  <c r="D88" i="20"/>
  <c r="C88" i="20"/>
  <c r="AC87" i="20"/>
  <c r="Z87" i="20"/>
  <c r="W87" i="20"/>
  <c r="T87" i="20"/>
  <c r="Q87" i="20"/>
  <c r="N87" i="20"/>
  <c r="K87" i="20"/>
  <c r="H87" i="20"/>
  <c r="D87" i="20"/>
  <c r="C87" i="20"/>
  <c r="AC86" i="20"/>
  <c r="Z86" i="20"/>
  <c r="W86" i="20"/>
  <c r="T86" i="20"/>
  <c r="Q86" i="20"/>
  <c r="N86" i="20"/>
  <c r="K86" i="20"/>
  <c r="H86" i="20"/>
  <c r="D86" i="20"/>
  <c r="C86" i="20"/>
  <c r="AB85" i="20"/>
  <c r="AA85" i="20"/>
  <c r="Y85" i="20"/>
  <c r="X85" i="20"/>
  <c r="V85" i="20"/>
  <c r="U85" i="20"/>
  <c r="S85" i="20"/>
  <c r="R85" i="20"/>
  <c r="P85" i="20"/>
  <c r="O85" i="20"/>
  <c r="M85" i="20"/>
  <c r="L85" i="20"/>
  <c r="J85" i="20"/>
  <c r="I85" i="20"/>
  <c r="G85" i="20"/>
  <c r="F85" i="20"/>
  <c r="AC84" i="20"/>
  <c r="Z84" i="20"/>
  <c r="W84" i="20"/>
  <c r="T84" i="20"/>
  <c r="Q84" i="20"/>
  <c r="N84" i="20"/>
  <c r="K84" i="20"/>
  <c r="H84" i="20"/>
  <c r="D84" i="20"/>
  <c r="C84" i="20"/>
  <c r="AC83" i="20"/>
  <c r="Z83" i="20"/>
  <c r="Z85" i="20" s="1"/>
  <c r="W83" i="20"/>
  <c r="T83" i="20"/>
  <c r="Q83" i="20"/>
  <c r="N83" i="20"/>
  <c r="K83" i="20"/>
  <c r="H83" i="20"/>
  <c r="H85" i="20" s="1"/>
  <c r="D83" i="20"/>
  <c r="C83" i="20"/>
  <c r="AC82" i="20"/>
  <c r="Z82" i="20"/>
  <c r="W82" i="20"/>
  <c r="T82" i="20"/>
  <c r="Q82" i="20"/>
  <c r="N82" i="20"/>
  <c r="K82" i="20"/>
  <c r="H82" i="20"/>
  <c r="D82" i="20"/>
  <c r="C82" i="20"/>
  <c r="AC81" i="20"/>
  <c r="Z81" i="20"/>
  <c r="W81" i="20"/>
  <c r="T81" i="20"/>
  <c r="Q81" i="20"/>
  <c r="N81" i="20"/>
  <c r="K81" i="20"/>
  <c r="H81" i="20"/>
  <c r="D81" i="20"/>
  <c r="C81" i="20"/>
  <c r="AB80" i="20"/>
  <c r="AA80" i="20"/>
  <c r="Y80" i="20"/>
  <c r="X80" i="20"/>
  <c r="V80" i="20"/>
  <c r="U80" i="20"/>
  <c r="S80" i="20"/>
  <c r="R80" i="20"/>
  <c r="P80" i="20"/>
  <c r="O80" i="20"/>
  <c r="M80" i="20"/>
  <c r="L80" i="20"/>
  <c r="J80" i="20"/>
  <c r="I80" i="20"/>
  <c r="G80" i="20"/>
  <c r="F80" i="20"/>
  <c r="AC79" i="20"/>
  <c r="Z79" i="20"/>
  <c r="W79" i="20"/>
  <c r="T79" i="20"/>
  <c r="Q79" i="20"/>
  <c r="N79" i="20"/>
  <c r="K79" i="20"/>
  <c r="H79" i="20"/>
  <c r="D79" i="20"/>
  <c r="C79" i="20"/>
  <c r="AC78" i="20"/>
  <c r="Z78" i="20"/>
  <c r="W78" i="20"/>
  <c r="T78" i="20"/>
  <c r="Q78" i="20"/>
  <c r="N78" i="20"/>
  <c r="K78" i="20"/>
  <c r="H78" i="20"/>
  <c r="D78" i="20"/>
  <c r="C78" i="20"/>
  <c r="AC77" i="20"/>
  <c r="Z77" i="20"/>
  <c r="W77" i="20"/>
  <c r="T77" i="20"/>
  <c r="Q77" i="20"/>
  <c r="N77" i="20"/>
  <c r="K77" i="20"/>
  <c r="H77" i="20"/>
  <c r="D77" i="20"/>
  <c r="C77" i="20"/>
  <c r="AC76" i="20"/>
  <c r="Z76" i="20"/>
  <c r="W76" i="20"/>
  <c r="T76" i="20"/>
  <c r="Q76" i="20"/>
  <c r="N76" i="20"/>
  <c r="K76" i="20"/>
  <c r="H76" i="20"/>
  <c r="D76" i="20"/>
  <c r="C76" i="20"/>
  <c r="AB75" i="20"/>
  <c r="AA75" i="20"/>
  <c r="Y75" i="20"/>
  <c r="X75" i="20"/>
  <c r="V75" i="20"/>
  <c r="U75" i="20"/>
  <c r="S75" i="20"/>
  <c r="R75" i="20"/>
  <c r="P75" i="20"/>
  <c r="O75" i="20"/>
  <c r="M75" i="20"/>
  <c r="L75" i="20"/>
  <c r="J75" i="20"/>
  <c r="I75" i="20"/>
  <c r="G75" i="20"/>
  <c r="F75" i="20"/>
  <c r="AC74" i="20"/>
  <c r="Z74" i="20"/>
  <c r="W74" i="20"/>
  <c r="T74" i="20"/>
  <c r="Q74" i="20"/>
  <c r="N74" i="20"/>
  <c r="K74" i="20"/>
  <c r="H74" i="20"/>
  <c r="D74" i="20"/>
  <c r="C74" i="20"/>
  <c r="AC73" i="20"/>
  <c r="Z73" i="20"/>
  <c r="W73" i="20"/>
  <c r="T73" i="20"/>
  <c r="Q73" i="20"/>
  <c r="N73" i="20"/>
  <c r="K73" i="20"/>
  <c r="H73" i="20"/>
  <c r="D73" i="20"/>
  <c r="C73" i="20"/>
  <c r="AC72" i="20"/>
  <c r="Z72" i="20"/>
  <c r="W72" i="20"/>
  <c r="T72" i="20"/>
  <c r="Q72" i="20"/>
  <c r="N72" i="20"/>
  <c r="K72" i="20"/>
  <c r="H72" i="20"/>
  <c r="D72" i="20"/>
  <c r="C72" i="20"/>
  <c r="AC71" i="20"/>
  <c r="Z71" i="20"/>
  <c r="W71" i="20"/>
  <c r="T71" i="20"/>
  <c r="Q71" i="20"/>
  <c r="N71" i="20"/>
  <c r="K71" i="20"/>
  <c r="H71" i="20"/>
  <c r="D71" i="20"/>
  <c r="C71" i="20"/>
  <c r="AB70" i="20"/>
  <c r="AA70" i="20"/>
  <c r="Y70" i="20"/>
  <c r="X70" i="20"/>
  <c r="V70" i="20"/>
  <c r="U70" i="20"/>
  <c r="S70" i="20"/>
  <c r="R70" i="20"/>
  <c r="P70" i="20"/>
  <c r="O70" i="20"/>
  <c r="M70" i="20"/>
  <c r="L70" i="20"/>
  <c r="J70" i="20"/>
  <c r="I70" i="20"/>
  <c r="G70" i="20"/>
  <c r="F70" i="20"/>
  <c r="AC69" i="20"/>
  <c r="Z69" i="20"/>
  <c r="W69" i="20"/>
  <c r="T69" i="20"/>
  <c r="Q69" i="20"/>
  <c r="N69" i="20"/>
  <c r="K69" i="20"/>
  <c r="H69" i="20"/>
  <c r="D69" i="20"/>
  <c r="C69" i="20"/>
  <c r="AC68" i="20"/>
  <c r="Z68" i="20"/>
  <c r="W68" i="20"/>
  <c r="T68" i="20"/>
  <c r="Q68" i="20"/>
  <c r="N68" i="20"/>
  <c r="K68" i="20"/>
  <c r="H68" i="20"/>
  <c r="D68" i="20"/>
  <c r="C68" i="20"/>
  <c r="AC67" i="20"/>
  <c r="Z67" i="20"/>
  <c r="W67" i="20"/>
  <c r="T67" i="20"/>
  <c r="Q67" i="20"/>
  <c r="N67" i="20"/>
  <c r="K67" i="20"/>
  <c r="H67" i="20"/>
  <c r="D67" i="20"/>
  <c r="C67" i="20"/>
  <c r="AC66" i="20"/>
  <c r="Z66" i="20"/>
  <c r="W66" i="20"/>
  <c r="T66" i="20"/>
  <c r="Q66" i="20"/>
  <c r="Q70" i="20" s="1"/>
  <c r="N66" i="20"/>
  <c r="K66" i="20"/>
  <c r="H66" i="20"/>
  <c r="D66" i="20"/>
  <c r="C66" i="20"/>
  <c r="AB65" i="20"/>
  <c r="AA65" i="20"/>
  <c r="Y65" i="20"/>
  <c r="X65" i="20"/>
  <c r="V65" i="20"/>
  <c r="U65" i="20"/>
  <c r="S65" i="20"/>
  <c r="R65" i="20"/>
  <c r="P65" i="20"/>
  <c r="O65" i="20"/>
  <c r="M65" i="20"/>
  <c r="L65" i="20"/>
  <c r="J65" i="20"/>
  <c r="I65" i="20"/>
  <c r="G65" i="20"/>
  <c r="F65" i="20"/>
  <c r="AC64" i="20"/>
  <c r="Z64" i="20"/>
  <c r="W64" i="20"/>
  <c r="T64" i="20"/>
  <c r="Q64" i="20"/>
  <c r="N64" i="20"/>
  <c r="K64" i="20"/>
  <c r="H64" i="20"/>
  <c r="D64" i="20"/>
  <c r="C64" i="20"/>
  <c r="AC63" i="20"/>
  <c r="Z63" i="20"/>
  <c r="W63" i="20"/>
  <c r="T63" i="20"/>
  <c r="Q63" i="20"/>
  <c r="N63" i="20"/>
  <c r="K63" i="20"/>
  <c r="H63" i="20"/>
  <c r="D63" i="20"/>
  <c r="C63" i="20"/>
  <c r="AC62" i="20"/>
  <c r="Z62" i="20"/>
  <c r="W62" i="20"/>
  <c r="T62" i="20"/>
  <c r="Q62" i="20"/>
  <c r="N62" i="20"/>
  <c r="K62" i="20"/>
  <c r="H62" i="20"/>
  <c r="D62" i="20"/>
  <c r="C62" i="20"/>
  <c r="AC61" i="20"/>
  <c r="Z61" i="20"/>
  <c r="W61" i="20"/>
  <c r="W65" i="20" s="1"/>
  <c r="T61" i="20"/>
  <c r="Q61" i="20"/>
  <c r="N61" i="20"/>
  <c r="K61" i="20"/>
  <c r="H61" i="20"/>
  <c r="D61" i="20"/>
  <c r="C61" i="20"/>
  <c r="AB60" i="20"/>
  <c r="AA60" i="20"/>
  <c r="Y60" i="20"/>
  <c r="X60" i="20"/>
  <c r="V60" i="20"/>
  <c r="U60" i="20"/>
  <c r="S60" i="20"/>
  <c r="R60" i="20"/>
  <c r="P60" i="20"/>
  <c r="O60" i="20"/>
  <c r="M60" i="20"/>
  <c r="L60" i="20"/>
  <c r="J60" i="20"/>
  <c r="I60" i="20"/>
  <c r="G60" i="20"/>
  <c r="F60" i="20"/>
  <c r="AC59" i="20"/>
  <c r="Z59" i="20"/>
  <c r="W59" i="20"/>
  <c r="T59" i="20"/>
  <c r="Q59" i="20"/>
  <c r="N59" i="20"/>
  <c r="K59" i="20"/>
  <c r="H59" i="20"/>
  <c r="D59" i="20"/>
  <c r="C59" i="20"/>
  <c r="AC58" i="20"/>
  <c r="Z58" i="20"/>
  <c r="W58" i="20"/>
  <c r="T58" i="20"/>
  <c r="Q58" i="20"/>
  <c r="N58" i="20"/>
  <c r="K58" i="20"/>
  <c r="H58" i="20"/>
  <c r="D58" i="20"/>
  <c r="C58" i="20"/>
  <c r="AC57" i="20"/>
  <c r="Z57" i="20"/>
  <c r="W57" i="20"/>
  <c r="T57" i="20"/>
  <c r="Q57" i="20"/>
  <c r="N57" i="20"/>
  <c r="K57" i="20"/>
  <c r="H57" i="20"/>
  <c r="D57" i="20"/>
  <c r="C57" i="20"/>
  <c r="AC56" i="20"/>
  <c r="AC60" i="20" s="1"/>
  <c r="Z56" i="20"/>
  <c r="W56" i="20"/>
  <c r="T56" i="20"/>
  <c r="Q56" i="20"/>
  <c r="N56" i="20"/>
  <c r="K56" i="20"/>
  <c r="H56" i="20"/>
  <c r="D56" i="20"/>
  <c r="C56" i="20"/>
  <c r="AB55" i="20"/>
  <c r="AA55" i="20"/>
  <c r="Y55" i="20"/>
  <c r="X55" i="20"/>
  <c r="V55" i="20"/>
  <c r="U55" i="20"/>
  <c r="S55" i="20"/>
  <c r="R55" i="20"/>
  <c r="P55" i="20"/>
  <c r="O55" i="20"/>
  <c r="M55" i="20"/>
  <c r="L55" i="20"/>
  <c r="J55" i="20"/>
  <c r="I55" i="20"/>
  <c r="G55" i="20"/>
  <c r="F55" i="20"/>
  <c r="AC54" i="20"/>
  <c r="Z54" i="20"/>
  <c r="W54" i="20"/>
  <c r="T54" i="20"/>
  <c r="Q54" i="20"/>
  <c r="N54" i="20"/>
  <c r="K54" i="20"/>
  <c r="H54" i="20"/>
  <c r="D54" i="20"/>
  <c r="C54" i="20"/>
  <c r="AC53" i="20"/>
  <c r="Z53" i="20"/>
  <c r="W53" i="20"/>
  <c r="T53" i="20"/>
  <c r="Q53" i="20"/>
  <c r="N53" i="20"/>
  <c r="K53" i="20"/>
  <c r="H53" i="20"/>
  <c r="E53" i="20" s="1"/>
  <c r="D53" i="20"/>
  <c r="C53" i="20"/>
  <c r="AC52" i="20"/>
  <c r="Z52" i="20"/>
  <c r="W52" i="20"/>
  <c r="T52" i="20"/>
  <c r="Q52" i="20"/>
  <c r="N52" i="20"/>
  <c r="K52" i="20"/>
  <c r="H52" i="20"/>
  <c r="D52" i="20"/>
  <c r="D55" i="20" s="1"/>
  <c r="C52" i="20"/>
  <c r="AC51" i="20"/>
  <c r="Z51" i="20"/>
  <c r="W51" i="20"/>
  <c r="T51" i="20"/>
  <c r="Q51" i="20"/>
  <c r="Q55" i="20" s="1"/>
  <c r="N51" i="20"/>
  <c r="K51" i="20"/>
  <c r="H51" i="20"/>
  <c r="D51" i="20"/>
  <c r="C51" i="20"/>
  <c r="AB50" i="20"/>
  <c r="AA50" i="20"/>
  <c r="Y50" i="20"/>
  <c r="X50" i="20"/>
  <c r="V50" i="20"/>
  <c r="U50" i="20"/>
  <c r="S50" i="20"/>
  <c r="R50" i="20"/>
  <c r="P50" i="20"/>
  <c r="O50" i="20"/>
  <c r="M50" i="20"/>
  <c r="L50" i="20"/>
  <c r="J50" i="20"/>
  <c r="I50" i="20"/>
  <c r="G50" i="20"/>
  <c r="F50" i="20"/>
  <c r="AC49" i="20"/>
  <c r="Z49" i="20"/>
  <c r="W49" i="20"/>
  <c r="T49" i="20"/>
  <c r="Q49" i="20"/>
  <c r="N49" i="20"/>
  <c r="K49" i="20"/>
  <c r="H49" i="20"/>
  <c r="E49" i="20"/>
  <c r="D49" i="20"/>
  <c r="C49" i="20"/>
  <c r="AC48" i="20"/>
  <c r="Z48" i="20"/>
  <c r="W48" i="20"/>
  <c r="T48" i="20"/>
  <c r="Q48" i="20"/>
  <c r="N48" i="20"/>
  <c r="K48" i="20"/>
  <c r="H48" i="20"/>
  <c r="D48" i="20"/>
  <c r="C48" i="20"/>
  <c r="AC47" i="20"/>
  <c r="Z47" i="20"/>
  <c r="W47" i="20"/>
  <c r="T47" i="20"/>
  <c r="Q47" i="20"/>
  <c r="N47" i="20"/>
  <c r="K47" i="20"/>
  <c r="H47" i="20"/>
  <c r="D47" i="20"/>
  <c r="C47" i="20"/>
  <c r="AC46" i="20"/>
  <c r="Z46" i="20"/>
  <c r="W46" i="20"/>
  <c r="T46" i="20"/>
  <c r="Q46" i="20"/>
  <c r="N46" i="20"/>
  <c r="K46" i="20"/>
  <c r="H46" i="20"/>
  <c r="E46" i="20" s="1"/>
  <c r="D46" i="20"/>
  <c r="C46" i="20"/>
  <c r="AB45" i="20"/>
  <c r="AA45" i="20"/>
  <c r="Y45" i="20"/>
  <c r="X45" i="20"/>
  <c r="V45" i="20"/>
  <c r="U45" i="20"/>
  <c r="S45" i="20"/>
  <c r="R45" i="20"/>
  <c r="P45" i="20"/>
  <c r="O45" i="20"/>
  <c r="M45" i="20"/>
  <c r="L45" i="20"/>
  <c r="J45" i="20"/>
  <c r="I45" i="20"/>
  <c r="G45" i="20"/>
  <c r="F45" i="20"/>
  <c r="AC44" i="20"/>
  <c r="Z44" i="20"/>
  <c r="W44" i="20"/>
  <c r="T44" i="20"/>
  <c r="Q44" i="20"/>
  <c r="N44" i="20"/>
  <c r="K44" i="20"/>
  <c r="H44" i="20"/>
  <c r="D44" i="20"/>
  <c r="C44" i="20"/>
  <c r="AC43" i="20"/>
  <c r="Z43" i="20"/>
  <c r="W43" i="20"/>
  <c r="T43" i="20"/>
  <c r="Q43" i="20"/>
  <c r="N43" i="20"/>
  <c r="K43" i="20"/>
  <c r="H43" i="20"/>
  <c r="D43" i="20"/>
  <c r="C43" i="20"/>
  <c r="AC42" i="20"/>
  <c r="Z42" i="20"/>
  <c r="W42" i="20"/>
  <c r="T42" i="20"/>
  <c r="Q42" i="20"/>
  <c r="N42" i="20"/>
  <c r="K42" i="20"/>
  <c r="H42" i="20"/>
  <c r="D42" i="20"/>
  <c r="C42" i="20"/>
  <c r="AC41" i="20"/>
  <c r="Z41" i="20"/>
  <c r="W41" i="20"/>
  <c r="T41" i="20"/>
  <c r="Q41" i="20"/>
  <c r="N41" i="20"/>
  <c r="K41" i="20"/>
  <c r="H41" i="20"/>
  <c r="D41" i="20"/>
  <c r="C41" i="20"/>
  <c r="AB40" i="20"/>
  <c r="AA40" i="20"/>
  <c r="Y40" i="20"/>
  <c r="X40" i="20"/>
  <c r="V40" i="20"/>
  <c r="U40" i="20"/>
  <c r="S40" i="20"/>
  <c r="R40" i="20"/>
  <c r="P40" i="20"/>
  <c r="O40" i="20"/>
  <c r="M40" i="20"/>
  <c r="L40" i="20"/>
  <c r="J40" i="20"/>
  <c r="I40" i="20"/>
  <c r="G40" i="20"/>
  <c r="F40" i="20"/>
  <c r="AC39" i="20"/>
  <c r="Z39" i="20"/>
  <c r="W39" i="20"/>
  <c r="T39" i="20"/>
  <c r="Q39" i="20"/>
  <c r="N39" i="20"/>
  <c r="K39" i="20"/>
  <c r="H39" i="20"/>
  <c r="D39" i="20"/>
  <c r="C39" i="20"/>
  <c r="AC38" i="20"/>
  <c r="Z38" i="20"/>
  <c r="W38" i="20"/>
  <c r="T38" i="20"/>
  <c r="Q38" i="20"/>
  <c r="N38" i="20"/>
  <c r="K38" i="20"/>
  <c r="H38" i="20"/>
  <c r="D38" i="20"/>
  <c r="C38" i="20"/>
  <c r="AC37" i="20"/>
  <c r="Z37" i="20"/>
  <c r="W37" i="20"/>
  <c r="T37" i="20"/>
  <c r="Q37" i="20"/>
  <c r="N37" i="20"/>
  <c r="K37" i="20"/>
  <c r="H37" i="20"/>
  <c r="E37" i="20" s="1"/>
  <c r="D37" i="20"/>
  <c r="C37" i="20"/>
  <c r="AC36" i="20"/>
  <c r="Z36" i="20"/>
  <c r="W36" i="20"/>
  <c r="T36" i="20"/>
  <c r="T40" i="20" s="1"/>
  <c r="Q36" i="20"/>
  <c r="N36" i="20"/>
  <c r="K36" i="20"/>
  <c r="H36" i="20"/>
  <c r="D36" i="20"/>
  <c r="D40" i="20" s="1"/>
  <c r="C36" i="20"/>
  <c r="C40" i="20" s="1"/>
  <c r="AB35" i="20"/>
  <c r="AA35" i="20"/>
  <c r="Y35" i="20"/>
  <c r="X35" i="20"/>
  <c r="V35" i="20"/>
  <c r="U35" i="20"/>
  <c r="S35" i="20"/>
  <c r="R35" i="20"/>
  <c r="P35" i="20"/>
  <c r="O35" i="20"/>
  <c r="M35" i="20"/>
  <c r="L35" i="20"/>
  <c r="J35" i="20"/>
  <c r="I35" i="20"/>
  <c r="G35" i="20"/>
  <c r="F35" i="20"/>
  <c r="AC34" i="20"/>
  <c r="Z34" i="20"/>
  <c r="W34" i="20"/>
  <c r="T34" i="20"/>
  <c r="Q34" i="20"/>
  <c r="N34" i="20"/>
  <c r="K34" i="20"/>
  <c r="H34" i="20"/>
  <c r="D34" i="20"/>
  <c r="C34" i="20"/>
  <c r="AC33" i="20"/>
  <c r="Z33" i="20"/>
  <c r="W33" i="20"/>
  <c r="T33" i="20"/>
  <c r="Q33" i="20"/>
  <c r="N33" i="20"/>
  <c r="K33" i="20"/>
  <c r="H33" i="20"/>
  <c r="D33" i="20"/>
  <c r="C33" i="20"/>
  <c r="AC32" i="20"/>
  <c r="Z32" i="20"/>
  <c r="W32" i="20"/>
  <c r="T32" i="20"/>
  <c r="Q32" i="20"/>
  <c r="N32" i="20"/>
  <c r="K32" i="20"/>
  <c r="H32" i="20"/>
  <c r="D32" i="20"/>
  <c r="C32" i="20"/>
  <c r="AC31" i="20"/>
  <c r="Z31" i="20"/>
  <c r="W31" i="20"/>
  <c r="T31" i="20"/>
  <c r="Q31" i="20"/>
  <c r="N31" i="20"/>
  <c r="K31" i="20"/>
  <c r="H31" i="20"/>
  <c r="D31" i="20"/>
  <c r="C31" i="20"/>
  <c r="AB30" i="20"/>
  <c r="AA30" i="20"/>
  <c r="Y30" i="20"/>
  <c r="X30" i="20"/>
  <c r="V30" i="20"/>
  <c r="U30" i="20"/>
  <c r="S30" i="20"/>
  <c r="R30" i="20"/>
  <c r="P30" i="20"/>
  <c r="O30" i="20"/>
  <c r="M30" i="20"/>
  <c r="L30" i="20"/>
  <c r="J30" i="20"/>
  <c r="I30" i="20"/>
  <c r="G30" i="20"/>
  <c r="F30" i="20"/>
  <c r="AC29" i="20"/>
  <c r="Z29" i="20"/>
  <c r="W29" i="20"/>
  <c r="T29" i="20"/>
  <c r="Q29" i="20"/>
  <c r="N29" i="20"/>
  <c r="K29" i="20"/>
  <c r="H29" i="20"/>
  <c r="D29" i="20"/>
  <c r="C29" i="20"/>
  <c r="AC28" i="20"/>
  <c r="Z28" i="20"/>
  <c r="W28" i="20"/>
  <c r="T28" i="20"/>
  <c r="Q28" i="20"/>
  <c r="N28" i="20"/>
  <c r="K28" i="20"/>
  <c r="H28" i="20"/>
  <c r="D28" i="20"/>
  <c r="C28" i="20"/>
  <c r="AC27" i="20"/>
  <c r="Z27" i="20"/>
  <c r="W27" i="20"/>
  <c r="T27" i="20"/>
  <c r="Q27" i="20"/>
  <c r="N27" i="20"/>
  <c r="K27" i="20"/>
  <c r="H27" i="20"/>
  <c r="D27" i="20"/>
  <c r="C27" i="20"/>
  <c r="AC26" i="20"/>
  <c r="Z26" i="20"/>
  <c r="W26" i="20"/>
  <c r="T26" i="20"/>
  <c r="Q26" i="20"/>
  <c r="N26" i="20"/>
  <c r="K26" i="20"/>
  <c r="H26" i="20"/>
  <c r="D26" i="20"/>
  <c r="C26" i="20"/>
  <c r="AB25" i="20"/>
  <c r="AA25" i="20"/>
  <c r="Y25" i="20"/>
  <c r="X25" i="20"/>
  <c r="V25" i="20"/>
  <c r="U25" i="20"/>
  <c r="S25" i="20"/>
  <c r="R25" i="20"/>
  <c r="P25" i="20"/>
  <c r="O25" i="20"/>
  <c r="M25" i="20"/>
  <c r="L25" i="20"/>
  <c r="J25" i="20"/>
  <c r="I25" i="20"/>
  <c r="G25" i="20"/>
  <c r="F25" i="20"/>
  <c r="AC24" i="20"/>
  <c r="Z24" i="20"/>
  <c r="W24" i="20"/>
  <c r="T24" i="20"/>
  <c r="Q24" i="20"/>
  <c r="N24" i="20"/>
  <c r="K24" i="20"/>
  <c r="H24" i="20"/>
  <c r="D24" i="20"/>
  <c r="C24" i="20"/>
  <c r="AC23" i="20"/>
  <c r="Z23" i="20"/>
  <c r="W23" i="20"/>
  <c r="T23" i="20"/>
  <c r="Q23" i="20"/>
  <c r="N23" i="20"/>
  <c r="K23" i="20"/>
  <c r="H23" i="20"/>
  <c r="D23" i="20"/>
  <c r="C23" i="20"/>
  <c r="AC22" i="20"/>
  <c r="Z22" i="20"/>
  <c r="W22" i="20"/>
  <c r="T22" i="20"/>
  <c r="Q22" i="20"/>
  <c r="N22" i="20"/>
  <c r="K22" i="20"/>
  <c r="H22" i="20"/>
  <c r="D22" i="20"/>
  <c r="C22" i="20"/>
  <c r="AC21" i="20"/>
  <c r="Z21" i="20"/>
  <c r="W21" i="20"/>
  <c r="W25" i="20" s="1"/>
  <c r="T21" i="20"/>
  <c r="T25" i="20" s="1"/>
  <c r="Q21" i="20"/>
  <c r="N21" i="20"/>
  <c r="K21" i="20"/>
  <c r="H21" i="20"/>
  <c r="D21" i="20"/>
  <c r="C21" i="20"/>
  <c r="C25" i="20" s="1"/>
  <c r="AB20" i="20"/>
  <c r="AA20" i="20"/>
  <c r="Y20" i="20"/>
  <c r="X20" i="20"/>
  <c r="V20" i="20"/>
  <c r="U20" i="20"/>
  <c r="S20" i="20"/>
  <c r="R20" i="20"/>
  <c r="P20" i="20"/>
  <c r="O20" i="20"/>
  <c r="M20" i="20"/>
  <c r="L20" i="20"/>
  <c r="J20" i="20"/>
  <c r="I20" i="20"/>
  <c r="G20" i="20"/>
  <c r="F20" i="20"/>
  <c r="AC19" i="20"/>
  <c r="Z19" i="20"/>
  <c r="W19" i="20"/>
  <c r="T19" i="20"/>
  <c r="Q19" i="20"/>
  <c r="N19" i="20"/>
  <c r="K19" i="20"/>
  <c r="H19" i="20"/>
  <c r="D19" i="20"/>
  <c r="C19" i="20"/>
  <c r="AC18" i="20"/>
  <c r="Z18" i="20"/>
  <c r="W18" i="20"/>
  <c r="W20" i="20" s="1"/>
  <c r="T18" i="20"/>
  <c r="Q18" i="20"/>
  <c r="N18" i="20"/>
  <c r="K18" i="20"/>
  <c r="H18" i="20"/>
  <c r="D18" i="20"/>
  <c r="C18" i="20"/>
  <c r="AC17" i="20"/>
  <c r="Z17" i="20"/>
  <c r="W17" i="20"/>
  <c r="T17" i="20"/>
  <c r="Q17" i="20"/>
  <c r="N17" i="20"/>
  <c r="K17" i="20"/>
  <c r="H17" i="20"/>
  <c r="D17" i="20"/>
  <c r="C17" i="20"/>
  <c r="AC16" i="20"/>
  <c r="AC20" i="20" s="1"/>
  <c r="Z16" i="20"/>
  <c r="W16" i="20"/>
  <c r="T16" i="20"/>
  <c r="Q16" i="20"/>
  <c r="N16" i="20"/>
  <c r="K16" i="20"/>
  <c r="K20" i="20" s="1"/>
  <c r="H16" i="20"/>
  <c r="D16" i="20"/>
  <c r="C16" i="20"/>
  <c r="AB15" i="20"/>
  <c r="AA15" i="20"/>
  <c r="Y15" i="20"/>
  <c r="X15" i="20"/>
  <c r="V15" i="20"/>
  <c r="U15" i="20"/>
  <c r="S15" i="20"/>
  <c r="R15" i="20"/>
  <c r="P15" i="20"/>
  <c r="O15" i="20"/>
  <c r="M15" i="20"/>
  <c r="L15" i="20"/>
  <c r="J15" i="20"/>
  <c r="I15" i="20"/>
  <c r="G15" i="20"/>
  <c r="F15" i="20"/>
  <c r="AC14" i="20"/>
  <c r="Z14" i="20"/>
  <c r="W14" i="20"/>
  <c r="T14" i="20"/>
  <c r="Q14" i="20"/>
  <c r="N14" i="20"/>
  <c r="K14" i="20"/>
  <c r="H14" i="20"/>
  <c r="D14" i="20"/>
  <c r="C14" i="20"/>
  <c r="AC13" i="20"/>
  <c r="Z13" i="20"/>
  <c r="W13" i="20"/>
  <c r="T13" i="20"/>
  <c r="Q13" i="20"/>
  <c r="N13" i="20"/>
  <c r="K13" i="20"/>
  <c r="H13" i="20"/>
  <c r="D13" i="20"/>
  <c r="C13" i="20"/>
  <c r="AC12" i="20"/>
  <c r="Z12" i="20"/>
  <c r="W12" i="20"/>
  <c r="T12" i="20"/>
  <c r="Q12" i="20"/>
  <c r="N12" i="20"/>
  <c r="K12" i="20"/>
  <c r="H12" i="20"/>
  <c r="D12" i="20"/>
  <c r="C12" i="20"/>
  <c r="AC11" i="20"/>
  <c r="Z11" i="20"/>
  <c r="W11" i="20"/>
  <c r="T11" i="20"/>
  <c r="Q11" i="20"/>
  <c r="N11" i="20"/>
  <c r="K11" i="20"/>
  <c r="H11" i="20"/>
  <c r="D11" i="20"/>
  <c r="C11" i="20"/>
  <c r="AB10" i="20"/>
  <c r="AA10" i="20"/>
  <c r="Y10" i="20"/>
  <c r="X10" i="20"/>
  <c r="V10" i="20"/>
  <c r="U10" i="20"/>
  <c r="S10" i="20"/>
  <c r="R10" i="20"/>
  <c r="P10" i="20"/>
  <c r="O10" i="20"/>
  <c r="M10" i="20"/>
  <c r="L10" i="20"/>
  <c r="J10" i="20"/>
  <c r="I10" i="20"/>
  <c r="G10" i="20"/>
  <c r="F10" i="20"/>
  <c r="AC9" i="20"/>
  <c r="Z9" i="20"/>
  <c r="W9" i="20"/>
  <c r="T9" i="20"/>
  <c r="Q9" i="20"/>
  <c r="N9" i="20"/>
  <c r="K9" i="20"/>
  <c r="H9" i="20"/>
  <c r="D9" i="20"/>
  <c r="C9" i="20"/>
  <c r="AC8" i="20"/>
  <c r="Z8" i="20"/>
  <c r="W8" i="20"/>
  <c r="T8" i="20"/>
  <c r="Q8" i="20"/>
  <c r="N8" i="20"/>
  <c r="K8" i="20"/>
  <c r="H8" i="20"/>
  <c r="D8" i="20"/>
  <c r="C8" i="20"/>
  <c r="AC7" i="20"/>
  <c r="Z7" i="20"/>
  <c r="W7" i="20"/>
  <c r="T7" i="20"/>
  <c r="Q7" i="20"/>
  <c r="N7" i="20"/>
  <c r="K7" i="20"/>
  <c r="H7" i="20"/>
  <c r="D7" i="20"/>
  <c r="C7" i="20"/>
  <c r="AC6" i="20"/>
  <c r="Z6" i="20"/>
  <c r="W6" i="20"/>
  <c r="T6" i="20"/>
  <c r="Q6" i="20"/>
  <c r="N6" i="20"/>
  <c r="K6" i="20"/>
  <c r="H6" i="20"/>
  <c r="D6" i="20"/>
  <c r="C6" i="20"/>
  <c r="C201" i="19"/>
  <c r="C6" i="19"/>
  <c r="D6" i="19"/>
  <c r="H6" i="19"/>
  <c r="K6" i="19"/>
  <c r="N6" i="19"/>
  <c r="Q6" i="19"/>
  <c r="T6" i="19"/>
  <c r="W6" i="19"/>
  <c r="Z6" i="19"/>
  <c r="AC6" i="19"/>
  <c r="C7" i="19"/>
  <c r="D7" i="19"/>
  <c r="H7" i="19"/>
  <c r="K7" i="19"/>
  <c r="N7" i="19"/>
  <c r="Q7" i="19"/>
  <c r="T7" i="19"/>
  <c r="W7" i="19"/>
  <c r="Z7" i="19"/>
  <c r="AC7" i="19"/>
  <c r="C8" i="19"/>
  <c r="D8" i="19"/>
  <c r="H8" i="19"/>
  <c r="H10" i="19" s="1"/>
  <c r="K8" i="19"/>
  <c r="N8" i="19"/>
  <c r="Q8" i="19"/>
  <c r="T8" i="19"/>
  <c r="W8" i="19"/>
  <c r="Z8" i="19"/>
  <c r="AC8" i="19"/>
  <c r="C9" i="19"/>
  <c r="D9" i="19"/>
  <c r="H9" i="19"/>
  <c r="K9" i="19"/>
  <c r="N9" i="19"/>
  <c r="Q9" i="19"/>
  <c r="T9" i="19"/>
  <c r="W9" i="19"/>
  <c r="Z9" i="19"/>
  <c r="AC9" i="19"/>
  <c r="F10" i="19"/>
  <c r="G10" i="19"/>
  <c r="I10" i="19"/>
  <c r="J10" i="19"/>
  <c r="L10" i="19"/>
  <c r="M10" i="19"/>
  <c r="O10" i="19"/>
  <c r="P10" i="19"/>
  <c r="R10" i="19"/>
  <c r="S10" i="19"/>
  <c r="U10" i="19"/>
  <c r="V10" i="19"/>
  <c r="W10" i="19"/>
  <c r="X10" i="19"/>
  <c r="Y10" i="19"/>
  <c r="AA10" i="19"/>
  <c r="AB10" i="19"/>
  <c r="AC10" i="19"/>
  <c r="C11" i="19"/>
  <c r="D11" i="19"/>
  <c r="H11" i="19"/>
  <c r="K11" i="19"/>
  <c r="N11" i="19"/>
  <c r="Q11" i="19"/>
  <c r="T11" i="19"/>
  <c r="W11" i="19"/>
  <c r="Z11" i="19"/>
  <c r="AC11" i="19"/>
  <c r="C12" i="19"/>
  <c r="D12" i="19"/>
  <c r="H12" i="19"/>
  <c r="K12" i="19"/>
  <c r="N12" i="19"/>
  <c r="Q12" i="19"/>
  <c r="T12" i="19"/>
  <c r="W12" i="19"/>
  <c r="Z12" i="19"/>
  <c r="AC12" i="19"/>
  <c r="C13" i="19"/>
  <c r="D13" i="19"/>
  <c r="H13" i="19"/>
  <c r="K13" i="19"/>
  <c r="N13" i="19"/>
  <c r="Q13" i="19"/>
  <c r="T13" i="19"/>
  <c r="W13" i="19"/>
  <c r="Z13" i="19"/>
  <c r="AC13" i="19"/>
  <c r="C14" i="19"/>
  <c r="D14" i="19"/>
  <c r="H14" i="19"/>
  <c r="K14" i="19"/>
  <c r="N14" i="19"/>
  <c r="Q14" i="19"/>
  <c r="T14" i="19"/>
  <c r="W14" i="19"/>
  <c r="Z14" i="19"/>
  <c r="AC14" i="19"/>
  <c r="F15" i="19"/>
  <c r="G15" i="19"/>
  <c r="I15" i="19"/>
  <c r="J15" i="19"/>
  <c r="L15" i="19"/>
  <c r="M15" i="19"/>
  <c r="O15" i="19"/>
  <c r="P15" i="19"/>
  <c r="R15" i="19"/>
  <c r="S15" i="19"/>
  <c r="U15" i="19"/>
  <c r="V15" i="19"/>
  <c r="X15" i="19"/>
  <c r="Y15" i="19"/>
  <c r="AA15" i="19"/>
  <c r="AB15" i="19"/>
  <c r="C16" i="19"/>
  <c r="D16" i="19"/>
  <c r="H16" i="19"/>
  <c r="K16" i="19"/>
  <c r="N16" i="19"/>
  <c r="Q16" i="19"/>
  <c r="T16" i="19"/>
  <c r="W16" i="19"/>
  <c r="Z16" i="19"/>
  <c r="AC16" i="19"/>
  <c r="C17" i="19"/>
  <c r="D17" i="19"/>
  <c r="H17" i="19"/>
  <c r="K17" i="19"/>
  <c r="N17" i="19"/>
  <c r="Q17" i="19"/>
  <c r="T17" i="19"/>
  <c r="W17" i="19"/>
  <c r="Z17" i="19"/>
  <c r="AC17" i="19"/>
  <c r="C18" i="19"/>
  <c r="D18" i="19"/>
  <c r="H18" i="19"/>
  <c r="K18" i="19"/>
  <c r="N18" i="19"/>
  <c r="Q18" i="19"/>
  <c r="T18" i="19"/>
  <c r="W18" i="19"/>
  <c r="Z18" i="19"/>
  <c r="AC18" i="19"/>
  <c r="C19" i="19"/>
  <c r="D19" i="19"/>
  <c r="H19" i="19"/>
  <c r="K19" i="19"/>
  <c r="N19" i="19"/>
  <c r="Q19" i="19"/>
  <c r="T19" i="19"/>
  <c r="W19" i="19"/>
  <c r="Z19" i="19"/>
  <c r="AC19" i="19"/>
  <c r="F20" i="19"/>
  <c r="G20" i="19"/>
  <c r="I20" i="19"/>
  <c r="J20" i="19"/>
  <c r="L20" i="19"/>
  <c r="M20" i="19"/>
  <c r="O20" i="19"/>
  <c r="P20" i="19"/>
  <c r="R20" i="19"/>
  <c r="S20" i="19"/>
  <c r="U20" i="19"/>
  <c r="V20" i="19"/>
  <c r="X20" i="19"/>
  <c r="Y20" i="19"/>
  <c r="AA20" i="19"/>
  <c r="AB20" i="19"/>
  <c r="C21" i="19"/>
  <c r="D21" i="19"/>
  <c r="H21" i="19"/>
  <c r="K21" i="19"/>
  <c r="N21" i="19"/>
  <c r="Q21" i="19"/>
  <c r="T21" i="19"/>
  <c r="W21" i="19"/>
  <c r="Z21" i="19"/>
  <c r="AC21" i="19"/>
  <c r="C22" i="19"/>
  <c r="D22" i="19"/>
  <c r="H22" i="19"/>
  <c r="K22" i="19"/>
  <c r="N22" i="19"/>
  <c r="N25" i="19" s="1"/>
  <c r="Q22" i="19"/>
  <c r="T22" i="19"/>
  <c r="W22" i="19"/>
  <c r="Z22" i="19"/>
  <c r="AC22" i="19"/>
  <c r="C23" i="19"/>
  <c r="D23" i="19"/>
  <c r="H23" i="19"/>
  <c r="K23" i="19"/>
  <c r="N23" i="19"/>
  <c r="Q23" i="19"/>
  <c r="T23" i="19"/>
  <c r="T25" i="19" s="1"/>
  <c r="W23" i="19"/>
  <c r="Z23" i="19"/>
  <c r="AC23" i="19"/>
  <c r="C24" i="19"/>
  <c r="D24" i="19"/>
  <c r="H24" i="19"/>
  <c r="K24" i="19"/>
  <c r="N24" i="19"/>
  <c r="Q24" i="19"/>
  <c r="T24" i="19"/>
  <c r="W24" i="19"/>
  <c r="Z24" i="19"/>
  <c r="AC24" i="19"/>
  <c r="F25" i="19"/>
  <c r="G25" i="19"/>
  <c r="I25" i="19"/>
  <c r="J25" i="19"/>
  <c r="L25" i="19"/>
  <c r="M25" i="19"/>
  <c r="O25" i="19"/>
  <c r="P25" i="19"/>
  <c r="R25" i="19"/>
  <c r="S25" i="19"/>
  <c r="U25" i="19"/>
  <c r="V25" i="19"/>
  <c r="X25" i="19"/>
  <c r="Y25" i="19"/>
  <c r="AA25" i="19"/>
  <c r="AB25" i="19"/>
  <c r="C26" i="19"/>
  <c r="D26" i="19"/>
  <c r="H26" i="19"/>
  <c r="K26" i="19"/>
  <c r="N26" i="19"/>
  <c r="Q26" i="19"/>
  <c r="T26" i="19"/>
  <c r="W26" i="19"/>
  <c r="Z26" i="19"/>
  <c r="AC26" i="19"/>
  <c r="C27" i="19"/>
  <c r="D27" i="19"/>
  <c r="D30" i="19" s="1"/>
  <c r="H27" i="19"/>
  <c r="K27" i="19"/>
  <c r="N27" i="19"/>
  <c r="Q27" i="19"/>
  <c r="T27" i="19"/>
  <c r="W27" i="19"/>
  <c r="Z27" i="19"/>
  <c r="AC27" i="19"/>
  <c r="C28" i="19"/>
  <c r="D28" i="19"/>
  <c r="H28" i="19"/>
  <c r="K28" i="19"/>
  <c r="N28" i="19"/>
  <c r="Q28" i="19"/>
  <c r="T28" i="19"/>
  <c r="W28" i="19"/>
  <c r="Z28" i="19"/>
  <c r="AC28" i="19"/>
  <c r="AC30" i="19" s="1"/>
  <c r="C29" i="19"/>
  <c r="D29" i="19"/>
  <c r="H29" i="19"/>
  <c r="K29" i="19"/>
  <c r="N29" i="19"/>
  <c r="Q29" i="19"/>
  <c r="T29" i="19"/>
  <c r="W29" i="19"/>
  <c r="Z29" i="19"/>
  <c r="AC29" i="19"/>
  <c r="F30" i="19"/>
  <c r="G30" i="19"/>
  <c r="I30" i="19"/>
  <c r="J30" i="19"/>
  <c r="L30" i="19"/>
  <c r="M30" i="19"/>
  <c r="O30" i="19"/>
  <c r="P30" i="19"/>
  <c r="R30" i="19"/>
  <c r="S30" i="19"/>
  <c r="U30" i="19"/>
  <c r="V30" i="19"/>
  <c r="X30" i="19"/>
  <c r="Y30" i="19"/>
  <c r="AA30" i="19"/>
  <c r="AB30" i="19"/>
  <c r="C31" i="19"/>
  <c r="D31" i="19"/>
  <c r="H31" i="19"/>
  <c r="K31" i="19"/>
  <c r="N31" i="19"/>
  <c r="Q31" i="19"/>
  <c r="T31" i="19"/>
  <c r="W31" i="19"/>
  <c r="Z31" i="19"/>
  <c r="AC31" i="19"/>
  <c r="C32" i="19"/>
  <c r="D32" i="19"/>
  <c r="H32" i="19"/>
  <c r="K32" i="19"/>
  <c r="N32" i="19"/>
  <c r="Q32" i="19"/>
  <c r="T32" i="19"/>
  <c r="W32" i="19"/>
  <c r="Z32" i="19"/>
  <c r="AC32" i="19"/>
  <c r="C33" i="19"/>
  <c r="D33" i="19"/>
  <c r="H33" i="19"/>
  <c r="K33" i="19"/>
  <c r="N33" i="19"/>
  <c r="Q33" i="19"/>
  <c r="T33" i="19"/>
  <c r="W33" i="19"/>
  <c r="Z33" i="19"/>
  <c r="AC33" i="19"/>
  <c r="C34" i="19"/>
  <c r="D34" i="19"/>
  <c r="H34" i="19"/>
  <c r="K34" i="19"/>
  <c r="N34" i="19"/>
  <c r="Q34" i="19"/>
  <c r="T34" i="19"/>
  <c r="W34" i="19"/>
  <c r="Z34" i="19"/>
  <c r="AC34" i="19"/>
  <c r="F35" i="19"/>
  <c r="G35" i="19"/>
  <c r="I35" i="19"/>
  <c r="J35" i="19"/>
  <c r="L35" i="19"/>
  <c r="M35" i="19"/>
  <c r="O35" i="19"/>
  <c r="P35" i="19"/>
  <c r="R35" i="19"/>
  <c r="S35" i="19"/>
  <c r="U35" i="19"/>
  <c r="V35" i="19"/>
  <c r="X35" i="19"/>
  <c r="Y35" i="19"/>
  <c r="AA35" i="19"/>
  <c r="AB35" i="19"/>
  <c r="C36" i="19"/>
  <c r="D36" i="19"/>
  <c r="H36" i="19"/>
  <c r="K36" i="19"/>
  <c r="N36" i="19"/>
  <c r="Q36" i="19"/>
  <c r="T36" i="19"/>
  <c r="W36" i="19"/>
  <c r="Z36" i="19"/>
  <c r="AC36" i="19"/>
  <c r="C37" i="19"/>
  <c r="D37" i="19"/>
  <c r="H37" i="19"/>
  <c r="K37" i="19"/>
  <c r="N37" i="19"/>
  <c r="Q37" i="19"/>
  <c r="T37" i="19"/>
  <c r="W37" i="19"/>
  <c r="Z37" i="19"/>
  <c r="AC37" i="19"/>
  <c r="C38" i="19"/>
  <c r="C40" i="19" s="1"/>
  <c r="D38" i="19"/>
  <c r="H38" i="19"/>
  <c r="K38" i="19"/>
  <c r="N38" i="19"/>
  <c r="Q38" i="19"/>
  <c r="Q40" i="19" s="1"/>
  <c r="T38" i="19"/>
  <c r="W38" i="19"/>
  <c r="Z38" i="19"/>
  <c r="AC38" i="19"/>
  <c r="C39" i="19"/>
  <c r="D39" i="19"/>
  <c r="H39" i="19"/>
  <c r="K39" i="19"/>
  <c r="N39" i="19"/>
  <c r="Q39" i="19"/>
  <c r="T39" i="19"/>
  <c r="W39" i="19"/>
  <c r="Z39" i="19"/>
  <c r="AC39" i="19"/>
  <c r="F40" i="19"/>
  <c r="G40" i="19"/>
  <c r="I40" i="19"/>
  <c r="J40" i="19"/>
  <c r="L40" i="19"/>
  <c r="M40" i="19"/>
  <c r="O40" i="19"/>
  <c r="P40" i="19"/>
  <c r="R40" i="19"/>
  <c r="S40" i="19"/>
  <c r="U40" i="19"/>
  <c r="V40" i="19"/>
  <c r="X40" i="19"/>
  <c r="Y40" i="19"/>
  <c r="AA40" i="19"/>
  <c r="AB40" i="19"/>
  <c r="C41" i="19"/>
  <c r="D41" i="19"/>
  <c r="H41" i="19"/>
  <c r="K41" i="19"/>
  <c r="N41" i="19"/>
  <c r="Q41" i="19"/>
  <c r="T41" i="19"/>
  <c r="W41" i="19"/>
  <c r="Z41" i="19"/>
  <c r="AC41" i="19"/>
  <c r="C42" i="19"/>
  <c r="D42" i="19"/>
  <c r="H42" i="19"/>
  <c r="K42" i="19"/>
  <c r="N42" i="19"/>
  <c r="Q42" i="19"/>
  <c r="T42" i="19"/>
  <c r="W42" i="19"/>
  <c r="Z42" i="19"/>
  <c r="AC42" i="19"/>
  <c r="C43" i="19"/>
  <c r="D43" i="19"/>
  <c r="H43" i="19"/>
  <c r="K43" i="19"/>
  <c r="N43" i="19"/>
  <c r="Q43" i="19"/>
  <c r="T43" i="19"/>
  <c r="W43" i="19"/>
  <c r="Z43" i="19"/>
  <c r="AC43" i="19"/>
  <c r="C44" i="19"/>
  <c r="D44" i="19"/>
  <c r="H44" i="19"/>
  <c r="K44" i="19"/>
  <c r="N44" i="19"/>
  <c r="Q44" i="19"/>
  <c r="E44" i="19" s="1"/>
  <c r="T44" i="19"/>
  <c r="W44" i="19"/>
  <c r="Z44" i="19"/>
  <c r="AC44" i="19"/>
  <c r="F45" i="19"/>
  <c r="G45" i="19"/>
  <c r="I45" i="19"/>
  <c r="J45" i="19"/>
  <c r="L45" i="19"/>
  <c r="M45" i="19"/>
  <c r="O45" i="19"/>
  <c r="P45" i="19"/>
  <c r="R45" i="19"/>
  <c r="S45" i="19"/>
  <c r="U45" i="19"/>
  <c r="V45" i="19"/>
  <c r="X45" i="19"/>
  <c r="Y45" i="19"/>
  <c r="AA45" i="19"/>
  <c r="AB45" i="19"/>
  <c r="C46" i="19"/>
  <c r="D46" i="19"/>
  <c r="H46" i="19"/>
  <c r="K46" i="19"/>
  <c r="N46" i="19"/>
  <c r="Q46" i="19"/>
  <c r="T46" i="19"/>
  <c r="W46" i="19"/>
  <c r="Z46" i="19"/>
  <c r="AC46" i="19"/>
  <c r="C47" i="19"/>
  <c r="D47" i="19"/>
  <c r="H47" i="19"/>
  <c r="K47" i="19"/>
  <c r="N47" i="19"/>
  <c r="Q47" i="19"/>
  <c r="T47" i="19"/>
  <c r="W47" i="19"/>
  <c r="Z47" i="19"/>
  <c r="AC47" i="19"/>
  <c r="C48" i="19"/>
  <c r="D48" i="19"/>
  <c r="H48" i="19"/>
  <c r="K48" i="19"/>
  <c r="N48" i="19"/>
  <c r="Q48" i="19"/>
  <c r="T48" i="19"/>
  <c r="W48" i="19"/>
  <c r="W50" i="19" s="1"/>
  <c r="Z48" i="19"/>
  <c r="AC48" i="19"/>
  <c r="C49" i="19"/>
  <c r="D49" i="19"/>
  <c r="H49" i="19"/>
  <c r="K49" i="19"/>
  <c r="N49" i="19"/>
  <c r="Q49" i="19"/>
  <c r="T49" i="19"/>
  <c r="W49" i="19"/>
  <c r="Z49" i="19"/>
  <c r="AC49" i="19"/>
  <c r="F50" i="19"/>
  <c r="G50" i="19"/>
  <c r="I50" i="19"/>
  <c r="J50" i="19"/>
  <c r="L50" i="19"/>
  <c r="M50" i="19"/>
  <c r="O50" i="19"/>
  <c r="P50" i="19"/>
  <c r="R50" i="19"/>
  <c r="S50" i="19"/>
  <c r="U50" i="19"/>
  <c r="V50" i="19"/>
  <c r="X50" i="19"/>
  <c r="Y50" i="19"/>
  <c r="AA50" i="19"/>
  <c r="AB50" i="19"/>
  <c r="C51" i="19"/>
  <c r="D51" i="19"/>
  <c r="H51" i="19"/>
  <c r="K51" i="19"/>
  <c r="N51" i="19"/>
  <c r="Q51" i="19"/>
  <c r="T51" i="19"/>
  <c r="W51" i="19"/>
  <c r="Z51" i="19"/>
  <c r="AC51" i="19"/>
  <c r="C52" i="19"/>
  <c r="D52" i="19"/>
  <c r="H52" i="19"/>
  <c r="K52" i="19"/>
  <c r="N52" i="19"/>
  <c r="Q52" i="19"/>
  <c r="T52" i="19"/>
  <c r="W52" i="19"/>
  <c r="Z52" i="19"/>
  <c r="Z55" i="19" s="1"/>
  <c r="AC52" i="19"/>
  <c r="C53" i="19"/>
  <c r="D53" i="19"/>
  <c r="H53" i="19"/>
  <c r="K53" i="19"/>
  <c r="N53" i="19"/>
  <c r="N55" i="19" s="1"/>
  <c r="Q53" i="19"/>
  <c r="Q55" i="19" s="1"/>
  <c r="T53" i="19"/>
  <c r="W53" i="19"/>
  <c r="Z53" i="19"/>
  <c r="AC53" i="19"/>
  <c r="C54" i="19"/>
  <c r="D54" i="19"/>
  <c r="H54" i="19"/>
  <c r="K54" i="19"/>
  <c r="N54" i="19"/>
  <c r="Q54" i="19"/>
  <c r="T54" i="19"/>
  <c r="W54" i="19"/>
  <c r="Z54" i="19"/>
  <c r="AC54" i="19"/>
  <c r="F55" i="19"/>
  <c r="G55" i="19"/>
  <c r="I55" i="19"/>
  <c r="J55" i="19"/>
  <c r="L55" i="19"/>
  <c r="M55" i="19"/>
  <c r="O55" i="19"/>
  <c r="P55" i="19"/>
  <c r="R55" i="19"/>
  <c r="S55" i="19"/>
  <c r="U55" i="19"/>
  <c r="V55" i="19"/>
  <c r="X55" i="19"/>
  <c r="Y55" i="19"/>
  <c r="AA55" i="19"/>
  <c r="AB55" i="19"/>
  <c r="C56" i="19"/>
  <c r="D56" i="19"/>
  <c r="H56" i="19"/>
  <c r="K56" i="19"/>
  <c r="N56" i="19"/>
  <c r="Q56" i="19"/>
  <c r="T56" i="19"/>
  <c r="W56" i="19"/>
  <c r="Z56" i="19"/>
  <c r="AC56" i="19"/>
  <c r="C57" i="19"/>
  <c r="D57" i="19"/>
  <c r="H57" i="19"/>
  <c r="K57" i="19"/>
  <c r="N57" i="19"/>
  <c r="Q57" i="19"/>
  <c r="T57" i="19"/>
  <c r="W57" i="19"/>
  <c r="Z57" i="19"/>
  <c r="AC57" i="19"/>
  <c r="C58" i="19"/>
  <c r="D58" i="19"/>
  <c r="H58" i="19"/>
  <c r="K58" i="19"/>
  <c r="N58" i="19"/>
  <c r="Q58" i="19"/>
  <c r="T58" i="19"/>
  <c r="W58" i="19"/>
  <c r="Z58" i="19"/>
  <c r="AC58" i="19"/>
  <c r="C59" i="19"/>
  <c r="D59" i="19"/>
  <c r="H59" i="19"/>
  <c r="K59" i="19"/>
  <c r="N59" i="19"/>
  <c r="Q59" i="19"/>
  <c r="T59" i="19"/>
  <c r="W59" i="19"/>
  <c r="Z59" i="19"/>
  <c r="AC59" i="19"/>
  <c r="F60" i="19"/>
  <c r="G60" i="19"/>
  <c r="I60" i="19"/>
  <c r="J60" i="19"/>
  <c r="L60" i="19"/>
  <c r="M60" i="19"/>
  <c r="O60" i="19"/>
  <c r="P60" i="19"/>
  <c r="R60" i="19"/>
  <c r="S60" i="19"/>
  <c r="U60" i="19"/>
  <c r="V60" i="19"/>
  <c r="X60" i="19"/>
  <c r="Y60" i="19"/>
  <c r="AA60" i="19"/>
  <c r="AB60" i="19"/>
  <c r="C61" i="19"/>
  <c r="D61" i="19"/>
  <c r="H61" i="19"/>
  <c r="K61" i="19"/>
  <c r="N61" i="19"/>
  <c r="Q61" i="19"/>
  <c r="T61" i="19"/>
  <c r="W61" i="19"/>
  <c r="Z61" i="19"/>
  <c r="AC61" i="19"/>
  <c r="C62" i="19"/>
  <c r="D62" i="19"/>
  <c r="H62" i="19"/>
  <c r="K62" i="19"/>
  <c r="N62" i="19"/>
  <c r="Q62" i="19"/>
  <c r="T62" i="19"/>
  <c r="T65" i="19" s="1"/>
  <c r="W62" i="19"/>
  <c r="Z62" i="19"/>
  <c r="AC62" i="19"/>
  <c r="C63" i="19"/>
  <c r="D63" i="19"/>
  <c r="D65" i="19" s="1"/>
  <c r="H63" i="19"/>
  <c r="K63" i="19"/>
  <c r="N63" i="19"/>
  <c r="Q63" i="19"/>
  <c r="T63" i="19"/>
  <c r="W63" i="19"/>
  <c r="Z63" i="19"/>
  <c r="AC63" i="19"/>
  <c r="C64" i="19"/>
  <c r="D64" i="19"/>
  <c r="H64" i="19"/>
  <c r="K64" i="19"/>
  <c r="N64" i="19"/>
  <c r="Q64" i="19"/>
  <c r="T64" i="19"/>
  <c r="W64" i="19"/>
  <c r="Z64" i="19"/>
  <c r="AC64" i="19"/>
  <c r="F65" i="19"/>
  <c r="G65" i="19"/>
  <c r="I65" i="19"/>
  <c r="J65" i="19"/>
  <c r="L65" i="19"/>
  <c r="M65" i="19"/>
  <c r="O65" i="19"/>
  <c r="P65" i="19"/>
  <c r="R65" i="19"/>
  <c r="S65" i="19"/>
  <c r="U65" i="19"/>
  <c r="V65" i="19"/>
  <c r="X65" i="19"/>
  <c r="Y65" i="19"/>
  <c r="AA65" i="19"/>
  <c r="AB65" i="19"/>
  <c r="C66" i="19"/>
  <c r="D66" i="19"/>
  <c r="H66" i="19"/>
  <c r="K66" i="19"/>
  <c r="N66" i="19"/>
  <c r="Q66" i="19"/>
  <c r="T66" i="19"/>
  <c r="W66" i="19"/>
  <c r="Z66" i="19"/>
  <c r="AC66" i="19"/>
  <c r="C67" i="19"/>
  <c r="D67" i="19"/>
  <c r="H67" i="19"/>
  <c r="K67" i="19"/>
  <c r="K70" i="19" s="1"/>
  <c r="N67" i="19"/>
  <c r="Q67" i="19"/>
  <c r="T67" i="19"/>
  <c r="W67" i="19"/>
  <c r="Z67" i="19"/>
  <c r="AC67" i="19"/>
  <c r="AC70" i="19" s="1"/>
  <c r="C68" i="19"/>
  <c r="D68" i="19"/>
  <c r="H68" i="19"/>
  <c r="K68" i="19"/>
  <c r="N68" i="19"/>
  <c r="Q68" i="19"/>
  <c r="T68" i="19"/>
  <c r="W68" i="19"/>
  <c r="Z68" i="19"/>
  <c r="AC68" i="19"/>
  <c r="C69" i="19"/>
  <c r="D69" i="19"/>
  <c r="H69" i="19"/>
  <c r="K69" i="19"/>
  <c r="N69" i="19"/>
  <c r="Q69" i="19"/>
  <c r="T69" i="19"/>
  <c r="W69" i="19"/>
  <c r="Z69" i="19"/>
  <c r="AC69" i="19"/>
  <c r="F70" i="19"/>
  <c r="G70" i="19"/>
  <c r="I70" i="19"/>
  <c r="J70" i="19"/>
  <c r="L70" i="19"/>
  <c r="M70" i="19"/>
  <c r="O70" i="19"/>
  <c r="P70" i="19"/>
  <c r="R70" i="19"/>
  <c r="S70" i="19"/>
  <c r="U70" i="19"/>
  <c r="V70" i="19"/>
  <c r="X70" i="19"/>
  <c r="Y70" i="19"/>
  <c r="Z70" i="19"/>
  <c r="AA70" i="19"/>
  <c r="AB70" i="19"/>
  <c r="C71" i="19"/>
  <c r="D71" i="19"/>
  <c r="H71" i="19"/>
  <c r="K71" i="19"/>
  <c r="N71" i="19"/>
  <c r="Q71" i="19"/>
  <c r="T71" i="19"/>
  <c r="W71" i="19"/>
  <c r="Z71" i="19"/>
  <c r="AC71" i="19"/>
  <c r="C72" i="19"/>
  <c r="D72" i="19"/>
  <c r="H72" i="19"/>
  <c r="K72" i="19"/>
  <c r="N72" i="19"/>
  <c r="Q72" i="19"/>
  <c r="T72" i="19"/>
  <c r="W72" i="19"/>
  <c r="Z72" i="19"/>
  <c r="AC72" i="19"/>
  <c r="C73" i="19"/>
  <c r="D73" i="19"/>
  <c r="H73" i="19"/>
  <c r="K73" i="19"/>
  <c r="N73" i="19"/>
  <c r="Q73" i="19"/>
  <c r="T73" i="19"/>
  <c r="T75" i="19" s="1"/>
  <c r="W73" i="19"/>
  <c r="Z73" i="19"/>
  <c r="AC73" i="19"/>
  <c r="C74" i="19"/>
  <c r="D74" i="19"/>
  <c r="H74" i="19"/>
  <c r="K74" i="19"/>
  <c r="N74" i="19"/>
  <c r="Q74" i="19"/>
  <c r="T74" i="19"/>
  <c r="W74" i="19"/>
  <c r="Z74" i="19"/>
  <c r="AC74" i="19"/>
  <c r="F75" i="19"/>
  <c r="G75" i="19"/>
  <c r="I75" i="19"/>
  <c r="J75" i="19"/>
  <c r="L75" i="19"/>
  <c r="M75" i="19"/>
  <c r="O75" i="19"/>
  <c r="P75" i="19"/>
  <c r="R75" i="19"/>
  <c r="S75" i="19"/>
  <c r="U75" i="19"/>
  <c r="V75" i="19"/>
  <c r="X75" i="19"/>
  <c r="Y75" i="19"/>
  <c r="AA75" i="19"/>
  <c r="AB75" i="19"/>
  <c r="C76" i="19"/>
  <c r="D76" i="19"/>
  <c r="H76" i="19"/>
  <c r="K76" i="19"/>
  <c r="N76" i="19"/>
  <c r="Q76" i="19"/>
  <c r="T76" i="19"/>
  <c r="W76" i="19"/>
  <c r="Z76" i="19"/>
  <c r="AC76" i="19"/>
  <c r="C77" i="19"/>
  <c r="D77" i="19"/>
  <c r="H77" i="19"/>
  <c r="K77" i="19"/>
  <c r="N77" i="19"/>
  <c r="Q77" i="19"/>
  <c r="T77" i="19"/>
  <c r="W77" i="19"/>
  <c r="Z77" i="19"/>
  <c r="AC77" i="19"/>
  <c r="C78" i="19"/>
  <c r="D78" i="19"/>
  <c r="H78" i="19"/>
  <c r="K78" i="19"/>
  <c r="N78" i="19"/>
  <c r="Q78" i="19"/>
  <c r="T78" i="19"/>
  <c r="W78" i="19"/>
  <c r="Z78" i="19"/>
  <c r="AC78" i="19"/>
  <c r="C79" i="19"/>
  <c r="D79" i="19"/>
  <c r="H79" i="19"/>
  <c r="K79" i="19"/>
  <c r="N79" i="19"/>
  <c r="Q79" i="19"/>
  <c r="T79" i="19"/>
  <c r="W79" i="19"/>
  <c r="Z79" i="19"/>
  <c r="AC79" i="19"/>
  <c r="F80" i="19"/>
  <c r="G80" i="19"/>
  <c r="I80" i="19"/>
  <c r="J80" i="19"/>
  <c r="L80" i="19"/>
  <c r="M80" i="19"/>
  <c r="O80" i="19"/>
  <c r="P80" i="19"/>
  <c r="R80" i="19"/>
  <c r="S80" i="19"/>
  <c r="U80" i="19"/>
  <c r="V80" i="19"/>
  <c r="X80" i="19"/>
  <c r="Y80" i="19"/>
  <c r="AA80" i="19"/>
  <c r="AB80" i="19"/>
  <c r="C81" i="19"/>
  <c r="D81" i="19"/>
  <c r="H81" i="19"/>
  <c r="K81" i="19"/>
  <c r="N81" i="19"/>
  <c r="Q81" i="19"/>
  <c r="T81" i="19"/>
  <c r="W81" i="19"/>
  <c r="Z81" i="19"/>
  <c r="AC81" i="19"/>
  <c r="C82" i="19"/>
  <c r="D82" i="19"/>
  <c r="H82" i="19"/>
  <c r="K82" i="19"/>
  <c r="N82" i="19"/>
  <c r="Q82" i="19"/>
  <c r="Q85" i="19" s="1"/>
  <c r="T82" i="19"/>
  <c r="T85" i="19" s="1"/>
  <c r="W82" i="19"/>
  <c r="Z82" i="19"/>
  <c r="AC82" i="19"/>
  <c r="C83" i="19"/>
  <c r="D83" i="19"/>
  <c r="H83" i="19"/>
  <c r="K83" i="19"/>
  <c r="N83" i="19"/>
  <c r="Q83" i="19"/>
  <c r="T83" i="19"/>
  <c r="W83" i="19"/>
  <c r="Z83" i="19"/>
  <c r="AC83" i="19"/>
  <c r="C84" i="19"/>
  <c r="D84" i="19"/>
  <c r="H84" i="19"/>
  <c r="K84" i="19"/>
  <c r="N84" i="19"/>
  <c r="Q84" i="19"/>
  <c r="T84" i="19"/>
  <c r="W84" i="19"/>
  <c r="Z84" i="19"/>
  <c r="AC84" i="19"/>
  <c r="F85" i="19"/>
  <c r="G85" i="19"/>
  <c r="I85" i="19"/>
  <c r="J85" i="19"/>
  <c r="L85" i="19"/>
  <c r="M85" i="19"/>
  <c r="N85" i="19"/>
  <c r="O85" i="19"/>
  <c r="P85" i="19"/>
  <c r="R85" i="19"/>
  <c r="S85" i="19"/>
  <c r="U85" i="19"/>
  <c r="V85" i="19"/>
  <c r="X85" i="19"/>
  <c r="Y85" i="19"/>
  <c r="Z85" i="19"/>
  <c r="AA85" i="19"/>
  <c r="AB85" i="19"/>
  <c r="C86" i="19"/>
  <c r="D86" i="19"/>
  <c r="H86" i="19"/>
  <c r="K86" i="19"/>
  <c r="N86" i="19"/>
  <c r="Q86" i="19"/>
  <c r="T86" i="19"/>
  <c r="W86" i="19"/>
  <c r="Z86" i="19"/>
  <c r="AC86" i="19"/>
  <c r="C87" i="19"/>
  <c r="D87" i="19"/>
  <c r="H87" i="19"/>
  <c r="K87" i="19"/>
  <c r="N87" i="19"/>
  <c r="Q87" i="19"/>
  <c r="T87" i="19"/>
  <c r="W87" i="19"/>
  <c r="Z87" i="19"/>
  <c r="AC87" i="19"/>
  <c r="C88" i="19"/>
  <c r="D88" i="19"/>
  <c r="H88" i="19"/>
  <c r="K88" i="19"/>
  <c r="N88" i="19"/>
  <c r="Q88" i="19"/>
  <c r="T88" i="19"/>
  <c r="W88" i="19"/>
  <c r="Z88" i="19"/>
  <c r="AC88" i="19"/>
  <c r="C89" i="19"/>
  <c r="D89" i="19"/>
  <c r="H89" i="19"/>
  <c r="K89" i="19"/>
  <c r="N89" i="19"/>
  <c r="Q89" i="19"/>
  <c r="T89" i="19"/>
  <c r="W89" i="19"/>
  <c r="Z89" i="19"/>
  <c r="AC89" i="19"/>
  <c r="F90" i="19"/>
  <c r="G90" i="19"/>
  <c r="I90" i="19"/>
  <c r="J90" i="19"/>
  <c r="L90" i="19"/>
  <c r="M90" i="19"/>
  <c r="O90" i="19"/>
  <c r="P90" i="19"/>
  <c r="R90" i="19"/>
  <c r="S90" i="19"/>
  <c r="U90" i="19"/>
  <c r="V90" i="19"/>
  <c r="X90" i="19"/>
  <c r="Y90" i="19"/>
  <c r="AA90" i="19"/>
  <c r="AB90" i="19"/>
  <c r="C91" i="19"/>
  <c r="D91" i="19"/>
  <c r="H91" i="19"/>
  <c r="K91" i="19"/>
  <c r="N91" i="19"/>
  <c r="Q91" i="19"/>
  <c r="T91" i="19"/>
  <c r="W91" i="19"/>
  <c r="Z91" i="19"/>
  <c r="AC91" i="19"/>
  <c r="C92" i="19"/>
  <c r="D92" i="19"/>
  <c r="H92" i="19"/>
  <c r="K92" i="19"/>
  <c r="N92" i="19"/>
  <c r="Q92" i="19"/>
  <c r="T92" i="19"/>
  <c r="W92" i="19"/>
  <c r="Z92" i="19"/>
  <c r="AC92" i="19"/>
  <c r="C93" i="19"/>
  <c r="D93" i="19"/>
  <c r="H93" i="19"/>
  <c r="K93" i="19"/>
  <c r="N93" i="19"/>
  <c r="Q93" i="19"/>
  <c r="T93" i="19"/>
  <c r="W93" i="19"/>
  <c r="Z93" i="19"/>
  <c r="AC93" i="19"/>
  <c r="C94" i="19"/>
  <c r="D94" i="19"/>
  <c r="H94" i="19"/>
  <c r="K94" i="19"/>
  <c r="N94" i="19"/>
  <c r="Q94" i="19"/>
  <c r="T94" i="19"/>
  <c r="W94" i="19"/>
  <c r="Z94" i="19"/>
  <c r="AC94" i="19"/>
  <c r="F95" i="19"/>
  <c r="G95" i="19"/>
  <c r="I95" i="19"/>
  <c r="J95" i="19"/>
  <c r="L95" i="19"/>
  <c r="M95" i="19"/>
  <c r="O95" i="19"/>
  <c r="P95" i="19"/>
  <c r="R95" i="19"/>
  <c r="S95" i="19"/>
  <c r="U95" i="19"/>
  <c r="V95" i="19"/>
  <c r="X95" i="19"/>
  <c r="Y95" i="19"/>
  <c r="AA95" i="19"/>
  <c r="AB95" i="19"/>
  <c r="C96" i="19"/>
  <c r="D96" i="19"/>
  <c r="H96" i="19"/>
  <c r="K96" i="19"/>
  <c r="N96" i="19"/>
  <c r="Q96" i="19"/>
  <c r="T96" i="19"/>
  <c r="W96" i="19"/>
  <c r="Z96" i="19"/>
  <c r="AC96" i="19"/>
  <c r="C97" i="19"/>
  <c r="D97" i="19"/>
  <c r="H97" i="19"/>
  <c r="K97" i="19"/>
  <c r="N97" i="19"/>
  <c r="Q97" i="19"/>
  <c r="T97" i="19"/>
  <c r="W97" i="19"/>
  <c r="W100" i="19" s="1"/>
  <c r="Z97" i="19"/>
  <c r="AC97" i="19"/>
  <c r="C98" i="19"/>
  <c r="D98" i="19"/>
  <c r="H98" i="19"/>
  <c r="H100" i="19" s="1"/>
  <c r="K98" i="19"/>
  <c r="N98" i="19"/>
  <c r="Q98" i="19"/>
  <c r="T98" i="19"/>
  <c r="W98" i="19"/>
  <c r="Z98" i="19"/>
  <c r="Z100" i="19" s="1"/>
  <c r="AC98" i="19"/>
  <c r="AC100" i="19" s="1"/>
  <c r="C99" i="19"/>
  <c r="D99" i="19"/>
  <c r="H99" i="19"/>
  <c r="K99" i="19"/>
  <c r="N99" i="19"/>
  <c r="Q99" i="19"/>
  <c r="T99" i="19"/>
  <c r="W99" i="19"/>
  <c r="Z99" i="19"/>
  <c r="AC99" i="19"/>
  <c r="F100" i="19"/>
  <c r="G100" i="19"/>
  <c r="I100" i="19"/>
  <c r="J100" i="19"/>
  <c r="L100" i="19"/>
  <c r="M100" i="19"/>
  <c r="O100" i="19"/>
  <c r="P100" i="19"/>
  <c r="R100" i="19"/>
  <c r="S100" i="19"/>
  <c r="U100" i="19"/>
  <c r="V100" i="19"/>
  <c r="X100" i="19"/>
  <c r="Y100" i="19"/>
  <c r="AA100" i="19"/>
  <c r="AB100" i="19"/>
  <c r="C101" i="19"/>
  <c r="D101" i="19"/>
  <c r="H101" i="19"/>
  <c r="K101" i="19"/>
  <c r="N101" i="19"/>
  <c r="Q101" i="19"/>
  <c r="T101" i="19"/>
  <c r="W101" i="19"/>
  <c r="Z101" i="19"/>
  <c r="AC101" i="19"/>
  <c r="C102" i="19"/>
  <c r="D102" i="19"/>
  <c r="H102" i="19"/>
  <c r="K102" i="19"/>
  <c r="N102" i="19"/>
  <c r="Q102" i="19"/>
  <c r="T102" i="19"/>
  <c r="W102" i="19"/>
  <c r="Z102" i="19"/>
  <c r="AC102" i="19"/>
  <c r="C103" i="19"/>
  <c r="D103" i="19"/>
  <c r="H103" i="19"/>
  <c r="K103" i="19"/>
  <c r="N103" i="19"/>
  <c r="Q103" i="19"/>
  <c r="T103" i="19"/>
  <c r="W103" i="19"/>
  <c r="Z103" i="19"/>
  <c r="AC103" i="19"/>
  <c r="C104" i="19"/>
  <c r="D104" i="19"/>
  <c r="H104" i="19"/>
  <c r="K104" i="19"/>
  <c r="N104" i="19"/>
  <c r="E104" i="19" s="1"/>
  <c r="Q104" i="19"/>
  <c r="T104" i="19"/>
  <c r="W104" i="19"/>
  <c r="Z104" i="19"/>
  <c r="AC104" i="19"/>
  <c r="F105" i="19"/>
  <c r="G105" i="19"/>
  <c r="I105" i="19"/>
  <c r="J105" i="19"/>
  <c r="L105" i="19"/>
  <c r="M105" i="19"/>
  <c r="O105" i="19"/>
  <c r="P105" i="19"/>
  <c r="R105" i="19"/>
  <c r="S105" i="19"/>
  <c r="U105" i="19"/>
  <c r="V105" i="19"/>
  <c r="X105" i="19"/>
  <c r="Y105" i="19"/>
  <c r="AA105" i="19"/>
  <c r="AB105" i="19"/>
  <c r="C106" i="19"/>
  <c r="D106" i="19"/>
  <c r="H106" i="19"/>
  <c r="K106" i="19"/>
  <c r="N106" i="19"/>
  <c r="Q106" i="19"/>
  <c r="T106" i="19"/>
  <c r="W106" i="19"/>
  <c r="Z106" i="19"/>
  <c r="AC106" i="19"/>
  <c r="C107" i="19"/>
  <c r="D107" i="19"/>
  <c r="H107" i="19"/>
  <c r="K107" i="19"/>
  <c r="N107" i="19"/>
  <c r="N110" i="19" s="1"/>
  <c r="Q107" i="19"/>
  <c r="T107" i="19"/>
  <c r="W107" i="19"/>
  <c r="Z107" i="19"/>
  <c r="AC107" i="19"/>
  <c r="C108" i="19"/>
  <c r="D108" i="19"/>
  <c r="H108" i="19"/>
  <c r="K108" i="19"/>
  <c r="N108" i="19"/>
  <c r="Q108" i="19"/>
  <c r="T108" i="19"/>
  <c r="W108" i="19"/>
  <c r="W110" i="19" s="1"/>
  <c r="Z108" i="19"/>
  <c r="AC108" i="19"/>
  <c r="C109" i="19"/>
  <c r="D109" i="19"/>
  <c r="H109" i="19"/>
  <c r="K109" i="19"/>
  <c r="N109" i="19"/>
  <c r="Q109" i="19"/>
  <c r="T109" i="19"/>
  <c r="W109" i="19"/>
  <c r="Z109" i="19"/>
  <c r="AC109" i="19"/>
  <c r="F110" i="19"/>
  <c r="G110" i="19"/>
  <c r="I110" i="19"/>
  <c r="J110" i="19"/>
  <c r="L110" i="19"/>
  <c r="M110" i="19"/>
  <c r="O110" i="19"/>
  <c r="P110" i="19"/>
  <c r="R110" i="19"/>
  <c r="S110" i="19"/>
  <c r="U110" i="19"/>
  <c r="V110" i="19"/>
  <c r="X110" i="19"/>
  <c r="Y110" i="19"/>
  <c r="AA110" i="19"/>
  <c r="AB110" i="19"/>
  <c r="C111" i="19"/>
  <c r="D111" i="19"/>
  <c r="H111" i="19"/>
  <c r="K111" i="19"/>
  <c r="N111" i="19"/>
  <c r="Q111" i="19"/>
  <c r="T111" i="19"/>
  <c r="W111" i="19"/>
  <c r="Z111" i="19"/>
  <c r="AC111" i="19"/>
  <c r="C112" i="19"/>
  <c r="D112" i="19"/>
  <c r="H112" i="19"/>
  <c r="K112" i="19"/>
  <c r="N112" i="19"/>
  <c r="Q112" i="19"/>
  <c r="T112" i="19"/>
  <c r="W112" i="19"/>
  <c r="Z112" i="19"/>
  <c r="AC112" i="19"/>
  <c r="C113" i="19"/>
  <c r="D113" i="19"/>
  <c r="H113" i="19"/>
  <c r="K113" i="19"/>
  <c r="N113" i="19"/>
  <c r="N115" i="19" s="1"/>
  <c r="Q113" i="19"/>
  <c r="T113" i="19"/>
  <c r="W113" i="19"/>
  <c r="Z113" i="19"/>
  <c r="AC113" i="19"/>
  <c r="C114" i="19"/>
  <c r="D114" i="19"/>
  <c r="H114" i="19"/>
  <c r="K114" i="19"/>
  <c r="N114" i="19"/>
  <c r="Q114" i="19"/>
  <c r="T114" i="19"/>
  <c r="W114" i="19"/>
  <c r="Z114" i="19"/>
  <c r="AC114" i="19"/>
  <c r="F115" i="19"/>
  <c r="G115" i="19"/>
  <c r="I115" i="19"/>
  <c r="J115" i="19"/>
  <c r="L115" i="19"/>
  <c r="M115" i="19"/>
  <c r="O115" i="19"/>
  <c r="P115" i="19"/>
  <c r="Q115" i="19"/>
  <c r="R115" i="19"/>
  <c r="S115" i="19"/>
  <c r="U115" i="19"/>
  <c r="V115" i="19"/>
  <c r="X115" i="19"/>
  <c r="Y115" i="19"/>
  <c r="AA115" i="19"/>
  <c r="AB115" i="19"/>
  <c r="C116" i="19"/>
  <c r="D116" i="19"/>
  <c r="H116" i="19"/>
  <c r="K116" i="19"/>
  <c r="N116" i="19"/>
  <c r="Q116" i="19"/>
  <c r="T116" i="19"/>
  <c r="W116" i="19"/>
  <c r="Z116" i="19"/>
  <c r="AC116" i="19"/>
  <c r="C117" i="19"/>
  <c r="D117" i="19"/>
  <c r="H117" i="19"/>
  <c r="K117" i="19"/>
  <c r="N117" i="19"/>
  <c r="Q117" i="19"/>
  <c r="T117" i="19"/>
  <c r="W117" i="19"/>
  <c r="Z117" i="19"/>
  <c r="AC117" i="19"/>
  <c r="C118" i="19"/>
  <c r="D118" i="19"/>
  <c r="H118" i="19"/>
  <c r="K118" i="19"/>
  <c r="N118" i="19"/>
  <c r="Q118" i="19"/>
  <c r="T118" i="19"/>
  <c r="W118" i="19"/>
  <c r="Z118" i="19"/>
  <c r="AC118" i="19"/>
  <c r="C119" i="19"/>
  <c r="D119" i="19"/>
  <c r="H119" i="19"/>
  <c r="K119" i="19"/>
  <c r="N119" i="19"/>
  <c r="Q119" i="19"/>
  <c r="T119" i="19"/>
  <c r="W119" i="19"/>
  <c r="Z119" i="19"/>
  <c r="AC119" i="19"/>
  <c r="C120" i="19"/>
  <c r="F120" i="19"/>
  <c r="G120" i="19"/>
  <c r="I120" i="19"/>
  <c r="J120" i="19"/>
  <c r="L120" i="19"/>
  <c r="M120" i="19"/>
  <c r="O120" i="19"/>
  <c r="P120" i="19"/>
  <c r="R120" i="19"/>
  <c r="S120" i="19"/>
  <c r="U120" i="19"/>
  <c r="V120" i="19"/>
  <c r="X120" i="19"/>
  <c r="Y120" i="19"/>
  <c r="AA120" i="19"/>
  <c r="AB120" i="19"/>
  <c r="C121" i="19"/>
  <c r="D121" i="19"/>
  <c r="H121" i="19"/>
  <c r="K121" i="19"/>
  <c r="N121" i="19"/>
  <c r="Q121" i="19"/>
  <c r="T121" i="19"/>
  <c r="W121" i="19"/>
  <c r="Z121" i="19"/>
  <c r="AC121" i="19"/>
  <c r="C122" i="19"/>
  <c r="D122" i="19"/>
  <c r="H122" i="19"/>
  <c r="K122" i="19"/>
  <c r="N122" i="19"/>
  <c r="Q122" i="19"/>
  <c r="T122" i="19"/>
  <c r="W122" i="19"/>
  <c r="Z122" i="19"/>
  <c r="AC122" i="19"/>
  <c r="C123" i="19"/>
  <c r="D123" i="19"/>
  <c r="H123" i="19"/>
  <c r="K123" i="19"/>
  <c r="N123" i="19"/>
  <c r="Q123" i="19"/>
  <c r="T123" i="19"/>
  <c r="W123" i="19"/>
  <c r="Z123" i="19"/>
  <c r="AC123" i="19"/>
  <c r="C124" i="19"/>
  <c r="D124" i="19"/>
  <c r="H124" i="19"/>
  <c r="K124" i="19"/>
  <c r="N124" i="19"/>
  <c r="Q124" i="19"/>
  <c r="T124" i="19"/>
  <c r="W124" i="19"/>
  <c r="Z124" i="19"/>
  <c r="AC124" i="19"/>
  <c r="F125" i="19"/>
  <c r="G125" i="19"/>
  <c r="I125" i="19"/>
  <c r="J125" i="19"/>
  <c r="L125" i="19"/>
  <c r="M125" i="19"/>
  <c r="O125" i="19"/>
  <c r="P125" i="19"/>
  <c r="R125" i="19"/>
  <c r="S125" i="19"/>
  <c r="U125" i="19"/>
  <c r="V125" i="19"/>
  <c r="X125" i="19"/>
  <c r="Y125" i="19"/>
  <c r="AA125" i="19"/>
  <c r="AB125" i="19"/>
  <c r="C126" i="19"/>
  <c r="D126" i="19"/>
  <c r="H126" i="19"/>
  <c r="K126" i="19"/>
  <c r="N126" i="19"/>
  <c r="Q126" i="19"/>
  <c r="T126" i="19"/>
  <c r="W126" i="19"/>
  <c r="Z126" i="19"/>
  <c r="AC126" i="19"/>
  <c r="C127" i="19"/>
  <c r="D127" i="19"/>
  <c r="H127" i="19"/>
  <c r="K127" i="19"/>
  <c r="N127" i="19"/>
  <c r="Q127" i="19"/>
  <c r="T127" i="19"/>
  <c r="W127" i="19"/>
  <c r="Z127" i="19"/>
  <c r="AC127" i="19"/>
  <c r="C128" i="19"/>
  <c r="D128" i="19"/>
  <c r="H128" i="19"/>
  <c r="K128" i="19"/>
  <c r="N128" i="19"/>
  <c r="Q128" i="19"/>
  <c r="T128" i="19"/>
  <c r="W128" i="19"/>
  <c r="Z128" i="19"/>
  <c r="AC128" i="19"/>
  <c r="C129" i="19"/>
  <c r="D129" i="19"/>
  <c r="H129" i="19"/>
  <c r="K129" i="19"/>
  <c r="N129" i="19"/>
  <c r="Q129" i="19"/>
  <c r="T129" i="19"/>
  <c r="W129" i="19"/>
  <c r="Z129" i="19"/>
  <c r="AC129" i="19"/>
  <c r="F130" i="19"/>
  <c r="G130" i="19"/>
  <c r="I130" i="19"/>
  <c r="J130" i="19"/>
  <c r="L130" i="19"/>
  <c r="M130" i="19"/>
  <c r="N130" i="19"/>
  <c r="O130" i="19"/>
  <c r="P130" i="19"/>
  <c r="R130" i="19"/>
  <c r="S130" i="19"/>
  <c r="U130" i="19"/>
  <c r="V130" i="19"/>
  <c r="X130" i="19"/>
  <c r="Y130" i="19"/>
  <c r="AA130" i="19"/>
  <c r="AB130" i="19"/>
  <c r="C131" i="19"/>
  <c r="D131" i="19"/>
  <c r="H131" i="19"/>
  <c r="K131" i="19"/>
  <c r="N131" i="19"/>
  <c r="Q131" i="19"/>
  <c r="T131" i="19"/>
  <c r="W131" i="19"/>
  <c r="Z131" i="19"/>
  <c r="AC131" i="19"/>
  <c r="C132" i="19"/>
  <c r="D132" i="19"/>
  <c r="H132" i="19"/>
  <c r="K132" i="19"/>
  <c r="N132" i="19"/>
  <c r="Q132" i="19"/>
  <c r="T132" i="19"/>
  <c r="W132" i="19"/>
  <c r="Z132" i="19"/>
  <c r="AC132" i="19"/>
  <c r="C133" i="19"/>
  <c r="D133" i="19"/>
  <c r="H133" i="19"/>
  <c r="K133" i="19"/>
  <c r="N133" i="19"/>
  <c r="Q133" i="19"/>
  <c r="T133" i="19"/>
  <c r="W133" i="19"/>
  <c r="Z133" i="19"/>
  <c r="AC133" i="19"/>
  <c r="C134" i="19"/>
  <c r="D134" i="19"/>
  <c r="H134" i="19"/>
  <c r="K134" i="19"/>
  <c r="N134" i="19"/>
  <c r="Q134" i="19"/>
  <c r="T134" i="19"/>
  <c r="W134" i="19"/>
  <c r="E134" i="19" s="1"/>
  <c r="Z134" i="19"/>
  <c r="AC134" i="19"/>
  <c r="F135" i="19"/>
  <c r="G135" i="19"/>
  <c r="I135" i="19"/>
  <c r="J135" i="19"/>
  <c r="L135" i="19"/>
  <c r="M135" i="19"/>
  <c r="O135" i="19"/>
  <c r="P135" i="19"/>
  <c r="R135" i="19"/>
  <c r="S135" i="19"/>
  <c r="U135" i="19"/>
  <c r="V135" i="19"/>
  <c r="X135" i="19"/>
  <c r="Y135" i="19"/>
  <c r="AA135" i="19"/>
  <c r="AB135" i="19"/>
  <c r="C136" i="19"/>
  <c r="D136" i="19"/>
  <c r="H136" i="19"/>
  <c r="K136" i="19"/>
  <c r="N136" i="19"/>
  <c r="Q136" i="19"/>
  <c r="T136" i="19"/>
  <c r="W136" i="19"/>
  <c r="Z136" i="19"/>
  <c r="AC136" i="19"/>
  <c r="C137" i="19"/>
  <c r="D137" i="19"/>
  <c r="H137" i="19"/>
  <c r="K137" i="19"/>
  <c r="N137" i="19"/>
  <c r="Q137" i="19"/>
  <c r="T137" i="19"/>
  <c r="T140" i="19" s="1"/>
  <c r="W137" i="19"/>
  <c r="W140" i="19" s="1"/>
  <c r="Z137" i="19"/>
  <c r="AC137" i="19"/>
  <c r="C138" i="19"/>
  <c r="D138" i="19"/>
  <c r="H138" i="19"/>
  <c r="K138" i="19"/>
  <c r="N138" i="19"/>
  <c r="Q138" i="19"/>
  <c r="T138" i="19"/>
  <c r="W138" i="19"/>
  <c r="Z138" i="19"/>
  <c r="AC138" i="19"/>
  <c r="C139" i="19"/>
  <c r="D139" i="19"/>
  <c r="H139" i="19"/>
  <c r="K139" i="19"/>
  <c r="N139" i="19"/>
  <c r="Q139" i="19"/>
  <c r="T139" i="19"/>
  <c r="W139" i="19"/>
  <c r="Z139" i="19"/>
  <c r="AC139" i="19"/>
  <c r="F140" i="19"/>
  <c r="G140" i="19"/>
  <c r="I140" i="19"/>
  <c r="J140" i="19"/>
  <c r="L140" i="19"/>
  <c r="M140" i="19"/>
  <c r="O140" i="19"/>
  <c r="P140" i="19"/>
  <c r="R140" i="19"/>
  <c r="S140" i="19"/>
  <c r="U140" i="19"/>
  <c r="V140" i="19"/>
  <c r="X140" i="19"/>
  <c r="Y140" i="19"/>
  <c r="AA140" i="19"/>
  <c r="AB140" i="19"/>
  <c r="C141" i="19"/>
  <c r="D141" i="19"/>
  <c r="H141" i="19"/>
  <c r="K141" i="19"/>
  <c r="N141" i="19"/>
  <c r="Q141" i="19"/>
  <c r="T141" i="19"/>
  <c r="W141" i="19"/>
  <c r="Z141" i="19"/>
  <c r="Z145" i="19" s="1"/>
  <c r="AC141" i="19"/>
  <c r="C142" i="19"/>
  <c r="D142" i="19"/>
  <c r="H142" i="19"/>
  <c r="K142" i="19"/>
  <c r="K145" i="19" s="1"/>
  <c r="N142" i="19"/>
  <c r="N145" i="19" s="1"/>
  <c r="Q142" i="19"/>
  <c r="T142" i="19"/>
  <c r="W142" i="19"/>
  <c r="Z142" i="19"/>
  <c r="AC142" i="19"/>
  <c r="AC145" i="19" s="1"/>
  <c r="C143" i="19"/>
  <c r="D143" i="19"/>
  <c r="H143" i="19"/>
  <c r="K143" i="19"/>
  <c r="N143" i="19"/>
  <c r="Q143" i="19"/>
  <c r="Q145" i="19" s="1"/>
  <c r="T143" i="19"/>
  <c r="W143" i="19"/>
  <c r="Z143" i="19"/>
  <c r="AC143" i="19"/>
  <c r="C144" i="19"/>
  <c r="D144" i="19"/>
  <c r="H144" i="19"/>
  <c r="K144" i="19"/>
  <c r="N144" i="19"/>
  <c r="Q144" i="19"/>
  <c r="T144" i="19"/>
  <c r="W144" i="19"/>
  <c r="Z144" i="19"/>
  <c r="AC144" i="19"/>
  <c r="F145" i="19"/>
  <c r="G145" i="19"/>
  <c r="I145" i="19"/>
  <c r="J145" i="19"/>
  <c r="L145" i="19"/>
  <c r="M145" i="19"/>
  <c r="O145" i="19"/>
  <c r="P145" i="19"/>
  <c r="R145" i="19"/>
  <c r="S145" i="19"/>
  <c r="U145" i="19"/>
  <c r="V145" i="19"/>
  <c r="X145" i="19"/>
  <c r="Y145" i="19"/>
  <c r="AA145" i="19"/>
  <c r="AB145" i="19"/>
  <c r="C146" i="19"/>
  <c r="D146" i="19"/>
  <c r="H146" i="19"/>
  <c r="K146" i="19"/>
  <c r="N146" i="19"/>
  <c r="Q146" i="19"/>
  <c r="T146" i="19"/>
  <c r="W146" i="19"/>
  <c r="Z146" i="19"/>
  <c r="AC146" i="19"/>
  <c r="C147" i="19"/>
  <c r="D147" i="19"/>
  <c r="H147" i="19"/>
  <c r="K147" i="19"/>
  <c r="N147" i="19"/>
  <c r="Q147" i="19"/>
  <c r="T147" i="19"/>
  <c r="W147" i="19"/>
  <c r="Z147" i="19"/>
  <c r="AC147" i="19"/>
  <c r="C148" i="19"/>
  <c r="D148" i="19"/>
  <c r="H148" i="19"/>
  <c r="K148" i="19"/>
  <c r="N148" i="19"/>
  <c r="Q148" i="19"/>
  <c r="T148" i="19"/>
  <c r="W148" i="19"/>
  <c r="Z148" i="19"/>
  <c r="AC148" i="19"/>
  <c r="C149" i="19"/>
  <c r="D149" i="19"/>
  <c r="H149" i="19"/>
  <c r="K149" i="19"/>
  <c r="N149" i="19"/>
  <c r="Q149" i="19"/>
  <c r="T149" i="19"/>
  <c r="W149" i="19"/>
  <c r="Z149" i="19"/>
  <c r="AC149" i="19"/>
  <c r="F150" i="19"/>
  <c r="G150" i="19"/>
  <c r="I150" i="19"/>
  <c r="J150" i="19"/>
  <c r="L150" i="19"/>
  <c r="M150" i="19"/>
  <c r="O150" i="19"/>
  <c r="P150" i="19"/>
  <c r="R150" i="19"/>
  <c r="S150" i="19"/>
  <c r="U150" i="19"/>
  <c r="V150" i="19"/>
  <c r="X150" i="19"/>
  <c r="Y150" i="19"/>
  <c r="AA150" i="19"/>
  <c r="AB150" i="19"/>
  <c r="C151" i="19"/>
  <c r="D151" i="19"/>
  <c r="H151" i="19"/>
  <c r="K151" i="19"/>
  <c r="N151" i="19"/>
  <c r="Q151" i="19"/>
  <c r="T151" i="19"/>
  <c r="W151" i="19"/>
  <c r="Z151" i="19"/>
  <c r="AC151" i="19"/>
  <c r="C152" i="19"/>
  <c r="D152" i="19"/>
  <c r="H152" i="19"/>
  <c r="K152" i="19"/>
  <c r="N152" i="19"/>
  <c r="Q152" i="19"/>
  <c r="T152" i="19"/>
  <c r="W152" i="19"/>
  <c r="Z152" i="19"/>
  <c r="AC152" i="19"/>
  <c r="C153" i="19"/>
  <c r="D153" i="19"/>
  <c r="H153" i="19"/>
  <c r="K153" i="19"/>
  <c r="N153" i="19"/>
  <c r="Q153" i="19"/>
  <c r="T153" i="19"/>
  <c r="W153" i="19"/>
  <c r="Z153" i="19"/>
  <c r="AC153" i="19"/>
  <c r="C154" i="19"/>
  <c r="D154" i="19"/>
  <c r="H154" i="19"/>
  <c r="K154" i="19"/>
  <c r="N154" i="19"/>
  <c r="Q154" i="19"/>
  <c r="T154" i="19"/>
  <c r="W154" i="19"/>
  <c r="Z154" i="19"/>
  <c r="AC154" i="19"/>
  <c r="F155" i="19"/>
  <c r="G155" i="19"/>
  <c r="I155" i="19"/>
  <c r="J155" i="19"/>
  <c r="L155" i="19"/>
  <c r="M155" i="19"/>
  <c r="O155" i="19"/>
  <c r="P155" i="19"/>
  <c r="R155" i="19"/>
  <c r="S155" i="19"/>
  <c r="U155" i="19"/>
  <c r="V155" i="19"/>
  <c r="X155" i="19"/>
  <c r="Y155" i="19"/>
  <c r="AA155" i="19"/>
  <c r="AB155" i="19"/>
  <c r="C156" i="19"/>
  <c r="D156" i="19"/>
  <c r="H156" i="19"/>
  <c r="K156" i="19"/>
  <c r="N156" i="19"/>
  <c r="Q156" i="19"/>
  <c r="T156" i="19"/>
  <c r="W156" i="19"/>
  <c r="Z156" i="19"/>
  <c r="AC156" i="19"/>
  <c r="C157" i="19"/>
  <c r="D157" i="19"/>
  <c r="H157" i="19"/>
  <c r="K157" i="19"/>
  <c r="N157" i="19"/>
  <c r="Q157" i="19"/>
  <c r="T157" i="19"/>
  <c r="W157" i="19"/>
  <c r="Z157" i="19"/>
  <c r="AC157" i="19"/>
  <c r="C158" i="19"/>
  <c r="D158" i="19"/>
  <c r="H158" i="19"/>
  <c r="K158" i="19"/>
  <c r="N158" i="19"/>
  <c r="Q158" i="19"/>
  <c r="T158" i="19"/>
  <c r="W158" i="19"/>
  <c r="Z158" i="19"/>
  <c r="AC158" i="19"/>
  <c r="C159" i="19"/>
  <c r="D159" i="19"/>
  <c r="H159" i="19"/>
  <c r="K159" i="19"/>
  <c r="N159" i="19"/>
  <c r="Q159" i="19"/>
  <c r="T159" i="19"/>
  <c r="W159" i="19"/>
  <c r="Z159" i="19"/>
  <c r="AC159" i="19"/>
  <c r="F160" i="19"/>
  <c r="G160" i="19"/>
  <c r="I160" i="19"/>
  <c r="J160" i="19"/>
  <c r="L160" i="19"/>
  <c r="M160" i="19"/>
  <c r="N160" i="19"/>
  <c r="O160" i="19"/>
  <c r="P160" i="19"/>
  <c r="R160" i="19"/>
  <c r="S160" i="19"/>
  <c r="U160" i="19"/>
  <c r="V160" i="19"/>
  <c r="X160" i="19"/>
  <c r="Y160" i="19"/>
  <c r="AA160" i="19"/>
  <c r="AB160" i="19"/>
  <c r="C161" i="19"/>
  <c r="D161" i="19"/>
  <c r="H161" i="19"/>
  <c r="K161" i="19"/>
  <c r="N161" i="19"/>
  <c r="Q161" i="19"/>
  <c r="T161" i="19"/>
  <c r="W161" i="19"/>
  <c r="Z161" i="19"/>
  <c r="AC161" i="19"/>
  <c r="C162" i="19"/>
  <c r="D162" i="19"/>
  <c r="H162" i="19"/>
  <c r="K162" i="19"/>
  <c r="N162" i="19"/>
  <c r="Q162" i="19"/>
  <c r="T162" i="19"/>
  <c r="W162" i="19"/>
  <c r="Z162" i="19"/>
  <c r="AC162" i="19"/>
  <c r="C163" i="19"/>
  <c r="D163" i="19"/>
  <c r="H163" i="19"/>
  <c r="K163" i="19"/>
  <c r="N163" i="19"/>
  <c r="Q163" i="19"/>
  <c r="T163" i="19"/>
  <c r="W163" i="19"/>
  <c r="Z163" i="19"/>
  <c r="AC163" i="19"/>
  <c r="C164" i="19"/>
  <c r="D164" i="19"/>
  <c r="H164" i="19"/>
  <c r="K164" i="19"/>
  <c r="N164" i="19"/>
  <c r="Q164" i="19"/>
  <c r="T164" i="19"/>
  <c r="W164" i="19"/>
  <c r="Z164" i="19"/>
  <c r="AC164" i="19"/>
  <c r="F165" i="19"/>
  <c r="G165" i="19"/>
  <c r="I165" i="19"/>
  <c r="J165" i="19"/>
  <c r="L165" i="19"/>
  <c r="M165" i="19"/>
  <c r="O165" i="19"/>
  <c r="P165" i="19"/>
  <c r="R165" i="19"/>
  <c r="S165" i="19"/>
  <c r="U165" i="19"/>
  <c r="V165" i="19"/>
  <c r="X165" i="19"/>
  <c r="Y165" i="19"/>
  <c r="AA165" i="19"/>
  <c r="AB165" i="19"/>
  <c r="C166" i="19"/>
  <c r="D166" i="19"/>
  <c r="H166" i="19"/>
  <c r="K166" i="19"/>
  <c r="N166" i="19"/>
  <c r="Q166" i="19"/>
  <c r="T166" i="19"/>
  <c r="W166" i="19"/>
  <c r="Z166" i="19"/>
  <c r="AC166" i="19"/>
  <c r="C167" i="19"/>
  <c r="D167" i="19"/>
  <c r="D170" i="19" s="1"/>
  <c r="H167" i="19"/>
  <c r="K167" i="19"/>
  <c r="N167" i="19"/>
  <c r="Q167" i="19"/>
  <c r="T167" i="19"/>
  <c r="W167" i="19"/>
  <c r="Z167" i="19"/>
  <c r="AC167" i="19"/>
  <c r="C168" i="19"/>
  <c r="D168" i="19"/>
  <c r="H168" i="19"/>
  <c r="K168" i="19"/>
  <c r="N168" i="19"/>
  <c r="Q168" i="19"/>
  <c r="T168" i="19"/>
  <c r="W168" i="19"/>
  <c r="Z168" i="19"/>
  <c r="AC168" i="19"/>
  <c r="C169" i="19"/>
  <c r="D169" i="19"/>
  <c r="H169" i="19"/>
  <c r="K169" i="19"/>
  <c r="N169" i="19"/>
  <c r="Q169" i="19"/>
  <c r="T169" i="19"/>
  <c r="W169" i="19"/>
  <c r="Z169" i="19"/>
  <c r="AC169" i="19"/>
  <c r="F170" i="19"/>
  <c r="G170" i="19"/>
  <c r="I170" i="19"/>
  <c r="J170" i="19"/>
  <c r="L170" i="19"/>
  <c r="M170" i="19"/>
  <c r="O170" i="19"/>
  <c r="P170" i="19"/>
  <c r="R170" i="19"/>
  <c r="S170" i="19"/>
  <c r="U170" i="19"/>
  <c r="V170" i="19"/>
  <c r="W170" i="19"/>
  <c r="X170" i="19"/>
  <c r="Y170" i="19"/>
  <c r="AA170" i="19"/>
  <c r="AB170" i="19"/>
  <c r="C171" i="19"/>
  <c r="D171" i="19"/>
  <c r="H171" i="19"/>
  <c r="K171" i="19"/>
  <c r="N171" i="19"/>
  <c r="Q171" i="19"/>
  <c r="T171" i="19"/>
  <c r="W171" i="19"/>
  <c r="Z171" i="19"/>
  <c r="AC171" i="19"/>
  <c r="C172" i="19"/>
  <c r="D172" i="19"/>
  <c r="H172" i="19"/>
  <c r="K172" i="19"/>
  <c r="N172" i="19"/>
  <c r="Q172" i="19"/>
  <c r="T172" i="19"/>
  <c r="W172" i="19"/>
  <c r="Z172" i="19"/>
  <c r="AC172" i="19"/>
  <c r="C173" i="19"/>
  <c r="D173" i="19"/>
  <c r="H173" i="19"/>
  <c r="K173" i="19"/>
  <c r="N173" i="19"/>
  <c r="Q173" i="19"/>
  <c r="Q175" i="19" s="1"/>
  <c r="T173" i="19"/>
  <c r="W173" i="19"/>
  <c r="Z173" i="19"/>
  <c r="AC173" i="19"/>
  <c r="C174" i="19"/>
  <c r="D174" i="19"/>
  <c r="H174" i="19"/>
  <c r="K174" i="19"/>
  <c r="N174" i="19"/>
  <c r="Q174" i="19"/>
  <c r="T174" i="19"/>
  <c r="W174" i="19"/>
  <c r="Z174" i="19"/>
  <c r="AC174" i="19"/>
  <c r="F175" i="19"/>
  <c r="G175" i="19"/>
  <c r="I175" i="19"/>
  <c r="J175" i="19"/>
  <c r="L175" i="19"/>
  <c r="M175" i="19"/>
  <c r="O175" i="19"/>
  <c r="P175" i="19"/>
  <c r="R175" i="19"/>
  <c r="S175" i="19"/>
  <c r="U175" i="19"/>
  <c r="V175" i="19"/>
  <c r="X175" i="19"/>
  <c r="Y175" i="19"/>
  <c r="Z175" i="19"/>
  <c r="AA175" i="19"/>
  <c r="AB175" i="19"/>
  <c r="C176" i="19"/>
  <c r="D176" i="19"/>
  <c r="H176" i="19"/>
  <c r="K176" i="19"/>
  <c r="K180" i="19" s="1"/>
  <c r="N176" i="19"/>
  <c r="Q176" i="19"/>
  <c r="T176" i="19"/>
  <c r="W176" i="19"/>
  <c r="Z176" i="19"/>
  <c r="AC176" i="19"/>
  <c r="AC180" i="19" s="1"/>
  <c r="C177" i="19"/>
  <c r="D177" i="19"/>
  <c r="H177" i="19"/>
  <c r="K177" i="19"/>
  <c r="N177" i="19"/>
  <c r="N180" i="19" s="1"/>
  <c r="Q177" i="19"/>
  <c r="T177" i="19"/>
  <c r="W177" i="19"/>
  <c r="Z177" i="19"/>
  <c r="AC177" i="19"/>
  <c r="C178" i="19"/>
  <c r="D178" i="19"/>
  <c r="H178" i="19"/>
  <c r="K178" i="19"/>
  <c r="N178" i="19"/>
  <c r="Q178" i="19"/>
  <c r="T178" i="19"/>
  <c r="T180" i="19" s="1"/>
  <c r="W178" i="19"/>
  <c r="E178" i="19" s="1"/>
  <c r="Z178" i="19"/>
  <c r="AC178" i="19"/>
  <c r="C179" i="19"/>
  <c r="D179" i="19"/>
  <c r="H179" i="19"/>
  <c r="K179" i="19"/>
  <c r="N179" i="19"/>
  <c r="Q179" i="19"/>
  <c r="T179" i="19"/>
  <c r="W179" i="19"/>
  <c r="Z179" i="19"/>
  <c r="AC179" i="19"/>
  <c r="F180" i="19"/>
  <c r="G180" i="19"/>
  <c r="I180" i="19"/>
  <c r="J180" i="19"/>
  <c r="L180" i="19"/>
  <c r="M180" i="19"/>
  <c r="O180" i="19"/>
  <c r="P180" i="19"/>
  <c r="Q180" i="19"/>
  <c r="R180" i="19"/>
  <c r="S180" i="19"/>
  <c r="U180" i="19"/>
  <c r="V180" i="19"/>
  <c r="W180" i="19"/>
  <c r="X180" i="19"/>
  <c r="Y180" i="19"/>
  <c r="AA180" i="19"/>
  <c r="AB180" i="19"/>
  <c r="C181" i="19"/>
  <c r="D181" i="19"/>
  <c r="H181" i="19"/>
  <c r="K181" i="19"/>
  <c r="N181" i="19"/>
  <c r="Q181" i="19"/>
  <c r="T181" i="19"/>
  <c r="W181" i="19"/>
  <c r="Z181" i="19"/>
  <c r="AC181" i="19"/>
  <c r="C182" i="19"/>
  <c r="D182" i="19"/>
  <c r="D185" i="19" s="1"/>
  <c r="H182" i="19"/>
  <c r="K182" i="19"/>
  <c r="N182" i="19"/>
  <c r="Q182" i="19"/>
  <c r="T182" i="19"/>
  <c r="W182" i="19"/>
  <c r="Z182" i="19"/>
  <c r="AC182" i="19"/>
  <c r="C183" i="19"/>
  <c r="D183" i="19"/>
  <c r="H183" i="19"/>
  <c r="K183" i="19"/>
  <c r="K185" i="19" s="1"/>
  <c r="N183" i="19"/>
  <c r="Q183" i="19"/>
  <c r="T183" i="19"/>
  <c r="W183" i="19"/>
  <c r="Z183" i="19"/>
  <c r="AC183" i="19"/>
  <c r="AC185" i="19" s="1"/>
  <c r="C184" i="19"/>
  <c r="D184" i="19"/>
  <c r="H184" i="19"/>
  <c r="K184" i="19"/>
  <c r="N184" i="19"/>
  <c r="Q184" i="19"/>
  <c r="T184" i="19"/>
  <c r="W184" i="19"/>
  <c r="Z184" i="19"/>
  <c r="AC184" i="19"/>
  <c r="F185" i="19"/>
  <c r="G185" i="19"/>
  <c r="I185" i="19"/>
  <c r="J185" i="19"/>
  <c r="L185" i="19"/>
  <c r="M185" i="19"/>
  <c r="O185" i="19"/>
  <c r="P185" i="19"/>
  <c r="R185" i="19"/>
  <c r="S185" i="19"/>
  <c r="U185" i="19"/>
  <c r="V185" i="19"/>
  <c r="X185" i="19"/>
  <c r="Y185" i="19"/>
  <c r="AA185" i="19"/>
  <c r="AB185" i="19"/>
  <c r="C186" i="19"/>
  <c r="D186" i="19"/>
  <c r="H186" i="19"/>
  <c r="K186" i="19"/>
  <c r="N186" i="19"/>
  <c r="Q186" i="19"/>
  <c r="T186" i="19"/>
  <c r="W186" i="19"/>
  <c r="Z186" i="19"/>
  <c r="AC186" i="19"/>
  <c r="C187" i="19"/>
  <c r="D187" i="19"/>
  <c r="H187" i="19"/>
  <c r="K187" i="19"/>
  <c r="N187" i="19"/>
  <c r="Q187" i="19"/>
  <c r="T187" i="19"/>
  <c r="W187" i="19"/>
  <c r="Z187" i="19"/>
  <c r="AC187" i="19"/>
  <c r="C188" i="19"/>
  <c r="D188" i="19"/>
  <c r="H188" i="19"/>
  <c r="K188" i="19"/>
  <c r="N188" i="19"/>
  <c r="Q188" i="19"/>
  <c r="T188" i="19"/>
  <c r="W188" i="19"/>
  <c r="Z188" i="19"/>
  <c r="AC188" i="19"/>
  <c r="C189" i="19"/>
  <c r="D189" i="19"/>
  <c r="H189" i="19"/>
  <c r="K189" i="19"/>
  <c r="N189" i="19"/>
  <c r="Q189" i="19"/>
  <c r="T189" i="19"/>
  <c r="W189" i="19"/>
  <c r="Z189" i="19"/>
  <c r="AC189" i="19"/>
  <c r="F190" i="19"/>
  <c r="G190" i="19"/>
  <c r="I190" i="19"/>
  <c r="J190" i="19"/>
  <c r="L190" i="19"/>
  <c r="M190" i="19"/>
  <c r="O190" i="19"/>
  <c r="P190" i="19"/>
  <c r="R190" i="19"/>
  <c r="S190" i="19"/>
  <c r="U190" i="19"/>
  <c r="V190" i="19"/>
  <c r="X190" i="19"/>
  <c r="Y190" i="19"/>
  <c r="AA190" i="19"/>
  <c r="AB190" i="19"/>
  <c r="F192" i="19"/>
  <c r="G192" i="19"/>
  <c r="I192" i="19"/>
  <c r="J192" i="19"/>
  <c r="L192" i="19"/>
  <c r="M192" i="19"/>
  <c r="O192" i="19"/>
  <c r="P192" i="19"/>
  <c r="R192" i="19"/>
  <c r="S192" i="19"/>
  <c r="U192" i="19"/>
  <c r="V192" i="19"/>
  <c r="X192" i="19"/>
  <c r="Y192" i="19"/>
  <c r="AA192" i="19"/>
  <c r="AB192" i="19"/>
  <c r="F193" i="19"/>
  <c r="G193" i="19"/>
  <c r="I193" i="19"/>
  <c r="J193" i="19"/>
  <c r="L193" i="19"/>
  <c r="M193" i="19"/>
  <c r="O193" i="19"/>
  <c r="P193" i="19"/>
  <c r="R193" i="19"/>
  <c r="S193" i="19"/>
  <c r="U193" i="19"/>
  <c r="V193" i="19"/>
  <c r="X193" i="19"/>
  <c r="Y193" i="19"/>
  <c r="AA193" i="19"/>
  <c r="AB193" i="19"/>
  <c r="F194" i="19"/>
  <c r="G194" i="19"/>
  <c r="I194" i="19"/>
  <c r="J194" i="19"/>
  <c r="L194" i="19"/>
  <c r="M194" i="19"/>
  <c r="O194" i="19"/>
  <c r="P194" i="19"/>
  <c r="R194" i="19"/>
  <c r="S194" i="19"/>
  <c r="U194" i="19"/>
  <c r="V194" i="19"/>
  <c r="X194" i="19"/>
  <c r="Y194" i="19"/>
  <c r="AA194" i="19"/>
  <c r="AB194" i="19"/>
  <c r="F195" i="19"/>
  <c r="G195" i="19"/>
  <c r="I195" i="19"/>
  <c r="J195" i="19"/>
  <c r="L195" i="19"/>
  <c r="M195" i="19"/>
  <c r="O195" i="19"/>
  <c r="P195" i="19"/>
  <c r="R195" i="19"/>
  <c r="S195" i="19"/>
  <c r="U195" i="19"/>
  <c r="V195" i="19"/>
  <c r="X195" i="19"/>
  <c r="Y195" i="19"/>
  <c r="AA195" i="19"/>
  <c r="AB195" i="19"/>
  <c r="C201" i="18"/>
  <c r="AB195" i="18"/>
  <c r="AA195" i="18"/>
  <c r="Y195" i="18"/>
  <c r="X195" i="18"/>
  <c r="V195" i="18"/>
  <c r="U195" i="18"/>
  <c r="S195" i="18"/>
  <c r="R195" i="18"/>
  <c r="P195" i="18"/>
  <c r="O195" i="18"/>
  <c r="M195" i="18"/>
  <c r="L195" i="18"/>
  <c r="J195" i="18"/>
  <c r="I195" i="18"/>
  <c r="G195" i="18"/>
  <c r="F195" i="18"/>
  <c r="AB194" i="18"/>
  <c r="AA194" i="18"/>
  <c r="Y194" i="18"/>
  <c r="X194" i="18"/>
  <c r="V194" i="18"/>
  <c r="U194" i="18"/>
  <c r="S194" i="18"/>
  <c r="R194" i="18"/>
  <c r="P194" i="18"/>
  <c r="O194" i="18"/>
  <c r="M194" i="18"/>
  <c r="L194" i="18"/>
  <c r="J194" i="18"/>
  <c r="I194" i="18"/>
  <c r="G194" i="18"/>
  <c r="F194" i="18"/>
  <c r="AB193" i="18"/>
  <c r="AA193" i="18"/>
  <c r="Y193" i="18"/>
  <c r="X193" i="18"/>
  <c r="V193" i="18"/>
  <c r="U193" i="18"/>
  <c r="S193" i="18"/>
  <c r="R193" i="18"/>
  <c r="P193" i="18"/>
  <c r="O193" i="18"/>
  <c r="M193" i="18"/>
  <c r="L193" i="18"/>
  <c r="J193" i="18"/>
  <c r="I193" i="18"/>
  <c r="G193" i="18"/>
  <c r="F193" i="18"/>
  <c r="AB192" i="18"/>
  <c r="AA192" i="18"/>
  <c r="Y192" i="18"/>
  <c r="X192" i="18"/>
  <c r="V192" i="18"/>
  <c r="U192" i="18"/>
  <c r="S192" i="18"/>
  <c r="R192" i="18"/>
  <c r="P192" i="18"/>
  <c r="O192" i="18"/>
  <c r="M192" i="18"/>
  <c r="L192" i="18"/>
  <c r="J192" i="18"/>
  <c r="I192" i="18"/>
  <c r="G192" i="18"/>
  <c r="F192" i="18"/>
  <c r="AB190" i="18"/>
  <c r="AA190" i="18"/>
  <c r="Y190" i="18"/>
  <c r="X190" i="18"/>
  <c r="V190" i="18"/>
  <c r="U190" i="18"/>
  <c r="S190" i="18"/>
  <c r="R190" i="18"/>
  <c r="P190" i="18"/>
  <c r="O190" i="18"/>
  <c r="M190" i="18"/>
  <c r="L190" i="18"/>
  <c r="J190" i="18"/>
  <c r="I190" i="18"/>
  <c r="G190" i="18"/>
  <c r="F190" i="18"/>
  <c r="AC189" i="18"/>
  <c r="Z189" i="18"/>
  <c r="W189" i="18"/>
  <c r="T189" i="18"/>
  <c r="Q189" i="18"/>
  <c r="E189" i="18" s="1"/>
  <c r="N189" i="18"/>
  <c r="K189" i="18"/>
  <c r="H189" i="18"/>
  <c r="D189" i="18"/>
  <c r="C189" i="18"/>
  <c r="AC188" i="18"/>
  <c r="Z188" i="18"/>
  <c r="W188" i="18"/>
  <c r="T188" i="18"/>
  <c r="Q188" i="18"/>
  <c r="N188" i="18"/>
  <c r="K188" i="18"/>
  <c r="H188" i="18"/>
  <c r="D188" i="18"/>
  <c r="C188" i="18"/>
  <c r="AC187" i="18"/>
  <c r="Z187" i="18"/>
  <c r="W187" i="18"/>
  <c r="T187" i="18"/>
  <c r="Q187" i="18"/>
  <c r="N187" i="18"/>
  <c r="K187" i="18"/>
  <c r="H187" i="18"/>
  <c r="D187" i="18"/>
  <c r="D190" i="18" s="1"/>
  <c r="C187" i="18"/>
  <c r="AC186" i="18"/>
  <c r="Z186" i="18"/>
  <c r="W186" i="18"/>
  <c r="T186" i="18"/>
  <c r="Q186" i="18"/>
  <c r="Q190" i="18" s="1"/>
  <c r="N186" i="18"/>
  <c r="N190" i="18" s="1"/>
  <c r="K186" i="18"/>
  <c r="H186" i="18"/>
  <c r="D186" i="18"/>
  <c r="C186" i="18"/>
  <c r="AB185" i="18"/>
  <c r="AA185" i="18"/>
  <c r="Y185" i="18"/>
  <c r="X185" i="18"/>
  <c r="V185" i="18"/>
  <c r="U185" i="18"/>
  <c r="S185" i="18"/>
  <c r="R185" i="18"/>
  <c r="P185" i="18"/>
  <c r="O185" i="18"/>
  <c r="M185" i="18"/>
  <c r="L185" i="18"/>
  <c r="J185" i="18"/>
  <c r="I185" i="18"/>
  <c r="G185" i="18"/>
  <c r="F185" i="18"/>
  <c r="AC184" i="18"/>
  <c r="Z184" i="18"/>
  <c r="W184" i="18"/>
  <c r="T184" i="18"/>
  <c r="Q184" i="18"/>
  <c r="N184" i="18"/>
  <c r="K184" i="18"/>
  <c r="H184" i="18"/>
  <c r="D184" i="18"/>
  <c r="C184" i="18"/>
  <c r="AC183" i="18"/>
  <c r="Z183" i="18"/>
  <c r="W183" i="18"/>
  <c r="T183" i="18"/>
  <c r="Q183" i="18"/>
  <c r="N183" i="18"/>
  <c r="K183" i="18"/>
  <c r="H183" i="18"/>
  <c r="D183" i="18"/>
  <c r="C183" i="18"/>
  <c r="AC182" i="18"/>
  <c r="Z182" i="18"/>
  <c r="W182" i="18"/>
  <c r="T182" i="18"/>
  <c r="Q182" i="18"/>
  <c r="N182" i="18"/>
  <c r="K182" i="18"/>
  <c r="H182" i="18"/>
  <c r="D182" i="18"/>
  <c r="C182" i="18"/>
  <c r="AC181" i="18"/>
  <c r="Z181" i="18"/>
  <c r="W181" i="18"/>
  <c r="W185" i="18" s="1"/>
  <c r="T181" i="18"/>
  <c r="Q181" i="18"/>
  <c r="N181" i="18"/>
  <c r="K181" i="18"/>
  <c r="H181" i="18"/>
  <c r="E181" i="18"/>
  <c r="D181" i="18"/>
  <c r="C181" i="18"/>
  <c r="C185" i="18" s="1"/>
  <c r="AB180" i="18"/>
  <c r="AA180" i="18"/>
  <c r="Y180" i="18"/>
  <c r="X180" i="18"/>
  <c r="V180" i="18"/>
  <c r="U180" i="18"/>
  <c r="S180" i="18"/>
  <c r="R180" i="18"/>
  <c r="P180" i="18"/>
  <c r="O180" i="18"/>
  <c r="M180" i="18"/>
  <c r="L180" i="18"/>
  <c r="J180" i="18"/>
  <c r="I180" i="18"/>
  <c r="G180" i="18"/>
  <c r="F180" i="18"/>
  <c r="AC179" i="18"/>
  <c r="Z179" i="18"/>
  <c r="W179" i="18"/>
  <c r="T179" i="18"/>
  <c r="Q179" i="18"/>
  <c r="N179" i="18"/>
  <c r="K179" i="18"/>
  <c r="H179" i="18"/>
  <c r="D179" i="18"/>
  <c r="C179" i="18"/>
  <c r="AC178" i="18"/>
  <c r="Z178" i="18"/>
  <c r="W178" i="18"/>
  <c r="T178" i="18"/>
  <c r="Q178" i="18"/>
  <c r="N178" i="18"/>
  <c r="N180" i="18" s="1"/>
  <c r="K178" i="18"/>
  <c r="H178" i="18"/>
  <c r="D178" i="18"/>
  <c r="C178" i="18"/>
  <c r="AC177" i="18"/>
  <c r="Z177" i="18"/>
  <c r="W177" i="18"/>
  <c r="W180" i="18" s="1"/>
  <c r="T177" i="18"/>
  <c r="Q177" i="18"/>
  <c r="N177" i="18"/>
  <c r="K177" i="18"/>
  <c r="H177" i="18"/>
  <c r="H180" i="18" s="1"/>
  <c r="D177" i="18"/>
  <c r="C177" i="18"/>
  <c r="AC176" i="18"/>
  <c r="Z176" i="18"/>
  <c r="W176" i="18"/>
  <c r="T176" i="18"/>
  <c r="T180" i="18" s="1"/>
  <c r="Q176" i="18"/>
  <c r="N176" i="18"/>
  <c r="K176" i="18"/>
  <c r="H176" i="18"/>
  <c r="D176" i="18"/>
  <c r="C176" i="18"/>
  <c r="C180" i="18" s="1"/>
  <c r="AB175" i="18"/>
  <c r="AA175" i="18"/>
  <c r="Y175" i="18"/>
  <c r="X175" i="18"/>
  <c r="V175" i="18"/>
  <c r="U175" i="18"/>
  <c r="S175" i="18"/>
  <c r="R175" i="18"/>
  <c r="P175" i="18"/>
  <c r="O175" i="18"/>
  <c r="M175" i="18"/>
  <c r="L175" i="18"/>
  <c r="J175" i="18"/>
  <c r="I175" i="18"/>
  <c r="G175" i="18"/>
  <c r="F175" i="18"/>
  <c r="AC174" i="18"/>
  <c r="Z174" i="18"/>
  <c r="W174" i="18"/>
  <c r="T174" i="18"/>
  <c r="Q174" i="18"/>
  <c r="N174" i="18"/>
  <c r="K174" i="18"/>
  <c r="H174" i="18"/>
  <c r="D174" i="18"/>
  <c r="C174" i="18"/>
  <c r="AC173" i="18"/>
  <c r="Z173" i="18"/>
  <c r="W173" i="18"/>
  <c r="T173" i="18"/>
  <c r="Q173" i="18"/>
  <c r="N173" i="18"/>
  <c r="K173" i="18"/>
  <c r="H173" i="18"/>
  <c r="D173" i="18"/>
  <c r="C173" i="18"/>
  <c r="AC172" i="18"/>
  <c r="Z172" i="18"/>
  <c r="W172" i="18"/>
  <c r="T172" i="18"/>
  <c r="Q172" i="18"/>
  <c r="N172" i="18"/>
  <c r="K172" i="18"/>
  <c r="H172" i="18"/>
  <c r="D172" i="18"/>
  <c r="C172" i="18"/>
  <c r="AC171" i="18"/>
  <c r="Z171" i="18"/>
  <c r="W171" i="18"/>
  <c r="W175" i="18" s="1"/>
  <c r="T171" i="18"/>
  <c r="Q171" i="18"/>
  <c r="N171" i="18"/>
  <c r="K171" i="18"/>
  <c r="H171" i="18"/>
  <c r="E171" i="18"/>
  <c r="D171" i="18"/>
  <c r="C171" i="18"/>
  <c r="AB170" i="18"/>
  <c r="AA170" i="18"/>
  <c r="Y170" i="18"/>
  <c r="X170" i="18"/>
  <c r="V170" i="18"/>
  <c r="U170" i="18"/>
  <c r="S170" i="18"/>
  <c r="R170" i="18"/>
  <c r="P170" i="18"/>
  <c r="O170" i="18"/>
  <c r="M170" i="18"/>
  <c r="L170" i="18"/>
  <c r="J170" i="18"/>
  <c r="I170" i="18"/>
  <c r="G170" i="18"/>
  <c r="F170" i="18"/>
  <c r="AC169" i="18"/>
  <c r="Z169" i="18"/>
  <c r="W169" i="18"/>
  <c r="T169" i="18"/>
  <c r="Q169" i="18"/>
  <c r="N169" i="18"/>
  <c r="K169" i="18"/>
  <c r="H169" i="18"/>
  <c r="D169" i="18"/>
  <c r="C169" i="18"/>
  <c r="AC168" i="18"/>
  <c r="Z168" i="18"/>
  <c r="W168" i="18"/>
  <c r="T168" i="18"/>
  <c r="Q168" i="18"/>
  <c r="N168" i="18"/>
  <c r="K168" i="18"/>
  <c r="H168" i="18"/>
  <c r="D168" i="18"/>
  <c r="C168" i="18"/>
  <c r="AC167" i="18"/>
  <c r="Z167" i="18"/>
  <c r="W167" i="18"/>
  <c r="T167" i="18"/>
  <c r="Q167" i="18"/>
  <c r="N167" i="18"/>
  <c r="K167" i="18"/>
  <c r="H167" i="18"/>
  <c r="D167" i="18"/>
  <c r="C167" i="18"/>
  <c r="AC166" i="18"/>
  <c r="Z166" i="18"/>
  <c r="Z170" i="18" s="1"/>
  <c r="W166" i="18"/>
  <c r="W170" i="18" s="1"/>
  <c r="T166" i="18"/>
  <c r="Q166" i="18"/>
  <c r="N166" i="18"/>
  <c r="K166" i="18"/>
  <c r="H166" i="18"/>
  <c r="H170" i="18" s="1"/>
  <c r="D166" i="18"/>
  <c r="C166" i="18"/>
  <c r="AB165" i="18"/>
  <c r="AA165" i="18"/>
  <c r="Y165" i="18"/>
  <c r="X165" i="18"/>
  <c r="V165" i="18"/>
  <c r="U165" i="18"/>
  <c r="S165" i="18"/>
  <c r="R165" i="18"/>
  <c r="P165" i="18"/>
  <c r="O165" i="18"/>
  <c r="M165" i="18"/>
  <c r="L165" i="18"/>
  <c r="J165" i="18"/>
  <c r="I165" i="18"/>
  <c r="G165" i="18"/>
  <c r="F165" i="18"/>
  <c r="AC164" i="18"/>
  <c r="Z164" i="18"/>
  <c r="W164" i="18"/>
  <c r="T164" i="18"/>
  <c r="Q164" i="18"/>
  <c r="N164" i="18"/>
  <c r="K164" i="18"/>
  <c r="H164" i="18"/>
  <c r="D164" i="18"/>
  <c r="C164" i="18"/>
  <c r="AC163" i="18"/>
  <c r="Z163" i="18"/>
  <c r="W163" i="18"/>
  <c r="T163" i="18"/>
  <c r="Q163" i="18"/>
  <c r="E163" i="18" s="1"/>
  <c r="N163" i="18"/>
  <c r="K163" i="18"/>
  <c r="H163" i="18"/>
  <c r="D163" i="18"/>
  <c r="C163" i="18"/>
  <c r="AC162" i="18"/>
  <c r="Z162" i="18"/>
  <c r="W162" i="18"/>
  <c r="T162" i="18"/>
  <c r="Q162" i="18"/>
  <c r="N162" i="18"/>
  <c r="K162" i="18"/>
  <c r="H162" i="18"/>
  <c r="D162" i="18"/>
  <c r="C162" i="18"/>
  <c r="AC161" i="18"/>
  <c r="Z161" i="18"/>
  <c r="W161" i="18"/>
  <c r="W165" i="18" s="1"/>
  <c r="T161" i="18"/>
  <c r="Q161" i="18"/>
  <c r="N161" i="18"/>
  <c r="K161" i="18"/>
  <c r="H161" i="18"/>
  <c r="D161" i="18"/>
  <c r="D165" i="18" s="1"/>
  <c r="C161" i="18"/>
  <c r="AB160" i="18"/>
  <c r="AA160" i="18"/>
  <c r="Y160" i="18"/>
  <c r="X160" i="18"/>
  <c r="V160" i="18"/>
  <c r="U160" i="18"/>
  <c r="S160" i="18"/>
  <c r="R160" i="18"/>
  <c r="P160" i="18"/>
  <c r="O160" i="18"/>
  <c r="M160" i="18"/>
  <c r="L160" i="18"/>
  <c r="J160" i="18"/>
  <c r="I160" i="18"/>
  <c r="G160" i="18"/>
  <c r="F160" i="18"/>
  <c r="D160" i="18"/>
  <c r="AC159" i="18"/>
  <c r="Z159" i="18"/>
  <c r="W159" i="18"/>
  <c r="T159" i="18"/>
  <c r="Q159" i="18"/>
  <c r="N159" i="18"/>
  <c r="K159" i="18"/>
  <c r="H159" i="18"/>
  <c r="D159" i="18"/>
  <c r="C159" i="18"/>
  <c r="AC158" i="18"/>
  <c r="Z158" i="18"/>
  <c r="W158" i="18"/>
  <c r="T158" i="18"/>
  <c r="Q158" i="18"/>
  <c r="N158" i="18"/>
  <c r="K158" i="18"/>
  <c r="H158" i="18"/>
  <c r="D158" i="18"/>
  <c r="C158" i="18"/>
  <c r="AC157" i="18"/>
  <c r="Z157" i="18"/>
  <c r="W157" i="18"/>
  <c r="T157" i="18"/>
  <c r="Q157" i="18"/>
  <c r="N157" i="18"/>
  <c r="K157" i="18"/>
  <c r="H157" i="18"/>
  <c r="D157" i="18"/>
  <c r="C157" i="18"/>
  <c r="AC156" i="18"/>
  <c r="Z156" i="18"/>
  <c r="W156" i="18"/>
  <c r="T156" i="18"/>
  <c r="Q156" i="18"/>
  <c r="N156" i="18"/>
  <c r="K156" i="18"/>
  <c r="H156" i="18"/>
  <c r="D156" i="18"/>
  <c r="C156" i="18"/>
  <c r="AB155" i="18"/>
  <c r="AA155" i="18"/>
  <c r="Y155" i="18"/>
  <c r="X155" i="18"/>
  <c r="V155" i="18"/>
  <c r="U155" i="18"/>
  <c r="T155" i="18"/>
  <c r="S155" i="18"/>
  <c r="R155" i="18"/>
  <c r="P155" i="18"/>
  <c r="O155" i="18"/>
  <c r="M155" i="18"/>
  <c r="L155" i="18"/>
  <c r="J155" i="18"/>
  <c r="I155" i="18"/>
  <c r="G155" i="18"/>
  <c r="F155" i="18"/>
  <c r="AC154" i="18"/>
  <c r="Z154" i="18"/>
  <c r="W154" i="18"/>
  <c r="T154" i="18"/>
  <c r="Q154" i="18"/>
  <c r="N154" i="18"/>
  <c r="K154" i="18"/>
  <c r="H154" i="18"/>
  <c r="D154" i="18"/>
  <c r="C154" i="18"/>
  <c r="AC153" i="18"/>
  <c r="AC155" i="18" s="1"/>
  <c r="Z153" i="18"/>
  <c r="W153" i="18"/>
  <c r="T153" i="18"/>
  <c r="Q153" i="18"/>
  <c r="N153" i="18"/>
  <c r="K153" i="18"/>
  <c r="K155" i="18" s="1"/>
  <c r="H153" i="18"/>
  <c r="D153" i="18"/>
  <c r="C153" i="18"/>
  <c r="AC152" i="18"/>
  <c r="Z152" i="18"/>
  <c r="W152" i="18"/>
  <c r="T152" i="18"/>
  <c r="Q152" i="18"/>
  <c r="N152" i="18"/>
  <c r="K152" i="18"/>
  <c r="H152" i="18"/>
  <c r="D152" i="18"/>
  <c r="C152" i="18"/>
  <c r="C155" i="18" s="1"/>
  <c r="AC151" i="18"/>
  <c r="Z151" i="18"/>
  <c r="Z155" i="18" s="1"/>
  <c r="W151" i="18"/>
  <c r="T151" i="18"/>
  <c r="Q151" i="18"/>
  <c r="N151" i="18"/>
  <c r="K151" i="18"/>
  <c r="H151" i="18"/>
  <c r="H155" i="18" s="1"/>
  <c r="D151" i="18"/>
  <c r="C151" i="18"/>
  <c r="AC150" i="18"/>
  <c r="AB150" i="18"/>
  <c r="AA150" i="18"/>
  <c r="Y150" i="18"/>
  <c r="X150" i="18"/>
  <c r="V150" i="18"/>
  <c r="U150" i="18"/>
  <c r="S150" i="18"/>
  <c r="R150" i="18"/>
  <c r="P150" i="18"/>
  <c r="O150" i="18"/>
  <c r="M150" i="18"/>
  <c r="L150" i="18"/>
  <c r="J150" i="18"/>
  <c r="I150" i="18"/>
  <c r="G150" i="18"/>
  <c r="F150" i="18"/>
  <c r="AC149" i="18"/>
  <c r="Z149" i="18"/>
  <c r="W149" i="18"/>
  <c r="T149" i="18"/>
  <c r="Q149" i="18"/>
  <c r="N149" i="18"/>
  <c r="K149" i="18"/>
  <c r="H149" i="18"/>
  <c r="D149" i="18"/>
  <c r="C149" i="18"/>
  <c r="AC148" i="18"/>
  <c r="Z148" i="18"/>
  <c r="W148" i="18"/>
  <c r="T148" i="18"/>
  <c r="Q148" i="18"/>
  <c r="N148" i="18"/>
  <c r="K148" i="18"/>
  <c r="H148" i="18"/>
  <c r="D148" i="18"/>
  <c r="C148" i="18"/>
  <c r="AC147" i="18"/>
  <c r="Z147" i="18"/>
  <c r="W147" i="18"/>
  <c r="T147" i="18"/>
  <c r="T150" i="18" s="1"/>
  <c r="Q147" i="18"/>
  <c r="N147" i="18"/>
  <c r="K147" i="18"/>
  <c r="H147" i="18"/>
  <c r="D147" i="18"/>
  <c r="C147" i="18"/>
  <c r="AC146" i="18"/>
  <c r="Z146" i="18"/>
  <c r="W146" i="18"/>
  <c r="T146" i="18"/>
  <c r="Q146" i="18"/>
  <c r="Q150" i="18" s="1"/>
  <c r="N146" i="18"/>
  <c r="K146" i="18"/>
  <c r="K150" i="18" s="1"/>
  <c r="H146" i="18"/>
  <c r="D146" i="18"/>
  <c r="C146" i="18"/>
  <c r="AB145" i="18"/>
  <c r="AA145" i="18"/>
  <c r="Y145" i="18"/>
  <c r="X145" i="18"/>
  <c r="V145" i="18"/>
  <c r="U145" i="18"/>
  <c r="S145" i="18"/>
  <c r="R145" i="18"/>
  <c r="P145" i="18"/>
  <c r="O145" i="18"/>
  <c r="M145" i="18"/>
  <c r="L145" i="18"/>
  <c r="J145" i="18"/>
  <c r="I145" i="18"/>
  <c r="G145" i="18"/>
  <c r="F145" i="18"/>
  <c r="AC144" i="18"/>
  <c r="Z144" i="18"/>
  <c r="W144" i="18"/>
  <c r="T144" i="18"/>
  <c r="Q144" i="18"/>
  <c r="N144" i="18"/>
  <c r="K144" i="18"/>
  <c r="H144" i="18"/>
  <c r="D144" i="18"/>
  <c r="C144" i="18"/>
  <c r="AC143" i="18"/>
  <c r="Z143" i="18"/>
  <c r="W143" i="18"/>
  <c r="T143" i="18"/>
  <c r="Q143" i="18"/>
  <c r="N143" i="18"/>
  <c r="K143" i="18"/>
  <c r="H143" i="18"/>
  <c r="D143" i="18"/>
  <c r="C143" i="18"/>
  <c r="AC142" i="18"/>
  <c r="Z142" i="18"/>
  <c r="W142" i="18"/>
  <c r="T142" i="18"/>
  <c r="Q142" i="18"/>
  <c r="N142" i="18"/>
  <c r="K142" i="18"/>
  <c r="H142" i="18"/>
  <c r="D142" i="18"/>
  <c r="C142" i="18"/>
  <c r="AC141" i="18"/>
  <c r="Z141" i="18"/>
  <c r="W141" i="18"/>
  <c r="W145" i="18" s="1"/>
  <c r="T141" i="18"/>
  <c r="Q141" i="18"/>
  <c r="N141" i="18"/>
  <c r="K141" i="18"/>
  <c r="H141" i="18"/>
  <c r="E141" i="18"/>
  <c r="D141" i="18"/>
  <c r="C141" i="18"/>
  <c r="AB140" i="18"/>
  <c r="AA140" i="18"/>
  <c r="Y140" i="18"/>
  <c r="X140" i="18"/>
  <c r="V140" i="18"/>
  <c r="U140" i="18"/>
  <c r="S140" i="18"/>
  <c r="R140" i="18"/>
  <c r="P140" i="18"/>
  <c r="O140" i="18"/>
  <c r="M140" i="18"/>
  <c r="L140" i="18"/>
  <c r="J140" i="18"/>
  <c r="I140" i="18"/>
  <c r="G140" i="18"/>
  <c r="F140" i="18"/>
  <c r="AC139" i="18"/>
  <c r="Z139" i="18"/>
  <c r="W139" i="18"/>
  <c r="T139" i="18"/>
  <c r="Q139" i="18"/>
  <c r="N139" i="18"/>
  <c r="K139" i="18"/>
  <c r="H139" i="18"/>
  <c r="D139" i="18"/>
  <c r="C139" i="18"/>
  <c r="AC138" i="18"/>
  <c r="Z138" i="18"/>
  <c r="W138" i="18"/>
  <c r="T138" i="18"/>
  <c r="Q138" i="18"/>
  <c r="N138" i="18"/>
  <c r="K138" i="18"/>
  <c r="H138" i="18"/>
  <c r="D138" i="18"/>
  <c r="C138" i="18"/>
  <c r="AC137" i="18"/>
  <c r="Z137" i="18"/>
  <c r="W137" i="18"/>
  <c r="T137" i="18"/>
  <c r="Q137" i="18"/>
  <c r="N137" i="18"/>
  <c r="K137" i="18"/>
  <c r="H137" i="18"/>
  <c r="D137" i="18"/>
  <c r="C137" i="18"/>
  <c r="AC136" i="18"/>
  <c r="Z136" i="18"/>
  <c r="Z140" i="18" s="1"/>
  <c r="W136" i="18"/>
  <c r="W140" i="18" s="1"/>
  <c r="T136" i="18"/>
  <c r="Q136" i="18"/>
  <c r="N136" i="18"/>
  <c r="K136" i="18"/>
  <c r="H136" i="18"/>
  <c r="H140" i="18" s="1"/>
  <c r="D136" i="18"/>
  <c r="C136" i="18"/>
  <c r="AB135" i="18"/>
  <c r="AA135" i="18"/>
  <c r="Y135" i="18"/>
  <c r="X135" i="18"/>
  <c r="V135" i="18"/>
  <c r="U135" i="18"/>
  <c r="S135" i="18"/>
  <c r="R135" i="18"/>
  <c r="P135" i="18"/>
  <c r="O135" i="18"/>
  <c r="M135" i="18"/>
  <c r="L135" i="18"/>
  <c r="J135" i="18"/>
  <c r="I135" i="18"/>
  <c r="G135" i="18"/>
  <c r="F135" i="18"/>
  <c r="AC134" i="18"/>
  <c r="Z134" i="18"/>
  <c r="W134" i="18"/>
  <c r="T134" i="18"/>
  <c r="Q134" i="18"/>
  <c r="N134" i="18"/>
  <c r="K134" i="18"/>
  <c r="H134" i="18"/>
  <c r="D134" i="18"/>
  <c r="C134" i="18"/>
  <c r="AC133" i="18"/>
  <c r="Z133" i="18"/>
  <c r="W133" i="18"/>
  <c r="T133" i="18"/>
  <c r="Q133" i="18"/>
  <c r="E133" i="18" s="1"/>
  <c r="N133" i="18"/>
  <c r="K133" i="18"/>
  <c r="H133" i="18"/>
  <c r="D133" i="18"/>
  <c r="C133" i="18"/>
  <c r="AC132" i="18"/>
  <c r="Z132" i="18"/>
  <c r="W132" i="18"/>
  <c r="T132" i="18"/>
  <c r="Q132" i="18"/>
  <c r="N132" i="18"/>
  <c r="K132" i="18"/>
  <c r="H132" i="18"/>
  <c r="D132" i="18"/>
  <c r="C132" i="18"/>
  <c r="AC131" i="18"/>
  <c r="Z131" i="18"/>
  <c r="W131" i="18"/>
  <c r="W135" i="18" s="1"/>
  <c r="T131" i="18"/>
  <c r="Q131" i="18"/>
  <c r="N131" i="18"/>
  <c r="K131" i="18"/>
  <c r="H131" i="18"/>
  <c r="D131" i="18"/>
  <c r="D135" i="18" s="1"/>
  <c r="C131" i="18"/>
  <c r="AB130" i="18"/>
  <c r="AA130" i="18"/>
  <c r="Y130" i="18"/>
  <c r="X130" i="18"/>
  <c r="V130" i="18"/>
  <c r="U130" i="18"/>
  <c r="S130" i="18"/>
  <c r="R130" i="18"/>
  <c r="P130" i="18"/>
  <c r="O130" i="18"/>
  <c r="M130" i="18"/>
  <c r="L130" i="18"/>
  <c r="J130" i="18"/>
  <c r="I130" i="18"/>
  <c r="G130" i="18"/>
  <c r="F130" i="18"/>
  <c r="D130" i="18"/>
  <c r="AC129" i="18"/>
  <c r="Z129" i="18"/>
  <c r="W129" i="18"/>
  <c r="T129" i="18"/>
  <c r="Q129" i="18"/>
  <c r="N129" i="18"/>
  <c r="K129" i="18"/>
  <c r="H129" i="18"/>
  <c r="D129" i="18"/>
  <c r="C129" i="18"/>
  <c r="AC128" i="18"/>
  <c r="Z128" i="18"/>
  <c r="W128" i="18"/>
  <c r="T128" i="18"/>
  <c r="Q128" i="18"/>
  <c r="N128" i="18"/>
  <c r="K128" i="18"/>
  <c r="H128" i="18"/>
  <c r="D128" i="18"/>
  <c r="C128" i="18"/>
  <c r="AC127" i="18"/>
  <c r="Z127" i="18"/>
  <c r="W127" i="18"/>
  <c r="T127" i="18"/>
  <c r="Q127" i="18"/>
  <c r="N127" i="18"/>
  <c r="K127" i="18"/>
  <c r="H127" i="18"/>
  <c r="D127" i="18"/>
  <c r="C127" i="18"/>
  <c r="AC126" i="18"/>
  <c r="Z126" i="18"/>
  <c r="W126" i="18"/>
  <c r="T126" i="18"/>
  <c r="Q126" i="18"/>
  <c r="N126" i="18"/>
  <c r="K126" i="18"/>
  <c r="H126" i="18"/>
  <c r="D126" i="18"/>
  <c r="C126" i="18"/>
  <c r="AB125" i="18"/>
  <c r="AA125" i="18"/>
  <c r="Y125" i="18"/>
  <c r="X125" i="18"/>
  <c r="V125" i="18"/>
  <c r="U125" i="18"/>
  <c r="S125" i="18"/>
  <c r="R125" i="18"/>
  <c r="P125" i="18"/>
  <c r="O125" i="18"/>
  <c r="M125" i="18"/>
  <c r="L125" i="18"/>
  <c r="J125" i="18"/>
  <c r="I125" i="18"/>
  <c r="G125" i="18"/>
  <c r="F125" i="18"/>
  <c r="AC124" i="18"/>
  <c r="Z124" i="18"/>
  <c r="W124" i="18"/>
  <c r="T124" i="18"/>
  <c r="Q124" i="18"/>
  <c r="N124" i="18"/>
  <c r="K124" i="18"/>
  <c r="H124" i="18"/>
  <c r="D124" i="18"/>
  <c r="C124" i="18"/>
  <c r="AC123" i="18"/>
  <c r="Z123" i="18"/>
  <c r="W123" i="18"/>
  <c r="T123" i="18"/>
  <c r="Q123" i="18"/>
  <c r="Q125" i="18" s="1"/>
  <c r="N123" i="18"/>
  <c r="K123" i="18"/>
  <c r="H123" i="18"/>
  <c r="D123" i="18"/>
  <c r="C123" i="18"/>
  <c r="AC122" i="18"/>
  <c r="Z122" i="18"/>
  <c r="W122" i="18"/>
  <c r="T122" i="18"/>
  <c r="Q122" i="18"/>
  <c r="N122" i="18"/>
  <c r="K122" i="18"/>
  <c r="H122" i="18"/>
  <c r="D122" i="18"/>
  <c r="C122" i="18"/>
  <c r="AC121" i="18"/>
  <c r="Z121" i="18"/>
  <c r="W121" i="18"/>
  <c r="T121" i="18"/>
  <c r="Q121" i="18"/>
  <c r="N121" i="18"/>
  <c r="K121" i="18"/>
  <c r="H121" i="18"/>
  <c r="D121" i="18"/>
  <c r="D125" i="18" s="1"/>
  <c r="C121" i="18"/>
  <c r="AB120" i="18"/>
  <c r="AA120" i="18"/>
  <c r="Y120" i="18"/>
  <c r="X120" i="18"/>
  <c r="V120" i="18"/>
  <c r="U120" i="18"/>
  <c r="S120" i="18"/>
  <c r="R120" i="18"/>
  <c r="P120" i="18"/>
  <c r="O120" i="18"/>
  <c r="M120" i="18"/>
  <c r="L120" i="18"/>
  <c r="J120" i="18"/>
  <c r="I120" i="18"/>
  <c r="G120" i="18"/>
  <c r="F120" i="18"/>
  <c r="AC119" i="18"/>
  <c r="Z119" i="18"/>
  <c r="W119" i="18"/>
  <c r="T119" i="18"/>
  <c r="Q119" i="18"/>
  <c r="N119" i="18"/>
  <c r="K119" i="18"/>
  <c r="H119" i="18"/>
  <c r="D119" i="18"/>
  <c r="C119" i="18"/>
  <c r="AC118" i="18"/>
  <c r="Z118" i="18"/>
  <c r="W118" i="18"/>
  <c r="T118" i="18"/>
  <c r="Q118" i="18"/>
  <c r="N118" i="18"/>
  <c r="K118" i="18"/>
  <c r="H118" i="18"/>
  <c r="D118" i="18"/>
  <c r="C118" i="18"/>
  <c r="AC117" i="18"/>
  <c r="Z117" i="18"/>
  <c r="W117" i="18"/>
  <c r="W120" i="18" s="1"/>
  <c r="T117" i="18"/>
  <c r="Q117" i="18"/>
  <c r="N117" i="18"/>
  <c r="K117" i="18"/>
  <c r="H117" i="18"/>
  <c r="D117" i="18"/>
  <c r="C117" i="18"/>
  <c r="AC116" i="18"/>
  <c r="Z116" i="18"/>
  <c r="W116" i="18"/>
  <c r="T116" i="18"/>
  <c r="Q116" i="18"/>
  <c r="N116" i="18"/>
  <c r="N120" i="18" s="1"/>
  <c r="K116" i="18"/>
  <c r="H116" i="18"/>
  <c r="D116" i="18"/>
  <c r="C116" i="18"/>
  <c r="AB115" i="18"/>
  <c r="AA115" i="18"/>
  <c r="Y115" i="18"/>
  <c r="X115" i="18"/>
  <c r="V115" i="18"/>
  <c r="U115" i="18"/>
  <c r="S115" i="18"/>
  <c r="R115" i="18"/>
  <c r="P115" i="18"/>
  <c r="O115" i="18"/>
  <c r="M115" i="18"/>
  <c r="L115" i="18"/>
  <c r="J115" i="18"/>
  <c r="I115" i="18"/>
  <c r="G115" i="18"/>
  <c r="F115" i="18"/>
  <c r="AC114" i="18"/>
  <c r="Z114" i="18"/>
  <c r="W114" i="18"/>
  <c r="T114" i="18"/>
  <c r="E114" i="18" s="1"/>
  <c r="Q114" i="18"/>
  <c r="N114" i="18"/>
  <c r="K114" i="18"/>
  <c r="H114" i="18"/>
  <c r="D114" i="18"/>
  <c r="C114" i="18"/>
  <c r="AC113" i="18"/>
  <c r="Z113" i="18"/>
  <c r="W113" i="18"/>
  <c r="T113" i="18"/>
  <c r="Q113" i="18"/>
  <c r="N113" i="18"/>
  <c r="K113" i="18"/>
  <c r="H113" i="18"/>
  <c r="D113" i="18"/>
  <c r="C113" i="18"/>
  <c r="AC112" i="18"/>
  <c r="Z112" i="18"/>
  <c r="W112" i="18"/>
  <c r="T112" i="18"/>
  <c r="Q112" i="18"/>
  <c r="N112" i="18"/>
  <c r="K112" i="18"/>
  <c r="H112" i="18"/>
  <c r="D112" i="18"/>
  <c r="C112" i="18"/>
  <c r="AC111" i="18"/>
  <c r="Z111" i="18"/>
  <c r="W111" i="18"/>
  <c r="T111" i="18"/>
  <c r="Q111" i="18"/>
  <c r="N111" i="18"/>
  <c r="K111" i="18"/>
  <c r="H111" i="18"/>
  <c r="D111" i="18"/>
  <c r="C111" i="18"/>
  <c r="AB110" i="18"/>
  <c r="AA110" i="18"/>
  <c r="Y110" i="18"/>
  <c r="X110" i="18"/>
  <c r="V110" i="18"/>
  <c r="U110" i="18"/>
  <c r="S110" i="18"/>
  <c r="R110" i="18"/>
  <c r="P110" i="18"/>
  <c r="O110" i="18"/>
  <c r="M110" i="18"/>
  <c r="L110" i="18"/>
  <c r="J110" i="18"/>
  <c r="I110" i="18"/>
  <c r="G110" i="18"/>
  <c r="F110" i="18"/>
  <c r="D110" i="18"/>
  <c r="AC109" i="18"/>
  <c r="Z109" i="18"/>
  <c r="W109" i="18"/>
  <c r="T109" i="18"/>
  <c r="Q109" i="18"/>
  <c r="N109" i="18"/>
  <c r="K109" i="18"/>
  <c r="H109" i="18"/>
  <c r="D109" i="18"/>
  <c r="C109" i="18"/>
  <c r="AC108" i="18"/>
  <c r="Z108" i="18"/>
  <c r="W108" i="18"/>
  <c r="T108" i="18"/>
  <c r="Q108" i="18"/>
  <c r="N108" i="18"/>
  <c r="K108" i="18"/>
  <c r="H108" i="18"/>
  <c r="D108" i="18"/>
  <c r="C108" i="18"/>
  <c r="AC107" i="18"/>
  <c r="Z107" i="18"/>
  <c r="W107" i="18"/>
  <c r="T107" i="18"/>
  <c r="Q107" i="18"/>
  <c r="N107" i="18"/>
  <c r="K107" i="18"/>
  <c r="H107" i="18"/>
  <c r="D107" i="18"/>
  <c r="C107" i="18"/>
  <c r="AC106" i="18"/>
  <c r="Z106" i="18"/>
  <c r="W106" i="18"/>
  <c r="T106" i="18"/>
  <c r="Q106" i="18"/>
  <c r="N106" i="18"/>
  <c r="K106" i="18"/>
  <c r="H106" i="18"/>
  <c r="E106" i="18" s="1"/>
  <c r="D106" i="18"/>
  <c r="C106" i="18"/>
  <c r="AB105" i="18"/>
  <c r="AA105" i="18"/>
  <c r="Y105" i="18"/>
  <c r="X105" i="18"/>
  <c r="V105" i="18"/>
  <c r="U105" i="18"/>
  <c r="S105" i="18"/>
  <c r="R105" i="18"/>
  <c r="P105" i="18"/>
  <c r="O105" i="18"/>
  <c r="N105" i="18"/>
  <c r="M105" i="18"/>
  <c r="L105" i="18"/>
  <c r="J105" i="18"/>
  <c r="I105" i="18"/>
  <c r="G105" i="18"/>
  <c r="F105" i="18"/>
  <c r="AC104" i="18"/>
  <c r="Z104" i="18"/>
  <c r="W104" i="18"/>
  <c r="T104" i="18"/>
  <c r="Q104" i="18"/>
  <c r="N104" i="18"/>
  <c r="K104" i="18"/>
  <c r="H104" i="18"/>
  <c r="D104" i="18"/>
  <c r="C104" i="18"/>
  <c r="AC103" i="18"/>
  <c r="Z103" i="18"/>
  <c r="W103" i="18"/>
  <c r="T103" i="18"/>
  <c r="Q103" i="18"/>
  <c r="N103" i="18"/>
  <c r="K103" i="18"/>
  <c r="H103" i="18"/>
  <c r="D103" i="18"/>
  <c r="C103" i="18"/>
  <c r="AC102" i="18"/>
  <c r="Z102" i="18"/>
  <c r="W102" i="18"/>
  <c r="T102" i="18"/>
  <c r="Q102" i="18"/>
  <c r="N102" i="18"/>
  <c r="K102" i="18"/>
  <c r="H102" i="18"/>
  <c r="H105" i="18" s="1"/>
  <c r="D102" i="18"/>
  <c r="C102" i="18"/>
  <c r="AC101" i="18"/>
  <c r="Z101" i="18"/>
  <c r="W101" i="18"/>
  <c r="W105" i="18" s="1"/>
  <c r="T101" i="18"/>
  <c r="T105" i="18" s="1"/>
  <c r="Q101" i="18"/>
  <c r="N101" i="18"/>
  <c r="K101" i="18"/>
  <c r="H101" i="18"/>
  <c r="D101" i="18"/>
  <c r="C101" i="18"/>
  <c r="C105" i="18" s="1"/>
  <c r="AB100" i="18"/>
  <c r="AA100" i="18"/>
  <c r="Y100" i="18"/>
  <c r="X100" i="18"/>
  <c r="V100" i="18"/>
  <c r="U100" i="18"/>
  <c r="S100" i="18"/>
  <c r="R100" i="18"/>
  <c r="P100" i="18"/>
  <c r="O100" i="18"/>
  <c r="M100" i="18"/>
  <c r="L100" i="18"/>
  <c r="J100" i="18"/>
  <c r="I100" i="18"/>
  <c r="G100" i="18"/>
  <c r="F100" i="18"/>
  <c r="AC99" i="18"/>
  <c r="Z99" i="18"/>
  <c r="W99" i="18"/>
  <c r="T99" i="18"/>
  <c r="Q99" i="18"/>
  <c r="N99" i="18"/>
  <c r="K99" i="18"/>
  <c r="H99" i="18"/>
  <c r="D99" i="18"/>
  <c r="C99" i="18"/>
  <c r="AC98" i="18"/>
  <c r="Z98" i="18"/>
  <c r="W98" i="18"/>
  <c r="T98" i="18"/>
  <c r="Q98" i="18"/>
  <c r="N98" i="18"/>
  <c r="K98" i="18"/>
  <c r="H98" i="18"/>
  <c r="E98" i="18"/>
  <c r="D98" i="18"/>
  <c r="C98" i="18"/>
  <c r="AC97" i="18"/>
  <c r="Z97" i="18"/>
  <c r="W97" i="18"/>
  <c r="T97" i="18"/>
  <c r="T100" i="18" s="1"/>
  <c r="Q97" i="18"/>
  <c r="N97" i="18"/>
  <c r="K97" i="18"/>
  <c r="H97" i="18"/>
  <c r="D97" i="18"/>
  <c r="C97" i="18"/>
  <c r="AC96" i="18"/>
  <c r="Z96" i="18"/>
  <c r="W96" i="18"/>
  <c r="T96" i="18"/>
  <c r="Q96" i="18"/>
  <c r="N96" i="18"/>
  <c r="N100" i="18" s="1"/>
  <c r="K96" i="18"/>
  <c r="H96" i="18"/>
  <c r="D96" i="18"/>
  <c r="C96" i="18"/>
  <c r="AB95" i="18"/>
  <c r="AA95" i="18"/>
  <c r="Y95" i="18"/>
  <c r="X95" i="18"/>
  <c r="V95" i="18"/>
  <c r="U95" i="18"/>
  <c r="S95" i="18"/>
  <c r="R95" i="18"/>
  <c r="P95" i="18"/>
  <c r="O95" i="18"/>
  <c r="M95" i="18"/>
  <c r="L95" i="18"/>
  <c r="J95" i="18"/>
  <c r="I95" i="18"/>
  <c r="G95" i="18"/>
  <c r="F95" i="18"/>
  <c r="AC94" i="18"/>
  <c r="Z94" i="18"/>
  <c r="W94" i="18"/>
  <c r="T94" i="18"/>
  <c r="Q94" i="18"/>
  <c r="N94" i="18"/>
  <c r="K94" i="18"/>
  <c r="H94" i="18"/>
  <c r="D94" i="18"/>
  <c r="C94" i="18"/>
  <c r="AC93" i="18"/>
  <c r="Z93" i="18"/>
  <c r="W93" i="18"/>
  <c r="T93" i="18"/>
  <c r="Q93" i="18"/>
  <c r="N93" i="18"/>
  <c r="K93" i="18"/>
  <c r="H93" i="18"/>
  <c r="D93" i="18"/>
  <c r="C93" i="18"/>
  <c r="AC92" i="18"/>
  <c r="Z92" i="18"/>
  <c r="W92" i="18"/>
  <c r="T92" i="18"/>
  <c r="Q92" i="18"/>
  <c r="N92" i="18"/>
  <c r="K92" i="18"/>
  <c r="H92" i="18"/>
  <c r="D92" i="18"/>
  <c r="C92" i="18"/>
  <c r="AC91" i="18"/>
  <c r="Z91" i="18"/>
  <c r="W91" i="18"/>
  <c r="T91" i="18"/>
  <c r="Q91" i="18"/>
  <c r="Q95" i="18" s="1"/>
  <c r="N91" i="18"/>
  <c r="K91" i="18"/>
  <c r="H91" i="18"/>
  <c r="D91" i="18"/>
  <c r="C91" i="18"/>
  <c r="AB90" i="18"/>
  <c r="AA90" i="18"/>
  <c r="Y90" i="18"/>
  <c r="X90" i="18"/>
  <c r="V90" i="18"/>
  <c r="U90" i="18"/>
  <c r="S90" i="18"/>
  <c r="R90" i="18"/>
  <c r="P90" i="18"/>
  <c r="O90" i="18"/>
  <c r="M90" i="18"/>
  <c r="L90" i="18"/>
  <c r="J90" i="18"/>
  <c r="I90" i="18"/>
  <c r="G90" i="18"/>
  <c r="F90" i="18"/>
  <c r="AC89" i="18"/>
  <c r="Z89" i="18"/>
  <c r="W89" i="18"/>
  <c r="T89" i="18"/>
  <c r="Q89" i="18"/>
  <c r="N89" i="18"/>
  <c r="K89" i="18"/>
  <c r="H89" i="18"/>
  <c r="D89" i="18"/>
  <c r="C89" i="18"/>
  <c r="AC88" i="18"/>
  <c r="Z88" i="18"/>
  <c r="W88" i="18"/>
  <c r="T88" i="18"/>
  <c r="Q88" i="18"/>
  <c r="N88" i="18"/>
  <c r="K88" i="18"/>
  <c r="H88" i="18"/>
  <c r="D88" i="18"/>
  <c r="C88" i="18"/>
  <c r="AC87" i="18"/>
  <c r="Z87" i="18"/>
  <c r="W87" i="18"/>
  <c r="T87" i="18"/>
  <c r="Q87" i="18"/>
  <c r="N87" i="18"/>
  <c r="E87" i="18" s="1"/>
  <c r="K87" i="18"/>
  <c r="H87" i="18"/>
  <c r="D87" i="18"/>
  <c r="C87" i="18"/>
  <c r="AC86" i="18"/>
  <c r="AC90" i="18" s="1"/>
  <c r="Z86" i="18"/>
  <c r="W86" i="18"/>
  <c r="T86" i="18"/>
  <c r="Q86" i="18"/>
  <c r="N86" i="18"/>
  <c r="K86" i="18"/>
  <c r="K90" i="18" s="1"/>
  <c r="H86" i="18"/>
  <c r="D86" i="18"/>
  <c r="D90" i="18" s="1"/>
  <c r="C86" i="18"/>
  <c r="AB85" i="18"/>
  <c r="AA85" i="18"/>
  <c r="Y85" i="18"/>
  <c r="X85" i="18"/>
  <c r="V85" i="18"/>
  <c r="U85" i="18"/>
  <c r="S85" i="18"/>
  <c r="R85" i="18"/>
  <c r="Q85" i="18"/>
  <c r="P85" i="18"/>
  <c r="O85" i="18"/>
  <c r="M85" i="18"/>
  <c r="L85" i="18"/>
  <c r="J85" i="18"/>
  <c r="I85" i="18"/>
  <c r="G85" i="18"/>
  <c r="F85" i="18"/>
  <c r="AC84" i="18"/>
  <c r="Z84" i="18"/>
  <c r="W84" i="18"/>
  <c r="T84" i="18"/>
  <c r="Q84" i="18"/>
  <c r="N84" i="18"/>
  <c r="K84" i="18"/>
  <c r="H84" i="18"/>
  <c r="D84" i="18"/>
  <c r="C84" i="18"/>
  <c r="AC83" i="18"/>
  <c r="Z83" i="18"/>
  <c r="W83" i="18"/>
  <c r="T83" i="18"/>
  <c r="Q83" i="18"/>
  <c r="N83" i="18"/>
  <c r="K83" i="18"/>
  <c r="H83" i="18"/>
  <c r="D83" i="18"/>
  <c r="C83" i="18"/>
  <c r="AC82" i="18"/>
  <c r="Z82" i="18"/>
  <c r="W82" i="18"/>
  <c r="T82" i="18"/>
  <c r="Q82" i="18"/>
  <c r="N82" i="18"/>
  <c r="K82" i="18"/>
  <c r="H82" i="18"/>
  <c r="E82" i="18" s="1"/>
  <c r="D82" i="18"/>
  <c r="C82" i="18"/>
  <c r="AC81" i="18"/>
  <c r="Z81" i="18"/>
  <c r="W81" i="18"/>
  <c r="T81" i="18"/>
  <c r="T85" i="18" s="1"/>
  <c r="Q81" i="18"/>
  <c r="N81" i="18"/>
  <c r="K81" i="18"/>
  <c r="H81" i="18"/>
  <c r="D81" i="18"/>
  <c r="C81" i="18"/>
  <c r="C85" i="18" s="1"/>
  <c r="AB80" i="18"/>
  <c r="AA80" i="18"/>
  <c r="Y80" i="18"/>
  <c r="X80" i="18"/>
  <c r="V80" i="18"/>
  <c r="U80" i="18"/>
  <c r="S80" i="18"/>
  <c r="R80" i="18"/>
  <c r="P80" i="18"/>
  <c r="O80" i="18"/>
  <c r="M80" i="18"/>
  <c r="L80" i="18"/>
  <c r="J80" i="18"/>
  <c r="I80" i="18"/>
  <c r="G80" i="18"/>
  <c r="F80" i="18"/>
  <c r="AC79" i="18"/>
  <c r="Z79" i="18"/>
  <c r="W79" i="18"/>
  <c r="T79" i="18"/>
  <c r="Q79" i="18"/>
  <c r="N79" i="18"/>
  <c r="K79" i="18"/>
  <c r="H79" i="18"/>
  <c r="D79" i="18"/>
  <c r="C79" i="18"/>
  <c r="AC78" i="18"/>
  <c r="Z78" i="18"/>
  <c r="W78" i="18"/>
  <c r="T78" i="18"/>
  <c r="Q78" i="18"/>
  <c r="N78" i="18"/>
  <c r="K78" i="18"/>
  <c r="H78" i="18"/>
  <c r="D78" i="18"/>
  <c r="C78" i="18"/>
  <c r="AC77" i="18"/>
  <c r="Z77" i="18"/>
  <c r="W77" i="18"/>
  <c r="T77" i="18"/>
  <c r="Q77" i="18"/>
  <c r="N77" i="18"/>
  <c r="K77" i="18"/>
  <c r="H77" i="18"/>
  <c r="D77" i="18"/>
  <c r="C77" i="18"/>
  <c r="AC76" i="18"/>
  <c r="Z76" i="18"/>
  <c r="Z80" i="18" s="1"/>
  <c r="W76" i="18"/>
  <c r="T76" i="18"/>
  <c r="Q76" i="18"/>
  <c r="N76" i="18"/>
  <c r="K76" i="18"/>
  <c r="H76" i="18"/>
  <c r="E76" i="18" s="1"/>
  <c r="D76" i="18"/>
  <c r="C76" i="18"/>
  <c r="AB75" i="18"/>
  <c r="AA75" i="18"/>
  <c r="Y75" i="18"/>
  <c r="X75" i="18"/>
  <c r="V75" i="18"/>
  <c r="U75" i="18"/>
  <c r="S75" i="18"/>
  <c r="R75" i="18"/>
  <c r="P75" i="18"/>
  <c r="O75" i="18"/>
  <c r="M75" i="18"/>
  <c r="L75" i="18"/>
  <c r="K75" i="18"/>
  <c r="J75" i="18"/>
  <c r="I75" i="18"/>
  <c r="G75" i="18"/>
  <c r="F75" i="18"/>
  <c r="AC74" i="18"/>
  <c r="Z74" i="18"/>
  <c r="W74" i="18"/>
  <c r="T74" i="18"/>
  <c r="Q74" i="18"/>
  <c r="N74" i="18"/>
  <c r="K74" i="18"/>
  <c r="H74" i="18"/>
  <c r="D74" i="18"/>
  <c r="C74" i="18"/>
  <c r="AC73" i="18"/>
  <c r="Z73" i="18"/>
  <c r="W73" i="18"/>
  <c r="T73" i="18"/>
  <c r="Q73" i="18"/>
  <c r="N73" i="18"/>
  <c r="K73" i="18"/>
  <c r="H73" i="18"/>
  <c r="D73" i="18"/>
  <c r="C73" i="18"/>
  <c r="AC72" i="18"/>
  <c r="Z72" i="18"/>
  <c r="W72" i="18"/>
  <c r="T72" i="18"/>
  <c r="Q72" i="18"/>
  <c r="Q75" i="18" s="1"/>
  <c r="N72" i="18"/>
  <c r="K72" i="18"/>
  <c r="H72" i="18"/>
  <c r="D72" i="18"/>
  <c r="C72" i="18"/>
  <c r="AC71" i="18"/>
  <c r="AC75" i="18" s="1"/>
  <c r="Z71" i="18"/>
  <c r="Z75" i="18" s="1"/>
  <c r="W71" i="18"/>
  <c r="W75" i="18" s="1"/>
  <c r="T71" i="18"/>
  <c r="Q71" i="18"/>
  <c r="N71" i="18"/>
  <c r="K71" i="18"/>
  <c r="H71" i="18"/>
  <c r="D71" i="18"/>
  <c r="C71" i="18"/>
  <c r="AB70" i="18"/>
  <c r="AA70" i="18"/>
  <c r="Y70" i="18"/>
  <c r="X70" i="18"/>
  <c r="V70" i="18"/>
  <c r="U70" i="18"/>
  <c r="S70" i="18"/>
  <c r="R70" i="18"/>
  <c r="P70" i="18"/>
  <c r="O70" i="18"/>
  <c r="M70" i="18"/>
  <c r="L70" i="18"/>
  <c r="J70" i="18"/>
  <c r="I70" i="18"/>
  <c r="G70" i="18"/>
  <c r="F70" i="18"/>
  <c r="AC69" i="18"/>
  <c r="Z69" i="18"/>
  <c r="W69" i="18"/>
  <c r="T69" i="18"/>
  <c r="Q69" i="18"/>
  <c r="N69" i="18"/>
  <c r="K69" i="18"/>
  <c r="H69" i="18"/>
  <c r="D69" i="18"/>
  <c r="C69" i="18"/>
  <c r="AC68" i="18"/>
  <c r="Z68" i="18"/>
  <c r="W68" i="18"/>
  <c r="T68" i="18"/>
  <c r="Q68" i="18"/>
  <c r="N68" i="18"/>
  <c r="K68" i="18"/>
  <c r="H68" i="18"/>
  <c r="D68" i="18"/>
  <c r="C68" i="18"/>
  <c r="AC67" i="18"/>
  <c r="Z67" i="18"/>
  <c r="Z70" i="18" s="1"/>
  <c r="W67" i="18"/>
  <c r="T67" i="18"/>
  <c r="Q67" i="18"/>
  <c r="N67" i="18"/>
  <c r="K67" i="18"/>
  <c r="H67" i="18"/>
  <c r="D67" i="18"/>
  <c r="C67" i="18"/>
  <c r="AC66" i="18"/>
  <c r="Z66" i="18"/>
  <c r="W66" i="18"/>
  <c r="T66" i="18"/>
  <c r="T70" i="18" s="1"/>
  <c r="Q66" i="18"/>
  <c r="N66" i="18"/>
  <c r="K66" i="18"/>
  <c r="H66" i="18"/>
  <c r="D66" i="18"/>
  <c r="D70" i="18" s="1"/>
  <c r="C66" i="18"/>
  <c r="AB65" i="18"/>
  <c r="AA65" i="18"/>
  <c r="Y65" i="18"/>
  <c r="X65" i="18"/>
  <c r="W65" i="18"/>
  <c r="V65" i="18"/>
  <c r="U65" i="18"/>
  <c r="S65" i="18"/>
  <c r="R65" i="18"/>
  <c r="P65" i="18"/>
  <c r="O65" i="18"/>
  <c r="M65" i="18"/>
  <c r="L65" i="18"/>
  <c r="J65" i="18"/>
  <c r="I65" i="18"/>
  <c r="G65" i="18"/>
  <c r="F65" i="18"/>
  <c r="AC64" i="18"/>
  <c r="Z64" i="18"/>
  <c r="W64" i="18"/>
  <c r="T64" i="18"/>
  <c r="Q64" i="18"/>
  <c r="N64" i="18"/>
  <c r="K64" i="18"/>
  <c r="H64" i="18"/>
  <c r="D64" i="18"/>
  <c r="C64" i="18"/>
  <c r="AC63" i="18"/>
  <c r="Z63" i="18"/>
  <c r="W63" i="18"/>
  <c r="T63" i="18"/>
  <c r="Q63" i="18"/>
  <c r="N63" i="18"/>
  <c r="K63" i="18"/>
  <c r="H63" i="18"/>
  <c r="D63" i="18"/>
  <c r="C63" i="18"/>
  <c r="AC62" i="18"/>
  <c r="Z62" i="18"/>
  <c r="W62" i="18"/>
  <c r="T62" i="18"/>
  <c r="Q62" i="18"/>
  <c r="N62" i="18"/>
  <c r="K62" i="18"/>
  <c r="H62" i="18"/>
  <c r="D62" i="18"/>
  <c r="C62" i="18"/>
  <c r="AC61" i="18"/>
  <c r="Z61" i="18"/>
  <c r="W61" i="18"/>
  <c r="T61" i="18"/>
  <c r="Q61" i="18"/>
  <c r="Q65" i="18" s="1"/>
  <c r="N61" i="18"/>
  <c r="K61" i="18"/>
  <c r="H61" i="18"/>
  <c r="D61" i="18"/>
  <c r="C61" i="18"/>
  <c r="AB60" i="18"/>
  <c r="AA60" i="18"/>
  <c r="Y60" i="18"/>
  <c r="X60" i="18"/>
  <c r="V60" i="18"/>
  <c r="U60" i="18"/>
  <c r="S60" i="18"/>
  <c r="R60" i="18"/>
  <c r="P60" i="18"/>
  <c r="O60" i="18"/>
  <c r="M60" i="18"/>
  <c r="L60" i="18"/>
  <c r="J60" i="18"/>
  <c r="I60" i="18"/>
  <c r="G60" i="18"/>
  <c r="F60" i="18"/>
  <c r="AC59" i="18"/>
  <c r="Z59" i="18"/>
  <c r="W59" i="18"/>
  <c r="T59" i="18"/>
  <c r="Q59" i="18"/>
  <c r="N59" i="18"/>
  <c r="K59" i="18"/>
  <c r="H59" i="18"/>
  <c r="D59" i="18"/>
  <c r="C59" i="18"/>
  <c r="AC58" i="18"/>
  <c r="Z58" i="18"/>
  <c r="W58" i="18"/>
  <c r="T58" i="18"/>
  <c r="Q58" i="18"/>
  <c r="N58" i="18"/>
  <c r="K58" i="18"/>
  <c r="H58" i="18"/>
  <c r="D58" i="18"/>
  <c r="C58" i="18"/>
  <c r="AC57" i="18"/>
  <c r="Z57" i="18"/>
  <c r="W57" i="18"/>
  <c r="T57" i="18"/>
  <c r="Q57" i="18"/>
  <c r="N57" i="18"/>
  <c r="K57" i="18"/>
  <c r="H57" i="18"/>
  <c r="D57" i="18"/>
  <c r="C57" i="18"/>
  <c r="AC56" i="18"/>
  <c r="Z56" i="18"/>
  <c r="W56" i="18"/>
  <c r="W60" i="18" s="1"/>
  <c r="T56" i="18"/>
  <c r="T60" i="18" s="1"/>
  <c r="Q56" i="18"/>
  <c r="N56" i="18"/>
  <c r="K56" i="18"/>
  <c r="H56" i="18"/>
  <c r="D56" i="18"/>
  <c r="C56" i="18"/>
  <c r="AB55" i="18"/>
  <c r="AA55" i="18"/>
  <c r="Y55" i="18"/>
  <c r="X55" i="18"/>
  <c r="V55" i="18"/>
  <c r="U55" i="18"/>
  <c r="S55" i="18"/>
  <c r="R55" i="18"/>
  <c r="P55" i="18"/>
  <c r="O55" i="18"/>
  <c r="M55" i="18"/>
  <c r="L55" i="18"/>
  <c r="J55" i="18"/>
  <c r="I55" i="18"/>
  <c r="G55" i="18"/>
  <c r="F55" i="18"/>
  <c r="AC54" i="18"/>
  <c r="Z54" i="18"/>
  <c r="W54" i="18"/>
  <c r="T54" i="18"/>
  <c r="Q54" i="18"/>
  <c r="N54" i="18"/>
  <c r="K54" i="18"/>
  <c r="H54" i="18"/>
  <c r="D54" i="18"/>
  <c r="C54" i="18"/>
  <c r="AC53" i="18"/>
  <c r="Z53" i="18"/>
  <c r="W53" i="18"/>
  <c r="T53" i="18"/>
  <c r="Q53" i="18"/>
  <c r="N53" i="18"/>
  <c r="K53" i="18"/>
  <c r="H53" i="18"/>
  <c r="D53" i="18"/>
  <c r="C53" i="18"/>
  <c r="AC52" i="18"/>
  <c r="Z52" i="18"/>
  <c r="W52" i="18"/>
  <c r="T52" i="18"/>
  <c r="Q52" i="18"/>
  <c r="N52" i="18"/>
  <c r="K52" i="18"/>
  <c r="H52" i="18"/>
  <c r="D52" i="18"/>
  <c r="C52" i="18"/>
  <c r="AC51" i="18"/>
  <c r="AC55" i="18" s="1"/>
  <c r="Z51" i="18"/>
  <c r="W51" i="18"/>
  <c r="T51" i="18"/>
  <c r="Q51" i="18"/>
  <c r="Q55" i="18" s="1"/>
  <c r="N51" i="18"/>
  <c r="K51" i="18"/>
  <c r="E51" i="18" s="1"/>
  <c r="H51" i="18"/>
  <c r="D51" i="18"/>
  <c r="C51" i="18"/>
  <c r="AB50" i="18"/>
  <c r="AA50" i="18"/>
  <c r="Y50" i="18"/>
  <c r="X50" i="18"/>
  <c r="V50" i="18"/>
  <c r="U50" i="18"/>
  <c r="S50" i="18"/>
  <c r="R50" i="18"/>
  <c r="P50" i="18"/>
  <c r="O50" i="18"/>
  <c r="M50" i="18"/>
  <c r="L50" i="18"/>
  <c r="J50" i="18"/>
  <c r="I50" i="18"/>
  <c r="G50" i="18"/>
  <c r="F50" i="18"/>
  <c r="AC49" i="18"/>
  <c r="Z49" i="18"/>
  <c r="W49" i="18"/>
  <c r="T49" i="18"/>
  <c r="Q49" i="18"/>
  <c r="N49" i="18"/>
  <c r="K49" i="18"/>
  <c r="H49" i="18"/>
  <c r="D49" i="18"/>
  <c r="C49" i="18"/>
  <c r="AC48" i="18"/>
  <c r="Z48" i="18"/>
  <c r="W48" i="18"/>
  <c r="T48" i="18"/>
  <c r="Q48" i="18"/>
  <c r="N48" i="18"/>
  <c r="K48" i="18"/>
  <c r="H48" i="18"/>
  <c r="D48" i="18"/>
  <c r="C48" i="18"/>
  <c r="AC47" i="18"/>
  <c r="Z47" i="18"/>
  <c r="W47" i="18"/>
  <c r="T47" i="18"/>
  <c r="Q47" i="18"/>
  <c r="N47" i="18"/>
  <c r="K47" i="18"/>
  <c r="H47" i="18"/>
  <c r="D47" i="18"/>
  <c r="C47" i="18"/>
  <c r="AC46" i="18"/>
  <c r="Z46" i="18"/>
  <c r="W46" i="18"/>
  <c r="T46" i="18"/>
  <c r="Q46" i="18"/>
  <c r="N46" i="18"/>
  <c r="K46" i="18"/>
  <c r="H46" i="18"/>
  <c r="H50" i="18" s="1"/>
  <c r="D46" i="18"/>
  <c r="D50" i="18" s="1"/>
  <c r="C46" i="18"/>
  <c r="AB45" i="18"/>
  <c r="AA45" i="18"/>
  <c r="Y45" i="18"/>
  <c r="X45" i="18"/>
  <c r="V45" i="18"/>
  <c r="U45" i="18"/>
  <c r="S45" i="18"/>
  <c r="R45" i="18"/>
  <c r="P45" i="18"/>
  <c r="O45" i="18"/>
  <c r="M45" i="18"/>
  <c r="L45" i="18"/>
  <c r="J45" i="18"/>
  <c r="I45" i="18"/>
  <c r="G45" i="18"/>
  <c r="F45" i="18"/>
  <c r="AC44" i="18"/>
  <c r="Z44" i="18"/>
  <c r="W44" i="18"/>
  <c r="T44" i="18"/>
  <c r="Q44" i="18"/>
  <c r="N44" i="18"/>
  <c r="K44" i="18"/>
  <c r="H44" i="18"/>
  <c r="D44" i="18"/>
  <c r="C44" i="18"/>
  <c r="AC43" i="18"/>
  <c r="AC45" i="18" s="1"/>
  <c r="Z43" i="18"/>
  <c r="W43" i="18"/>
  <c r="T43" i="18"/>
  <c r="Q43" i="18"/>
  <c r="N43" i="18"/>
  <c r="K43" i="18"/>
  <c r="H43" i="18"/>
  <c r="E43" i="18" s="1"/>
  <c r="D43" i="18"/>
  <c r="C43" i="18"/>
  <c r="AC42" i="18"/>
  <c r="Z42" i="18"/>
  <c r="W42" i="18"/>
  <c r="T42" i="18"/>
  <c r="Q42" i="18"/>
  <c r="N42" i="18"/>
  <c r="K42" i="18"/>
  <c r="H42" i="18"/>
  <c r="D42" i="18"/>
  <c r="C42" i="18"/>
  <c r="AC41" i="18"/>
  <c r="Z41" i="18"/>
  <c r="W41" i="18"/>
  <c r="T41" i="18"/>
  <c r="Q41" i="18"/>
  <c r="Q45" i="18" s="1"/>
  <c r="N41" i="18"/>
  <c r="K41" i="18"/>
  <c r="H41" i="18"/>
  <c r="D41" i="18"/>
  <c r="C41" i="18"/>
  <c r="C45" i="18" s="1"/>
  <c r="AB40" i="18"/>
  <c r="AA40" i="18"/>
  <c r="Y40" i="18"/>
  <c r="X40" i="18"/>
  <c r="V40" i="18"/>
  <c r="U40" i="18"/>
  <c r="S40" i="18"/>
  <c r="R40" i="18"/>
  <c r="P40" i="18"/>
  <c r="O40" i="18"/>
  <c r="M40" i="18"/>
  <c r="L40" i="18"/>
  <c r="J40" i="18"/>
  <c r="I40" i="18"/>
  <c r="G40" i="18"/>
  <c r="F40" i="18"/>
  <c r="AC39" i="18"/>
  <c r="Z39" i="18"/>
  <c r="W39" i="18"/>
  <c r="T39" i="18"/>
  <c r="Q39" i="18"/>
  <c r="N39" i="18"/>
  <c r="K39" i="18"/>
  <c r="E39" i="18" s="1"/>
  <c r="H39" i="18"/>
  <c r="D39" i="18"/>
  <c r="C39" i="18"/>
  <c r="AC38" i="18"/>
  <c r="Z38" i="18"/>
  <c r="W38" i="18"/>
  <c r="T38" i="18"/>
  <c r="Q38" i="18"/>
  <c r="N38" i="18"/>
  <c r="K38" i="18"/>
  <c r="H38" i="18"/>
  <c r="D38" i="18"/>
  <c r="C38" i="18"/>
  <c r="AC37" i="18"/>
  <c r="Z37" i="18"/>
  <c r="W37" i="18"/>
  <c r="T37" i="18"/>
  <c r="Q37" i="18"/>
  <c r="Q40" i="18" s="1"/>
  <c r="N37" i="18"/>
  <c r="K37" i="18"/>
  <c r="H37" i="18"/>
  <c r="D37" i="18"/>
  <c r="C37" i="18"/>
  <c r="C40" i="18" s="1"/>
  <c r="AC36" i="18"/>
  <c r="Z36" i="18"/>
  <c r="W36" i="18"/>
  <c r="T36" i="18"/>
  <c r="Q36" i="18"/>
  <c r="N36" i="18"/>
  <c r="N40" i="18" s="1"/>
  <c r="K36" i="18"/>
  <c r="H36" i="18"/>
  <c r="D36" i="18"/>
  <c r="C36" i="18"/>
  <c r="AB35" i="18"/>
  <c r="AA35" i="18"/>
  <c r="Y35" i="18"/>
  <c r="X35" i="18"/>
  <c r="V35" i="18"/>
  <c r="U35" i="18"/>
  <c r="S35" i="18"/>
  <c r="R35" i="18"/>
  <c r="P35" i="18"/>
  <c r="O35" i="18"/>
  <c r="M35" i="18"/>
  <c r="L35" i="18"/>
  <c r="J35" i="18"/>
  <c r="I35" i="18"/>
  <c r="G35" i="18"/>
  <c r="F35" i="18"/>
  <c r="AC34" i="18"/>
  <c r="Z34" i="18"/>
  <c r="W34" i="18"/>
  <c r="T34" i="18"/>
  <c r="Q34" i="18"/>
  <c r="N34" i="18"/>
  <c r="K34" i="18"/>
  <c r="H34" i="18"/>
  <c r="D34" i="18"/>
  <c r="C34" i="18"/>
  <c r="AC33" i="18"/>
  <c r="AC35" i="18" s="1"/>
  <c r="Z33" i="18"/>
  <c r="W33" i="18"/>
  <c r="T33" i="18"/>
  <c r="Q33" i="18"/>
  <c r="N33" i="18"/>
  <c r="K33" i="18"/>
  <c r="K35" i="18" s="1"/>
  <c r="H33" i="18"/>
  <c r="D33" i="18"/>
  <c r="C33" i="18"/>
  <c r="AC32" i="18"/>
  <c r="Z32" i="18"/>
  <c r="Z35" i="18" s="1"/>
  <c r="W32" i="18"/>
  <c r="T32" i="18"/>
  <c r="Q32" i="18"/>
  <c r="N32" i="18"/>
  <c r="K32" i="18"/>
  <c r="H32" i="18"/>
  <c r="H35" i="18" s="1"/>
  <c r="D32" i="18"/>
  <c r="C32" i="18"/>
  <c r="AC31" i="18"/>
  <c r="Z31" i="18"/>
  <c r="W31" i="18"/>
  <c r="W35" i="18" s="1"/>
  <c r="T31" i="18"/>
  <c r="Q31" i="18"/>
  <c r="N31" i="18"/>
  <c r="K31" i="18"/>
  <c r="H31" i="18"/>
  <c r="D31" i="18"/>
  <c r="C31" i="18"/>
  <c r="C35" i="18" s="1"/>
  <c r="AB30" i="18"/>
  <c r="AA30" i="18"/>
  <c r="Y30" i="18"/>
  <c r="X30" i="18"/>
  <c r="V30" i="18"/>
  <c r="U30" i="18"/>
  <c r="S30" i="18"/>
  <c r="R30" i="18"/>
  <c r="P30" i="18"/>
  <c r="O30" i="18"/>
  <c r="M30" i="18"/>
  <c r="L30" i="18"/>
  <c r="J30" i="18"/>
  <c r="I30" i="18"/>
  <c r="G30" i="18"/>
  <c r="F30" i="18"/>
  <c r="AC29" i="18"/>
  <c r="Z29" i="18"/>
  <c r="W29" i="18"/>
  <c r="T29" i="18"/>
  <c r="Q29" i="18"/>
  <c r="N29" i="18"/>
  <c r="K29" i="18"/>
  <c r="H29" i="18"/>
  <c r="D29" i="18"/>
  <c r="C29" i="18"/>
  <c r="AC28" i="18"/>
  <c r="Z28" i="18"/>
  <c r="Z30" i="18" s="1"/>
  <c r="W28" i="18"/>
  <c r="T28" i="18"/>
  <c r="Q28" i="18"/>
  <c r="N28" i="18"/>
  <c r="K28" i="18"/>
  <c r="H28" i="18"/>
  <c r="D28" i="18"/>
  <c r="C28" i="18"/>
  <c r="AC27" i="18"/>
  <c r="Z27" i="18"/>
  <c r="W27" i="18"/>
  <c r="T27" i="18"/>
  <c r="Q27" i="18"/>
  <c r="N27" i="18"/>
  <c r="K27" i="18"/>
  <c r="H27" i="18"/>
  <c r="D27" i="18"/>
  <c r="C27" i="18"/>
  <c r="AC26" i="18"/>
  <c r="Z26" i="18"/>
  <c r="W26" i="18"/>
  <c r="T26" i="18"/>
  <c r="Q26" i="18"/>
  <c r="N26" i="18"/>
  <c r="N30" i="18" s="1"/>
  <c r="K26" i="18"/>
  <c r="H26" i="18"/>
  <c r="D26" i="18"/>
  <c r="C26" i="18"/>
  <c r="AB25" i="18"/>
  <c r="AA25" i="18"/>
  <c r="Y25" i="18"/>
  <c r="X25" i="18"/>
  <c r="V25" i="18"/>
  <c r="U25" i="18"/>
  <c r="S25" i="18"/>
  <c r="R25" i="18"/>
  <c r="P25" i="18"/>
  <c r="O25" i="18"/>
  <c r="M25" i="18"/>
  <c r="L25" i="18"/>
  <c r="J25" i="18"/>
  <c r="I25" i="18"/>
  <c r="G25" i="18"/>
  <c r="F25" i="18"/>
  <c r="AC24" i="18"/>
  <c r="Z24" i="18"/>
  <c r="W24" i="18"/>
  <c r="T24" i="18"/>
  <c r="Q24" i="18"/>
  <c r="N24" i="18"/>
  <c r="K24" i="18"/>
  <c r="H24" i="18"/>
  <c r="D24" i="18"/>
  <c r="C24" i="18"/>
  <c r="AC23" i="18"/>
  <c r="Z23" i="18"/>
  <c r="W23" i="18"/>
  <c r="T23" i="18"/>
  <c r="Q23" i="18"/>
  <c r="E23" i="18" s="1"/>
  <c r="N23" i="18"/>
  <c r="K23" i="18"/>
  <c r="H23" i="18"/>
  <c r="D23" i="18"/>
  <c r="C23" i="18"/>
  <c r="AC22" i="18"/>
  <c r="Z22" i="18"/>
  <c r="W22" i="18"/>
  <c r="T22" i="18"/>
  <c r="Q22" i="18"/>
  <c r="N22" i="18"/>
  <c r="K22" i="18"/>
  <c r="H22" i="18"/>
  <c r="D22" i="18"/>
  <c r="C22" i="18"/>
  <c r="AC21" i="18"/>
  <c r="Z21" i="18"/>
  <c r="W21" i="18"/>
  <c r="T21" i="18"/>
  <c r="Q21" i="18"/>
  <c r="N21" i="18"/>
  <c r="K21" i="18"/>
  <c r="H21" i="18"/>
  <c r="D21" i="18"/>
  <c r="C21" i="18"/>
  <c r="C25" i="18" s="1"/>
  <c r="AB20" i="18"/>
  <c r="AA20" i="18"/>
  <c r="Y20" i="18"/>
  <c r="X20" i="18"/>
  <c r="W20" i="18"/>
  <c r="V20" i="18"/>
  <c r="U20" i="18"/>
  <c r="S20" i="18"/>
  <c r="R20" i="18"/>
  <c r="P20" i="18"/>
  <c r="O20" i="18"/>
  <c r="M20" i="18"/>
  <c r="L20" i="18"/>
  <c r="J20" i="18"/>
  <c r="I20" i="18"/>
  <c r="G20" i="18"/>
  <c r="F20" i="18"/>
  <c r="AC19" i="18"/>
  <c r="Z19" i="18"/>
  <c r="W19" i="18"/>
  <c r="T19" i="18"/>
  <c r="Q19" i="18"/>
  <c r="N19" i="18"/>
  <c r="K19" i="18"/>
  <c r="H19" i="18"/>
  <c r="D19" i="18"/>
  <c r="C19" i="18"/>
  <c r="AC18" i="18"/>
  <c r="Z18" i="18"/>
  <c r="W18" i="18"/>
  <c r="T18" i="18"/>
  <c r="Q18" i="18"/>
  <c r="N18" i="18"/>
  <c r="K18" i="18"/>
  <c r="H18" i="18"/>
  <c r="E18" i="18" s="1"/>
  <c r="D18" i="18"/>
  <c r="C18" i="18"/>
  <c r="AC17" i="18"/>
  <c r="Z17" i="18"/>
  <c r="W17" i="18"/>
  <c r="T17" i="18"/>
  <c r="Q17" i="18"/>
  <c r="N17" i="18"/>
  <c r="K17" i="18"/>
  <c r="H17" i="18"/>
  <c r="D17" i="18"/>
  <c r="C17" i="18"/>
  <c r="AC16" i="18"/>
  <c r="Z16" i="18"/>
  <c r="W16" i="18"/>
  <c r="T16" i="18"/>
  <c r="Q16" i="18"/>
  <c r="N16" i="18"/>
  <c r="N20" i="18" s="1"/>
  <c r="K16" i="18"/>
  <c r="H16" i="18"/>
  <c r="D16" i="18"/>
  <c r="C16" i="18"/>
  <c r="AB15" i="18"/>
  <c r="AA15" i="18"/>
  <c r="Y15" i="18"/>
  <c r="X15" i="18"/>
  <c r="V15" i="18"/>
  <c r="U15" i="18"/>
  <c r="S15" i="18"/>
  <c r="R15" i="18"/>
  <c r="P15" i="18"/>
  <c r="O15" i="18"/>
  <c r="M15" i="18"/>
  <c r="L15" i="18"/>
  <c r="J15" i="18"/>
  <c r="I15" i="18"/>
  <c r="G15" i="18"/>
  <c r="F15" i="18"/>
  <c r="AC14" i="18"/>
  <c r="Z14" i="18"/>
  <c r="W14" i="18"/>
  <c r="T14" i="18"/>
  <c r="Q14" i="18"/>
  <c r="N14" i="18"/>
  <c r="K14" i="18"/>
  <c r="H14" i="18"/>
  <c r="D14" i="18"/>
  <c r="C14" i="18"/>
  <c r="AC13" i="18"/>
  <c r="Z13" i="18"/>
  <c r="W13" i="18"/>
  <c r="T13" i="18"/>
  <c r="Q13" i="18"/>
  <c r="N13" i="18"/>
  <c r="K13" i="18"/>
  <c r="H13" i="18"/>
  <c r="D13" i="18"/>
  <c r="C13" i="18"/>
  <c r="AC12" i="18"/>
  <c r="Z12" i="18"/>
  <c r="W12" i="18"/>
  <c r="T12" i="18"/>
  <c r="Q12" i="18"/>
  <c r="N12" i="18"/>
  <c r="K12" i="18"/>
  <c r="H12" i="18"/>
  <c r="E12" i="18" s="1"/>
  <c r="D12" i="18"/>
  <c r="D15" i="18" s="1"/>
  <c r="C12" i="18"/>
  <c r="AC11" i="18"/>
  <c r="Z11" i="18"/>
  <c r="W11" i="18"/>
  <c r="T11" i="18"/>
  <c r="T15" i="18" s="1"/>
  <c r="Q11" i="18"/>
  <c r="Q15" i="18" s="1"/>
  <c r="N11" i="18"/>
  <c r="K11" i="18"/>
  <c r="H11" i="18"/>
  <c r="D11" i="18"/>
  <c r="C11" i="18"/>
  <c r="C15" i="18" s="1"/>
  <c r="AB10" i="18"/>
  <c r="AA10" i="18"/>
  <c r="Y10" i="18"/>
  <c r="X10" i="18"/>
  <c r="V10" i="18"/>
  <c r="U10" i="18"/>
  <c r="S10" i="18"/>
  <c r="R10" i="18"/>
  <c r="P10" i="18"/>
  <c r="O10" i="18"/>
  <c r="M10" i="18"/>
  <c r="L10" i="18"/>
  <c r="L191" i="18" s="1"/>
  <c r="J10" i="18"/>
  <c r="I10" i="18"/>
  <c r="G10" i="18"/>
  <c r="F10" i="18"/>
  <c r="AC9" i="18"/>
  <c r="Z9" i="18"/>
  <c r="W9" i="18"/>
  <c r="T9" i="18"/>
  <c r="Q9" i="18"/>
  <c r="N9" i="18"/>
  <c r="K9" i="18"/>
  <c r="H9" i="18"/>
  <c r="D9" i="18"/>
  <c r="C9" i="18"/>
  <c r="AC8" i="18"/>
  <c r="Z8" i="18"/>
  <c r="W8" i="18"/>
  <c r="T8" i="18"/>
  <c r="T194" i="18" s="1"/>
  <c r="Q8" i="18"/>
  <c r="N8" i="18"/>
  <c r="K8" i="18"/>
  <c r="H8" i="18"/>
  <c r="D8" i="18"/>
  <c r="C8" i="18"/>
  <c r="C194" i="18" s="1"/>
  <c r="AC7" i="18"/>
  <c r="Z7" i="18"/>
  <c r="W7" i="18"/>
  <c r="T7" i="18"/>
  <c r="Q7" i="18"/>
  <c r="Q10" i="18" s="1"/>
  <c r="N7" i="18"/>
  <c r="N193" i="18" s="1"/>
  <c r="K7" i="18"/>
  <c r="H7" i="18"/>
  <c r="D7" i="18"/>
  <c r="C7" i="18"/>
  <c r="AC6" i="18"/>
  <c r="Z6" i="18"/>
  <c r="W6" i="18"/>
  <c r="T6" i="18"/>
  <c r="Q6" i="18"/>
  <c r="N6" i="18"/>
  <c r="K6" i="18"/>
  <c r="H6" i="18"/>
  <c r="D6" i="18"/>
  <c r="D10" i="18" s="1"/>
  <c r="C6" i="18"/>
  <c r="C201" i="17"/>
  <c r="AB195" i="17"/>
  <c r="AA195" i="17"/>
  <c r="Y195" i="17"/>
  <c r="X195" i="17"/>
  <c r="V195" i="17"/>
  <c r="U195" i="17"/>
  <c r="S195" i="17"/>
  <c r="R195" i="17"/>
  <c r="P195" i="17"/>
  <c r="O195" i="17"/>
  <c r="M195" i="17"/>
  <c r="L195" i="17"/>
  <c r="J195" i="17"/>
  <c r="I195" i="17"/>
  <c r="G195" i="17"/>
  <c r="F195" i="17"/>
  <c r="AB194" i="17"/>
  <c r="AA194" i="17"/>
  <c r="Y194" i="17"/>
  <c r="X194" i="17"/>
  <c r="V194" i="17"/>
  <c r="U194" i="17"/>
  <c r="S194" i="17"/>
  <c r="R194" i="17"/>
  <c r="P194" i="17"/>
  <c r="O194" i="17"/>
  <c r="M194" i="17"/>
  <c r="L194" i="17"/>
  <c r="J194" i="17"/>
  <c r="I194" i="17"/>
  <c r="G194" i="17"/>
  <c r="F194" i="17"/>
  <c r="AB193" i="17"/>
  <c r="AA193" i="17"/>
  <c r="Y193" i="17"/>
  <c r="X193" i="17"/>
  <c r="V193" i="17"/>
  <c r="U193" i="17"/>
  <c r="S193" i="17"/>
  <c r="R193" i="17"/>
  <c r="P193" i="17"/>
  <c r="O193" i="17"/>
  <c r="M193" i="17"/>
  <c r="L193" i="17"/>
  <c r="J193" i="17"/>
  <c r="I193" i="17"/>
  <c r="G193" i="17"/>
  <c r="F193" i="17"/>
  <c r="AB192" i="17"/>
  <c r="AA192" i="17"/>
  <c r="Y192" i="17"/>
  <c r="X192" i="17"/>
  <c r="V192" i="17"/>
  <c r="U192" i="17"/>
  <c r="S192" i="17"/>
  <c r="R192" i="17"/>
  <c r="P192" i="17"/>
  <c r="O192" i="17"/>
  <c r="M192" i="17"/>
  <c r="L192" i="17"/>
  <c r="J192" i="17"/>
  <c r="I192" i="17"/>
  <c r="G192" i="17"/>
  <c r="F192" i="17"/>
  <c r="AB190" i="17"/>
  <c r="AA190" i="17"/>
  <c r="Y190" i="17"/>
  <c r="X190" i="17"/>
  <c r="V190" i="17"/>
  <c r="U190" i="17"/>
  <c r="S190" i="17"/>
  <c r="R190" i="17"/>
  <c r="P190" i="17"/>
  <c r="O190" i="17"/>
  <c r="M190" i="17"/>
  <c r="L190" i="17"/>
  <c r="J190" i="17"/>
  <c r="I190" i="17"/>
  <c r="G190" i="17"/>
  <c r="F190" i="17"/>
  <c r="AC189" i="17"/>
  <c r="Z189" i="17"/>
  <c r="W189" i="17"/>
  <c r="T189" i="17"/>
  <c r="Q189" i="17"/>
  <c r="N189" i="17"/>
  <c r="K189" i="17"/>
  <c r="H189" i="17"/>
  <c r="D189" i="17"/>
  <c r="C189" i="17"/>
  <c r="AC188" i="17"/>
  <c r="Z188" i="17"/>
  <c r="W188" i="17"/>
  <c r="T188" i="17"/>
  <c r="Q188" i="17"/>
  <c r="N188" i="17"/>
  <c r="K188" i="17"/>
  <c r="H188" i="17"/>
  <c r="D188" i="17"/>
  <c r="C188" i="17"/>
  <c r="AC187" i="17"/>
  <c r="Z187" i="17"/>
  <c r="W187" i="17"/>
  <c r="T187" i="17"/>
  <c r="Q187" i="17"/>
  <c r="N187" i="17"/>
  <c r="K187" i="17"/>
  <c r="H187" i="17"/>
  <c r="D187" i="17"/>
  <c r="C187" i="17"/>
  <c r="AC186" i="17"/>
  <c r="Z186" i="17"/>
  <c r="W186" i="17"/>
  <c r="T186" i="17"/>
  <c r="Q186" i="17"/>
  <c r="N186" i="17"/>
  <c r="K186" i="17"/>
  <c r="H186" i="17"/>
  <c r="D186" i="17"/>
  <c r="C186" i="17"/>
  <c r="AB185" i="17"/>
  <c r="AA185" i="17"/>
  <c r="Y185" i="17"/>
  <c r="X185" i="17"/>
  <c r="V185" i="17"/>
  <c r="U185" i="17"/>
  <c r="S185" i="17"/>
  <c r="R185" i="17"/>
  <c r="P185" i="17"/>
  <c r="O185" i="17"/>
  <c r="M185" i="17"/>
  <c r="L185" i="17"/>
  <c r="J185" i="17"/>
  <c r="I185" i="17"/>
  <c r="G185" i="17"/>
  <c r="F185" i="17"/>
  <c r="AC184" i="17"/>
  <c r="Z184" i="17"/>
  <c r="W184" i="17"/>
  <c r="T184" i="17"/>
  <c r="Q184" i="17"/>
  <c r="N184" i="17"/>
  <c r="K184" i="17"/>
  <c r="H184" i="17"/>
  <c r="D184" i="17"/>
  <c r="C184" i="17"/>
  <c r="AC183" i="17"/>
  <c r="Z183" i="17"/>
  <c r="W183" i="17"/>
  <c r="T183" i="17"/>
  <c r="Q183" i="17"/>
  <c r="N183" i="17"/>
  <c r="K183" i="17"/>
  <c r="H183" i="17"/>
  <c r="D183" i="17"/>
  <c r="C183" i="17"/>
  <c r="AC182" i="17"/>
  <c r="Z182" i="17"/>
  <c r="Z185" i="17" s="1"/>
  <c r="W182" i="17"/>
  <c r="T182" i="17"/>
  <c r="Q182" i="17"/>
  <c r="N182" i="17"/>
  <c r="K182" i="17"/>
  <c r="H182" i="17"/>
  <c r="D182" i="17"/>
  <c r="C182" i="17"/>
  <c r="AC181" i="17"/>
  <c r="Z181" i="17"/>
  <c r="W181" i="17"/>
  <c r="T181" i="17"/>
  <c r="T185" i="17" s="1"/>
  <c r="Q181" i="17"/>
  <c r="Q185" i="17" s="1"/>
  <c r="N181" i="17"/>
  <c r="K181" i="17"/>
  <c r="H181" i="17"/>
  <c r="D181" i="17"/>
  <c r="C181" i="17"/>
  <c r="C185" i="17" s="1"/>
  <c r="AB180" i="17"/>
  <c r="AA180" i="17"/>
  <c r="Y180" i="17"/>
  <c r="X180" i="17"/>
  <c r="V180" i="17"/>
  <c r="U180" i="17"/>
  <c r="S180" i="17"/>
  <c r="R180" i="17"/>
  <c r="P180" i="17"/>
  <c r="O180" i="17"/>
  <c r="M180" i="17"/>
  <c r="L180" i="17"/>
  <c r="J180" i="17"/>
  <c r="I180" i="17"/>
  <c r="G180" i="17"/>
  <c r="F180" i="17"/>
  <c r="AC179" i="17"/>
  <c r="Z179" i="17"/>
  <c r="W179" i="17"/>
  <c r="T179" i="17"/>
  <c r="Q179" i="17"/>
  <c r="N179" i="17"/>
  <c r="K179" i="17"/>
  <c r="H179" i="17"/>
  <c r="D179" i="17"/>
  <c r="C179" i="17"/>
  <c r="AC178" i="17"/>
  <c r="Z178" i="17"/>
  <c r="W178" i="17"/>
  <c r="T178" i="17"/>
  <c r="Q178" i="17"/>
  <c r="N178" i="17"/>
  <c r="K178" i="17"/>
  <c r="H178" i="17"/>
  <c r="D178" i="17"/>
  <c r="C178" i="17"/>
  <c r="AC177" i="17"/>
  <c r="Z177" i="17"/>
  <c r="W177" i="17"/>
  <c r="T177" i="17"/>
  <c r="Q177" i="17"/>
  <c r="N177" i="17"/>
  <c r="K177" i="17"/>
  <c r="H177" i="17"/>
  <c r="D177" i="17"/>
  <c r="C177" i="17"/>
  <c r="AC176" i="17"/>
  <c r="Z176" i="17"/>
  <c r="W176" i="17"/>
  <c r="T176" i="17"/>
  <c r="Q176" i="17"/>
  <c r="N176" i="17"/>
  <c r="K176" i="17"/>
  <c r="H176" i="17"/>
  <c r="D176" i="17"/>
  <c r="C176" i="17"/>
  <c r="AB175" i="17"/>
  <c r="AA175" i="17"/>
  <c r="Y175" i="17"/>
  <c r="X175" i="17"/>
  <c r="V175" i="17"/>
  <c r="U175" i="17"/>
  <c r="S175" i="17"/>
  <c r="R175" i="17"/>
  <c r="P175" i="17"/>
  <c r="O175" i="17"/>
  <c r="M175" i="17"/>
  <c r="L175" i="17"/>
  <c r="J175" i="17"/>
  <c r="I175" i="17"/>
  <c r="G175" i="17"/>
  <c r="F175" i="17"/>
  <c r="AC174" i="17"/>
  <c r="Z174" i="17"/>
  <c r="W174" i="17"/>
  <c r="T174" i="17"/>
  <c r="Q174" i="17"/>
  <c r="N174" i="17"/>
  <c r="K174" i="17"/>
  <c r="H174" i="17"/>
  <c r="D174" i="17"/>
  <c r="C174" i="17"/>
  <c r="AC173" i="17"/>
  <c r="Z173" i="17"/>
  <c r="W173" i="17"/>
  <c r="T173" i="17"/>
  <c r="Q173" i="17"/>
  <c r="N173" i="17"/>
  <c r="K173" i="17"/>
  <c r="H173" i="17"/>
  <c r="D173" i="17"/>
  <c r="C173" i="17"/>
  <c r="AC172" i="17"/>
  <c r="Z172" i="17"/>
  <c r="W172" i="17"/>
  <c r="T172" i="17"/>
  <c r="Q172" i="17"/>
  <c r="N172" i="17"/>
  <c r="K172" i="17"/>
  <c r="H172" i="17"/>
  <c r="D172" i="17"/>
  <c r="C172" i="17"/>
  <c r="AC171" i="17"/>
  <c r="AC175" i="17" s="1"/>
  <c r="Z171" i="17"/>
  <c r="W171" i="17"/>
  <c r="T171" i="17"/>
  <c r="Q171" i="17"/>
  <c r="N171" i="17"/>
  <c r="K171" i="17"/>
  <c r="K175" i="17" s="1"/>
  <c r="H171" i="17"/>
  <c r="D171" i="17"/>
  <c r="C171" i="17"/>
  <c r="AB170" i="17"/>
  <c r="AA170" i="17"/>
  <c r="Y170" i="17"/>
  <c r="X170" i="17"/>
  <c r="V170" i="17"/>
  <c r="U170" i="17"/>
  <c r="S170" i="17"/>
  <c r="R170" i="17"/>
  <c r="P170" i="17"/>
  <c r="O170" i="17"/>
  <c r="M170" i="17"/>
  <c r="L170" i="17"/>
  <c r="J170" i="17"/>
  <c r="I170" i="17"/>
  <c r="G170" i="17"/>
  <c r="F170" i="17"/>
  <c r="AC169" i="17"/>
  <c r="Z169" i="17"/>
  <c r="W169" i="17"/>
  <c r="T169" i="17"/>
  <c r="Q169" i="17"/>
  <c r="N169" i="17"/>
  <c r="K169" i="17"/>
  <c r="H169" i="17"/>
  <c r="D169" i="17"/>
  <c r="C169" i="17"/>
  <c r="AC168" i="17"/>
  <c r="Z168" i="17"/>
  <c r="W168" i="17"/>
  <c r="T168" i="17"/>
  <c r="Q168" i="17"/>
  <c r="N168" i="17"/>
  <c r="K168" i="17"/>
  <c r="H168" i="17"/>
  <c r="D168" i="17"/>
  <c r="C168" i="17"/>
  <c r="AC167" i="17"/>
  <c r="Z167" i="17"/>
  <c r="W167" i="17"/>
  <c r="T167" i="17"/>
  <c r="Q167" i="17"/>
  <c r="N167" i="17"/>
  <c r="K167" i="17"/>
  <c r="H167" i="17"/>
  <c r="D167" i="17"/>
  <c r="C167" i="17"/>
  <c r="AC166" i="17"/>
  <c r="Z166" i="17"/>
  <c r="W166" i="17"/>
  <c r="T166" i="17"/>
  <c r="Q166" i="17"/>
  <c r="N166" i="17"/>
  <c r="K166" i="17"/>
  <c r="H166" i="17"/>
  <c r="D166" i="17"/>
  <c r="C166" i="17"/>
  <c r="AB165" i="17"/>
  <c r="AA165" i="17"/>
  <c r="Y165" i="17"/>
  <c r="X165" i="17"/>
  <c r="V165" i="17"/>
  <c r="U165" i="17"/>
  <c r="S165" i="17"/>
  <c r="R165" i="17"/>
  <c r="P165" i="17"/>
  <c r="O165" i="17"/>
  <c r="M165" i="17"/>
  <c r="L165" i="17"/>
  <c r="J165" i="17"/>
  <c r="I165" i="17"/>
  <c r="G165" i="17"/>
  <c r="F165" i="17"/>
  <c r="AC164" i="17"/>
  <c r="Z164" i="17"/>
  <c r="W164" i="17"/>
  <c r="T164" i="17"/>
  <c r="Q164" i="17"/>
  <c r="N164" i="17"/>
  <c r="K164" i="17"/>
  <c r="H164" i="17"/>
  <c r="D164" i="17"/>
  <c r="C164" i="17"/>
  <c r="AC163" i="17"/>
  <c r="Z163" i="17"/>
  <c r="W163" i="17"/>
  <c r="T163" i="17"/>
  <c r="Q163" i="17"/>
  <c r="N163" i="17"/>
  <c r="K163" i="17"/>
  <c r="H163" i="17"/>
  <c r="D163" i="17"/>
  <c r="C163" i="17"/>
  <c r="AC162" i="17"/>
  <c r="Z162" i="17"/>
  <c r="W162" i="17"/>
  <c r="T162" i="17"/>
  <c r="Q162" i="17"/>
  <c r="N162" i="17"/>
  <c r="K162" i="17"/>
  <c r="H162" i="17"/>
  <c r="D162" i="17"/>
  <c r="C162" i="17"/>
  <c r="AC161" i="17"/>
  <c r="Z161" i="17"/>
  <c r="W161" i="17"/>
  <c r="T161" i="17"/>
  <c r="Q161" i="17"/>
  <c r="N161" i="17"/>
  <c r="K161" i="17"/>
  <c r="H161" i="17"/>
  <c r="D161" i="17"/>
  <c r="D165" i="17" s="1"/>
  <c r="C161" i="17"/>
  <c r="AB160" i="17"/>
  <c r="AA160" i="17"/>
  <c r="Y160" i="17"/>
  <c r="X160" i="17"/>
  <c r="V160" i="17"/>
  <c r="U160" i="17"/>
  <c r="S160" i="17"/>
  <c r="R160" i="17"/>
  <c r="P160" i="17"/>
  <c r="O160" i="17"/>
  <c r="M160" i="17"/>
  <c r="L160" i="17"/>
  <c r="J160" i="17"/>
  <c r="I160" i="17"/>
  <c r="G160" i="17"/>
  <c r="F160" i="17"/>
  <c r="AC159" i="17"/>
  <c r="Z159" i="17"/>
  <c r="W159" i="17"/>
  <c r="T159" i="17"/>
  <c r="Q159" i="17"/>
  <c r="N159" i="17"/>
  <c r="K159" i="17"/>
  <c r="H159" i="17"/>
  <c r="D159" i="17"/>
  <c r="C159" i="17"/>
  <c r="AC158" i="17"/>
  <c r="Z158" i="17"/>
  <c r="W158" i="17"/>
  <c r="T158" i="17"/>
  <c r="Q158" i="17"/>
  <c r="N158" i="17"/>
  <c r="K158" i="17"/>
  <c r="H158" i="17"/>
  <c r="D158" i="17"/>
  <c r="C158" i="17"/>
  <c r="AC157" i="17"/>
  <c r="Z157" i="17"/>
  <c r="W157" i="17"/>
  <c r="T157" i="17"/>
  <c r="Q157" i="17"/>
  <c r="N157" i="17"/>
  <c r="K157" i="17"/>
  <c r="H157" i="17"/>
  <c r="D157" i="17"/>
  <c r="C157" i="17"/>
  <c r="C160" i="17" s="1"/>
  <c r="AC156" i="17"/>
  <c r="Z156" i="17"/>
  <c r="W156" i="17"/>
  <c r="T156" i="17"/>
  <c r="Q156" i="17"/>
  <c r="N156" i="17"/>
  <c r="K156" i="17"/>
  <c r="H156" i="17"/>
  <c r="D156" i="17"/>
  <c r="C156" i="17"/>
  <c r="AB155" i="17"/>
  <c r="AA155" i="17"/>
  <c r="Y155" i="17"/>
  <c r="X155" i="17"/>
  <c r="V155" i="17"/>
  <c r="U155" i="17"/>
  <c r="S155" i="17"/>
  <c r="R155" i="17"/>
  <c r="P155" i="17"/>
  <c r="O155" i="17"/>
  <c r="M155" i="17"/>
  <c r="L155" i="17"/>
  <c r="J155" i="17"/>
  <c r="I155" i="17"/>
  <c r="G155" i="17"/>
  <c r="F155" i="17"/>
  <c r="AC154" i="17"/>
  <c r="Z154" i="17"/>
  <c r="W154" i="17"/>
  <c r="T154" i="17"/>
  <c r="Q154" i="17"/>
  <c r="N154" i="17"/>
  <c r="K154" i="17"/>
  <c r="H154" i="17"/>
  <c r="D154" i="17"/>
  <c r="C154" i="17"/>
  <c r="AC153" i="17"/>
  <c r="Z153" i="17"/>
  <c r="W153" i="17"/>
  <c r="T153" i="17"/>
  <c r="Q153" i="17"/>
  <c r="N153" i="17"/>
  <c r="K153" i="17"/>
  <c r="H153" i="17"/>
  <c r="D153" i="17"/>
  <c r="C153" i="17"/>
  <c r="AC152" i="17"/>
  <c r="Z152" i="17"/>
  <c r="W152" i="17"/>
  <c r="T152" i="17"/>
  <c r="Q152" i="17"/>
  <c r="N152" i="17"/>
  <c r="K152" i="17"/>
  <c r="H152" i="17"/>
  <c r="D152" i="17"/>
  <c r="C152" i="17"/>
  <c r="AC151" i="17"/>
  <c r="Z151" i="17"/>
  <c r="W151" i="17"/>
  <c r="T151" i="17"/>
  <c r="Q151" i="17"/>
  <c r="Q155" i="17" s="1"/>
  <c r="N151" i="17"/>
  <c r="K151" i="17"/>
  <c r="H151" i="17"/>
  <c r="D151" i="17"/>
  <c r="C151" i="17"/>
  <c r="C155" i="17" s="1"/>
  <c r="AB150" i="17"/>
  <c r="AA150" i="17"/>
  <c r="Y150" i="17"/>
  <c r="X150" i="17"/>
  <c r="V150" i="17"/>
  <c r="U150" i="17"/>
  <c r="S150" i="17"/>
  <c r="R150" i="17"/>
  <c r="P150" i="17"/>
  <c r="O150" i="17"/>
  <c r="M150" i="17"/>
  <c r="L150" i="17"/>
  <c r="J150" i="17"/>
  <c r="I150" i="17"/>
  <c r="G150" i="17"/>
  <c r="F150" i="17"/>
  <c r="AC149" i="17"/>
  <c r="Z149" i="17"/>
  <c r="W149" i="17"/>
  <c r="T149" i="17"/>
  <c r="Q149" i="17"/>
  <c r="N149" i="17"/>
  <c r="K149" i="17"/>
  <c r="H149" i="17"/>
  <c r="D149" i="17"/>
  <c r="C149" i="17"/>
  <c r="AC148" i="17"/>
  <c r="Z148" i="17"/>
  <c r="W148" i="17"/>
  <c r="T148" i="17"/>
  <c r="Q148" i="17"/>
  <c r="N148" i="17"/>
  <c r="K148" i="17"/>
  <c r="H148" i="17"/>
  <c r="D148" i="17"/>
  <c r="C148" i="17"/>
  <c r="AC147" i="17"/>
  <c r="Z147" i="17"/>
  <c r="W147" i="17"/>
  <c r="T147" i="17"/>
  <c r="Q147" i="17"/>
  <c r="N147" i="17"/>
  <c r="K147" i="17"/>
  <c r="H147" i="17"/>
  <c r="D147" i="17"/>
  <c r="C147" i="17"/>
  <c r="AC146" i="17"/>
  <c r="Z146" i="17"/>
  <c r="W146" i="17"/>
  <c r="T146" i="17"/>
  <c r="Q146" i="17"/>
  <c r="N146" i="17"/>
  <c r="K146" i="17"/>
  <c r="H146" i="17"/>
  <c r="D146" i="17"/>
  <c r="C146" i="17"/>
  <c r="AB145" i="17"/>
  <c r="AA145" i="17"/>
  <c r="Y145" i="17"/>
  <c r="X145" i="17"/>
  <c r="V145" i="17"/>
  <c r="U145" i="17"/>
  <c r="S145" i="17"/>
  <c r="R145" i="17"/>
  <c r="P145" i="17"/>
  <c r="O145" i="17"/>
  <c r="M145" i="17"/>
  <c r="L145" i="17"/>
  <c r="J145" i="17"/>
  <c r="I145" i="17"/>
  <c r="G145" i="17"/>
  <c r="F145" i="17"/>
  <c r="AC144" i="17"/>
  <c r="Z144" i="17"/>
  <c r="W144" i="17"/>
  <c r="T144" i="17"/>
  <c r="Q144" i="17"/>
  <c r="N144" i="17"/>
  <c r="K144" i="17"/>
  <c r="H144" i="17"/>
  <c r="D144" i="17"/>
  <c r="C144" i="17"/>
  <c r="AC143" i="17"/>
  <c r="Z143" i="17"/>
  <c r="W143" i="17"/>
  <c r="T143" i="17"/>
  <c r="Q143" i="17"/>
  <c r="N143" i="17"/>
  <c r="K143" i="17"/>
  <c r="H143" i="17"/>
  <c r="D143" i="17"/>
  <c r="C143" i="17"/>
  <c r="AC142" i="17"/>
  <c r="Z142" i="17"/>
  <c r="W142" i="17"/>
  <c r="T142" i="17"/>
  <c r="Q142" i="17"/>
  <c r="N142" i="17"/>
  <c r="K142" i="17"/>
  <c r="H142" i="17"/>
  <c r="D142" i="17"/>
  <c r="C142" i="17"/>
  <c r="AC141" i="17"/>
  <c r="AC145" i="17" s="1"/>
  <c r="Z141" i="17"/>
  <c r="W141" i="17"/>
  <c r="T141" i="17"/>
  <c r="Q141" i="17"/>
  <c r="N141" i="17"/>
  <c r="K141" i="17"/>
  <c r="H141" i="17"/>
  <c r="D141" i="17"/>
  <c r="C141" i="17"/>
  <c r="AB140" i="17"/>
  <c r="AA140" i="17"/>
  <c r="Y140" i="17"/>
  <c r="X140" i="17"/>
  <c r="V140" i="17"/>
  <c r="U140" i="17"/>
  <c r="S140" i="17"/>
  <c r="R140" i="17"/>
  <c r="P140" i="17"/>
  <c r="O140" i="17"/>
  <c r="M140" i="17"/>
  <c r="L140" i="17"/>
  <c r="J140" i="17"/>
  <c r="I140" i="17"/>
  <c r="G140" i="17"/>
  <c r="F140" i="17"/>
  <c r="AC139" i="17"/>
  <c r="Z139" i="17"/>
  <c r="W139" i="17"/>
  <c r="T139" i="17"/>
  <c r="Q139" i="17"/>
  <c r="N139" i="17"/>
  <c r="K139" i="17"/>
  <c r="H139" i="17"/>
  <c r="D139" i="17"/>
  <c r="C139" i="17"/>
  <c r="AC138" i="17"/>
  <c r="Z138" i="17"/>
  <c r="W138" i="17"/>
  <c r="T138" i="17"/>
  <c r="Q138" i="17"/>
  <c r="N138" i="17"/>
  <c r="K138" i="17"/>
  <c r="H138" i="17"/>
  <c r="D138" i="17"/>
  <c r="C138" i="17"/>
  <c r="AC137" i="17"/>
  <c r="Z137" i="17"/>
  <c r="W137" i="17"/>
  <c r="T137" i="17"/>
  <c r="Q137" i="17"/>
  <c r="N137" i="17"/>
  <c r="K137" i="17"/>
  <c r="H137" i="17"/>
  <c r="D137" i="17"/>
  <c r="C137" i="17"/>
  <c r="AC136" i="17"/>
  <c r="Z136" i="17"/>
  <c r="W136" i="17"/>
  <c r="T136" i="17"/>
  <c r="Q136" i="17"/>
  <c r="N136" i="17"/>
  <c r="K136" i="17"/>
  <c r="H136" i="17"/>
  <c r="D136" i="17"/>
  <c r="C136" i="17"/>
  <c r="AB135" i="17"/>
  <c r="AA135" i="17"/>
  <c r="Y135" i="17"/>
  <c r="X135" i="17"/>
  <c r="V135" i="17"/>
  <c r="U135" i="17"/>
  <c r="S135" i="17"/>
  <c r="R135" i="17"/>
  <c r="P135" i="17"/>
  <c r="O135" i="17"/>
  <c r="M135" i="17"/>
  <c r="L135" i="17"/>
  <c r="J135" i="17"/>
  <c r="I135" i="17"/>
  <c r="G135" i="17"/>
  <c r="F135" i="17"/>
  <c r="AC134" i="17"/>
  <c r="Z134" i="17"/>
  <c r="W134" i="17"/>
  <c r="T134" i="17"/>
  <c r="Q134" i="17"/>
  <c r="N134" i="17"/>
  <c r="K134" i="17"/>
  <c r="H134" i="17"/>
  <c r="D134" i="17"/>
  <c r="C134" i="17"/>
  <c r="AC133" i="17"/>
  <c r="Z133" i="17"/>
  <c r="W133" i="17"/>
  <c r="T133" i="17"/>
  <c r="Q133" i="17"/>
  <c r="N133" i="17"/>
  <c r="K133" i="17"/>
  <c r="H133" i="17"/>
  <c r="D133" i="17"/>
  <c r="C133" i="17"/>
  <c r="AC132" i="17"/>
  <c r="Z132" i="17"/>
  <c r="W132" i="17"/>
  <c r="T132" i="17"/>
  <c r="Q132" i="17"/>
  <c r="N132" i="17"/>
  <c r="K132" i="17"/>
  <c r="H132" i="17"/>
  <c r="D132" i="17"/>
  <c r="C132" i="17"/>
  <c r="AC131" i="17"/>
  <c r="Z131" i="17"/>
  <c r="W131" i="17"/>
  <c r="T131" i="17"/>
  <c r="Q131" i="17"/>
  <c r="N131" i="17"/>
  <c r="K131" i="17"/>
  <c r="H131" i="17"/>
  <c r="D131" i="17"/>
  <c r="D135" i="17" s="1"/>
  <c r="C131" i="17"/>
  <c r="AB130" i="17"/>
  <c r="AA130" i="17"/>
  <c r="Y130" i="17"/>
  <c r="X130" i="17"/>
  <c r="V130" i="17"/>
  <c r="U130" i="17"/>
  <c r="S130" i="17"/>
  <c r="R130" i="17"/>
  <c r="P130" i="17"/>
  <c r="O130" i="17"/>
  <c r="M130" i="17"/>
  <c r="L130" i="17"/>
  <c r="J130" i="17"/>
  <c r="I130" i="17"/>
  <c r="G130" i="17"/>
  <c r="F130" i="17"/>
  <c r="AC129" i="17"/>
  <c r="Z129" i="17"/>
  <c r="W129" i="17"/>
  <c r="T129" i="17"/>
  <c r="Q129" i="17"/>
  <c r="N129" i="17"/>
  <c r="K129" i="17"/>
  <c r="H129" i="17"/>
  <c r="D129" i="17"/>
  <c r="C129" i="17"/>
  <c r="AC128" i="17"/>
  <c r="Z128" i="17"/>
  <c r="W128" i="17"/>
  <c r="T128" i="17"/>
  <c r="Q128" i="17"/>
  <c r="N128" i="17"/>
  <c r="K128" i="17"/>
  <c r="H128" i="17"/>
  <c r="D128" i="17"/>
  <c r="C128" i="17"/>
  <c r="AC127" i="17"/>
  <c r="Z127" i="17"/>
  <c r="W127" i="17"/>
  <c r="T127" i="17"/>
  <c r="Q127" i="17"/>
  <c r="N127" i="17"/>
  <c r="K127" i="17"/>
  <c r="H127" i="17"/>
  <c r="D127" i="17"/>
  <c r="C127" i="17"/>
  <c r="AC126" i="17"/>
  <c r="Z126" i="17"/>
  <c r="W126" i="17"/>
  <c r="T126" i="17"/>
  <c r="Q126" i="17"/>
  <c r="N126" i="17"/>
  <c r="K126" i="17"/>
  <c r="H126" i="17"/>
  <c r="D126" i="17"/>
  <c r="C126" i="17"/>
  <c r="AB125" i="17"/>
  <c r="AA125" i="17"/>
  <c r="Y125" i="17"/>
  <c r="X125" i="17"/>
  <c r="V125" i="17"/>
  <c r="U125" i="17"/>
  <c r="S125" i="17"/>
  <c r="R125" i="17"/>
  <c r="P125" i="17"/>
  <c r="O125" i="17"/>
  <c r="M125" i="17"/>
  <c r="L125" i="17"/>
  <c r="J125" i="17"/>
  <c r="I125" i="17"/>
  <c r="G125" i="17"/>
  <c r="F125" i="17"/>
  <c r="AC124" i="17"/>
  <c r="Z124" i="17"/>
  <c r="W124" i="17"/>
  <c r="T124" i="17"/>
  <c r="Q124" i="17"/>
  <c r="N124" i="17"/>
  <c r="K124" i="17"/>
  <c r="H124" i="17"/>
  <c r="D124" i="17"/>
  <c r="C124" i="17"/>
  <c r="AC123" i="17"/>
  <c r="Z123" i="17"/>
  <c r="W123" i="17"/>
  <c r="T123" i="17"/>
  <c r="Q123" i="17"/>
  <c r="N123" i="17"/>
  <c r="K123" i="17"/>
  <c r="H123" i="17"/>
  <c r="D123" i="17"/>
  <c r="C123" i="17"/>
  <c r="AC122" i="17"/>
  <c r="Z122" i="17"/>
  <c r="W122" i="17"/>
  <c r="T122" i="17"/>
  <c r="Q122" i="17"/>
  <c r="N122" i="17"/>
  <c r="K122" i="17"/>
  <c r="H122" i="17"/>
  <c r="E122" i="17" s="1"/>
  <c r="D122" i="17"/>
  <c r="C122" i="17"/>
  <c r="AC121" i="17"/>
  <c r="Z121" i="17"/>
  <c r="W121" i="17"/>
  <c r="T121" i="17"/>
  <c r="Q121" i="17"/>
  <c r="N121" i="17"/>
  <c r="K121" i="17"/>
  <c r="H121" i="17"/>
  <c r="D121" i="17"/>
  <c r="C121" i="17"/>
  <c r="C125" i="17" s="1"/>
  <c r="AB120" i="17"/>
  <c r="AA120" i="17"/>
  <c r="Y120" i="17"/>
  <c r="X120" i="17"/>
  <c r="V120" i="17"/>
  <c r="U120" i="17"/>
  <c r="S120" i="17"/>
  <c r="R120" i="17"/>
  <c r="P120" i="17"/>
  <c r="O120" i="17"/>
  <c r="M120" i="17"/>
  <c r="L120" i="17"/>
  <c r="J120" i="17"/>
  <c r="I120" i="17"/>
  <c r="G120" i="17"/>
  <c r="F120" i="17"/>
  <c r="AC119" i="17"/>
  <c r="Z119" i="17"/>
  <c r="W119" i="17"/>
  <c r="T119" i="17"/>
  <c r="Q119" i="17"/>
  <c r="N119" i="17"/>
  <c r="K119" i="17"/>
  <c r="H119" i="17"/>
  <c r="D119" i="17"/>
  <c r="C119" i="17"/>
  <c r="AC118" i="17"/>
  <c r="Z118" i="17"/>
  <c r="W118" i="17"/>
  <c r="T118" i="17"/>
  <c r="Q118" i="17"/>
  <c r="N118" i="17"/>
  <c r="K118" i="17"/>
  <c r="H118" i="17"/>
  <c r="D118" i="17"/>
  <c r="C118" i="17"/>
  <c r="AC117" i="17"/>
  <c r="Z117" i="17"/>
  <c r="W117" i="17"/>
  <c r="T117" i="17"/>
  <c r="Q117" i="17"/>
  <c r="N117" i="17"/>
  <c r="N120" i="17" s="1"/>
  <c r="K117" i="17"/>
  <c r="H117" i="17"/>
  <c r="D117" i="17"/>
  <c r="C117" i="17"/>
  <c r="AC116" i="17"/>
  <c r="Z116" i="17"/>
  <c r="Z120" i="17" s="1"/>
  <c r="W116" i="17"/>
  <c r="T116" i="17"/>
  <c r="Q116" i="17"/>
  <c r="N116" i="17"/>
  <c r="K116" i="17"/>
  <c r="H116" i="17"/>
  <c r="H120" i="17" s="1"/>
  <c r="D116" i="17"/>
  <c r="C116" i="17"/>
  <c r="AB115" i="17"/>
  <c r="AA115" i="17"/>
  <c r="Y115" i="17"/>
  <c r="X115" i="17"/>
  <c r="V115" i="17"/>
  <c r="U115" i="17"/>
  <c r="S115" i="17"/>
  <c r="R115" i="17"/>
  <c r="P115" i="17"/>
  <c r="O115" i="17"/>
  <c r="M115" i="17"/>
  <c r="L115" i="17"/>
  <c r="J115" i="17"/>
  <c r="I115" i="17"/>
  <c r="G115" i="17"/>
  <c r="F115" i="17"/>
  <c r="AC114" i="17"/>
  <c r="Z114" i="17"/>
  <c r="W114" i="17"/>
  <c r="T114" i="17"/>
  <c r="Q114" i="17"/>
  <c r="N114" i="17"/>
  <c r="K114" i="17"/>
  <c r="H114" i="17"/>
  <c r="D114" i="17"/>
  <c r="C114" i="17"/>
  <c r="AC113" i="17"/>
  <c r="Z113" i="17"/>
  <c r="W113" i="17"/>
  <c r="T113" i="17"/>
  <c r="Q113" i="17"/>
  <c r="N113" i="17"/>
  <c r="K113" i="17"/>
  <c r="H113" i="17"/>
  <c r="D113" i="17"/>
  <c r="C113" i="17"/>
  <c r="AC112" i="17"/>
  <c r="Z112" i="17"/>
  <c r="W112" i="17"/>
  <c r="T112" i="17"/>
  <c r="Q112" i="17"/>
  <c r="N112" i="17"/>
  <c r="K112" i="17"/>
  <c r="H112" i="17"/>
  <c r="D112" i="17"/>
  <c r="C112" i="17"/>
  <c r="AC111" i="17"/>
  <c r="Z111" i="17"/>
  <c r="W111" i="17"/>
  <c r="T111" i="17"/>
  <c r="Q111" i="17"/>
  <c r="Q115" i="17" s="1"/>
  <c r="N111" i="17"/>
  <c r="K111" i="17"/>
  <c r="H111" i="17"/>
  <c r="D111" i="17"/>
  <c r="C111" i="17"/>
  <c r="AB110" i="17"/>
  <c r="AA110" i="17"/>
  <c r="Y110" i="17"/>
  <c r="X110" i="17"/>
  <c r="V110" i="17"/>
  <c r="U110" i="17"/>
  <c r="S110" i="17"/>
  <c r="R110" i="17"/>
  <c r="P110" i="17"/>
  <c r="O110" i="17"/>
  <c r="M110" i="17"/>
  <c r="L110" i="17"/>
  <c r="J110" i="17"/>
  <c r="I110" i="17"/>
  <c r="G110" i="17"/>
  <c r="F110" i="17"/>
  <c r="AC109" i="17"/>
  <c r="Z109" i="17"/>
  <c r="W109" i="17"/>
  <c r="T109" i="17"/>
  <c r="Q109" i="17"/>
  <c r="N109" i="17"/>
  <c r="K109" i="17"/>
  <c r="H109" i="17"/>
  <c r="D109" i="17"/>
  <c r="C109" i="17"/>
  <c r="AC108" i="17"/>
  <c r="Z108" i="17"/>
  <c r="W108" i="17"/>
  <c r="T108" i="17"/>
  <c r="Q108" i="17"/>
  <c r="N108" i="17"/>
  <c r="K108" i="17"/>
  <c r="H108" i="17"/>
  <c r="D108" i="17"/>
  <c r="C108" i="17"/>
  <c r="AC107" i="17"/>
  <c r="AC110" i="17" s="1"/>
  <c r="Z107" i="17"/>
  <c r="W107" i="17"/>
  <c r="T107" i="17"/>
  <c r="Q107" i="17"/>
  <c r="N107" i="17"/>
  <c r="K107" i="17"/>
  <c r="K110" i="17" s="1"/>
  <c r="H107" i="17"/>
  <c r="D107" i="17"/>
  <c r="C107" i="17"/>
  <c r="AC106" i="17"/>
  <c r="Z106" i="17"/>
  <c r="W106" i="17"/>
  <c r="T106" i="17"/>
  <c r="Q106" i="17"/>
  <c r="N106" i="17"/>
  <c r="K106" i="17"/>
  <c r="H106" i="17"/>
  <c r="D106" i="17"/>
  <c r="C106" i="17"/>
  <c r="AB105" i="17"/>
  <c r="AA105" i="17"/>
  <c r="Y105" i="17"/>
  <c r="X105" i="17"/>
  <c r="V105" i="17"/>
  <c r="U105" i="17"/>
  <c r="S105" i="17"/>
  <c r="R105" i="17"/>
  <c r="P105" i="17"/>
  <c r="O105" i="17"/>
  <c r="M105" i="17"/>
  <c r="L105" i="17"/>
  <c r="J105" i="17"/>
  <c r="I105" i="17"/>
  <c r="G105" i="17"/>
  <c r="F105" i="17"/>
  <c r="AC104" i="17"/>
  <c r="Z104" i="17"/>
  <c r="W104" i="17"/>
  <c r="T104" i="17"/>
  <c r="Q104" i="17"/>
  <c r="N104" i="17"/>
  <c r="K104" i="17"/>
  <c r="H104" i="17"/>
  <c r="D104" i="17"/>
  <c r="C104" i="17"/>
  <c r="AC103" i="17"/>
  <c r="Z103" i="17"/>
  <c r="W103" i="17"/>
  <c r="T103" i="17"/>
  <c r="Q103" i="17"/>
  <c r="N103" i="17"/>
  <c r="K103" i="17"/>
  <c r="H103" i="17"/>
  <c r="D103" i="17"/>
  <c r="C103" i="17"/>
  <c r="AC102" i="17"/>
  <c r="Z102" i="17"/>
  <c r="W102" i="17"/>
  <c r="T102" i="17"/>
  <c r="Q102" i="17"/>
  <c r="N102" i="17"/>
  <c r="K102" i="17"/>
  <c r="H102" i="17"/>
  <c r="D102" i="17"/>
  <c r="C102" i="17"/>
  <c r="AC101" i="17"/>
  <c r="Z101" i="17"/>
  <c r="W101" i="17"/>
  <c r="T101" i="17"/>
  <c r="Q101" i="17"/>
  <c r="N101" i="17"/>
  <c r="K101" i="17"/>
  <c r="K105" i="17" s="1"/>
  <c r="H101" i="17"/>
  <c r="D101" i="17"/>
  <c r="C101" i="17"/>
  <c r="AB100" i="17"/>
  <c r="AA100" i="17"/>
  <c r="Y100" i="17"/>
  <c r="X100" i="17"/>
  <c r="V100" i="17"/>
  <c r="U100" i="17"/>
  <c r="S100" i="17"/>
  <c r="R100" i="17"/>
  <c r="P100" i="17"/>
  <c r="O100" i="17"/>
  <c r="M100" i="17"/>
  <c r="L100" i="17"/>
  <c r="J100" i="17"/>
  <c r="I100" i="17"/>
  <c r="G100" i="17"/>
  <c r="F100" i="17"/>
  <c r="AC99" i="17"/>
  <c r="Z99" i="17"/>
  <c r="W99" i="17"/>
  <c r="T99" i="17"/>
  <c r="Q99" i="17"/>
  <c r="N99" i="17"/>
  <c r="K99" i="17"/>
  <c r="H99" i="17"/>
  <c r="D99" i="17"/>
  <c r="C99" i="17"/>
  <c r="AC98" i="17"/>
  <c r="Z98" i="17"/>
  <c r="W98" i="17"/>
  <c r="T98" i="17"/>
  <c r="Q98" i="17"/>
  <c r="N98" i="17"/>
  <c r="K98" i="17"/>
  <c r="H98" i="17"/>
  <c r="D98" i="17"/>
  <c r="C98" i="17"/>
  <c r="AC97" i="17"/>
  <c r="Z97" i="17"/>
  <c r="W97" i="17"/>
  <c r="T97" i="17"/>
  <c r="Q97" i="17"/>
  <c r="N97" i="17"/>
  <c r="K97" i="17"/>
  <c r="H97" i="17"/>
  <c r="D97" i="17"/>
  <c r="C97" i="17"/>
  <c r="AC96" i="17"/>
  <c r="Z96" i="17"/>
  <c r="W96" i="17"/>
  <c r="T96" i="17"/>
  <c r="Q96" i="17"/>
  <c r="N96" i="17"/>
  <c r="K96" i="17"/>
  <c r="H96" i="17"/>
  <c r="D96" i="17"/>
  <c r="C96" i="17"/>
  <c r="AB95" i="17"/>
  <c r="AA95" i="17"/>
  <c r="Y95" i="17"/>
  <c r="X95" i="17"/>
  <c r="V95" i="17"/>
  <c r="U95" i="17"/>
  <c r="S95" i="17"/>
  <c r="R95" i="17"/>
  <c r="P95" i="17"/>
  <c r="O95" i="17"/>
  <c r="M95" i="17"/>
  <c r="L95" i="17"/>
  <c r="J95" i="17"/>
  <c r="I95" i="17"/>
  <c r="G95" i="17"/>
  <c r="F95" i="17"/>
  <c r="AC94" i="17"/>
  <c r="Z94" i="17"/>
  <c r="W94" i="17"/>
  <c r="T94" i="17"/>
  <c r="Q94" i="17"/>
  <c r="N94" i="17"/>
  <c r="K94" i="17"/>
  <c r="H94" i="17"/>
  <c r="D94" i="17"/>
  <c r="C94" i="17"/>
  <c r="AC93" i="17"/>
  <c r="Z93" i="17"/>
  <c r="W93" i="17"/>
  <c r="T93" i="17"/>
  <c r="Q93" i="17"/>
  <c r="N93" i="17"/>
  <c r="K93" i="17"/>
  <c r="H93" i="17"/>
  <c r="D93" i="17"/>
  <c r="C93" i="17"/>
  <c r="AC92" i="17"/>
  <c r="Z92" i="17"/>
  <c r="W92" i="17"/>
  <c r="T92" i="17"/>
  <c r="Q92" i="17"/>
  <c r="N92" i="17"/>
  <c r="K92" i="17"/>
  <c r="H92" i="17"/>
  <c r="E92" i="17" s="1"/>
  <c r="D92" i="17"/>
  <c r="C92" i="17"/>
  <c r="AC91" i="17"/>
  <c r="Z91" i="17"/>
  <c r="W91" i="17"/>
  <c r="T91" i="17"/>
  <c r="Q91" i="17"/>
  <c r="N91" i="17"/>
  <c r="K91" i="17"/>
  <c r="H91" i="17"/>
  <c r="D91" i="17"/>
  <c r="C91" i="17"/>
  <c r="C95" i="17" s="1"/>
  <c r="AB90" i="17"/>
  <c r="AA90" i="17"/>
  <c r="Y90" i="17"/>
  <c r="X90" i="17"/>
  <c r="V90" i="17"/>
  <c r="U90" i="17"/>
  <c r="S90" i="17"/>
  <c r="R90" i="17"/>
  <c r="P90" i="17"/>
  <c r="O90" i="17"/>
  <c r="M90" i="17"/>
  <c r="L90" i="17"/>
  <c r="J90" i="17"/>
  <c r="I90" i="17"/>
  <c r="G90" i="17"/>
  <c r="F90" i="17"/>
  <c r="AC89" i="17"/>
  <c r="Z89" i="17"/>
  <c r="W89" i="17"/>
  <c r="T89" i="17"/>
  <c r="Q89" i="17"/>
  <c r="N89" i="17"/>
  <c r="K89" i="17"/>
  <c r="H89" i="17"/>
  <c r="D89" i="17"/>
  <c r="C89" i="17"/>
  <c r="AC88" i="17"/>
  <c r="Z88" i="17"/>
  <c r="W88" i="17"/>
  <c r="T88" i="17"/>
  <c r="Q88" i="17"/>
  <c r="N88" i="17"/>
  <c r="K88" i="17"/>
  <c r="H88" i="17"/>
  <c r="D88" i="17"/>
  <c r="C88" i="17"/>
  <c r="AC87" i="17"/>
  <c r="Z87" i="17"/>
  <c r="W87" i="17"/>
  <c r="T87" i="17"/>
  <c r="Q87" i="17"/>
  <c r="N87" i="17"/>
  <c r="K87" i="17"/>
  <c r="H87" i="17"/>
  <c r="D87" i="17"/>
  <c r="C87" i="17"/>
  <c r="AC86" i="17"/>
  <c r="Z86" i="17"/>
  <c r="W86" i="17"/>
  <c r="T86" i="17"/>
  <c r="Q86" i="17"/>
  <c r="N86" i="17"/>
  <c r="K86" i="17"/>
  <c r="H86" i="17"/>
  <c r="D86" i="17"/>
  <c r="C86" i="17"/>
  <c r="AB85" i="17"/>
  <c r="AA85" i="17"/>
  <c r="Y85" i="17"/>
  <c r="X85" i="17"/>
  <c r="V85" i="17"/>
  <c r="U85" i="17"/>
  <c r="S85" i="17"/>
  <c r="R85" i="17"/>
  <c r="P85" i="17"/>
  <c r="O85" i="17"/>
  <c r="M85" i="17"/>
  <c r="L85" i="17"/>
  <c r="J85" i="17"/>
  <c r="I85" i="17"/>
  <c r="G85" i="17"/>
  <c r="F85" i="17"/>
  <c r="AC84" i="17"/>
  <c r="Z84" i="17"/>
  <c r="W84" i="17"/>
  <c r="T84" i="17"/>
  <c r="Q84" i="17"/>
  <c r="N84" i="17"/>
  <c r="K84" i="17"/>
  <c r="E84" i="17" s="1"/>
  <c r="H84" i="17"/>
  <c r="D84" i="17"/>
  <c r="C84" i="17"/>
  <c r="AC83" i="17"/>
  <c r="Z83" i="17"/>
  <c r="W83" i="17"/>
  <c r="T83" i="17"/>
  <c r="Q83" i="17"/>
  <c r="N83" i="17"/>
  <c r="K83" i="17"/>
  <c r="H83" i="17"/>
  <c r="D83" i="17"/>
  <c r="C83" i="17"/>
  <c r="AC82" i="17"/>
  <c r="Z82" i="17"/>
  <c r="W82" i="17"/>
  <c r="T82" i="17"/>
  <c r="Q82" i="17"/>
  <c r="N82" i="17"/>
  <c r="K82" i="17"/>
  <c r="H82" i="17"/>
  <c r="D82" i="17"/>
  <c r="C82" i="17"/>
  <c r="AC81" i="17"/>
  <c r="Z81" i="17"/>
  <c r="W81" i="17"/>
  <c r="T81" i="17"/>
  <c r="Q81" i="17"/>
  <c r="N81" i="17"/>
  <c r="K81" i="17"/>
  <c r="H81" i="17"/>
  <c r="D81" i="17"/>
  <c r="C81" i="17"/>
  <c r="AB80" i="17"/>
  <c r="AA80" i="17"/>
  <c r="Y80" i="17"/>
  <c r="X80" i="17"/>
  <c r="V80" i="17"/>
  <c r="U80" i="17"/>
  <c r="S80" i="17"/>
  <c r="R80" i="17"/>
  <c r="P80" i="17"/>
  <c r="O80" i="17"/>
  <c r="M80" i="17"/>
  <c r="L80" i="17"/>
  <c r="J80" i="17"/>
  <c r="I80" i="17"/>
  <c r="G80" i="17"/>
  <c r="F80" i="17"/>
  <c r="AC79" i="17"/>
  <c r="Z79" i="17"/>
  <c r="W79" i="17"/>
  <c r="T79" i="17"/>
  <c r="Q79" i="17"/>
  <c r="N79" i="17"/>
  <c r="K79" i="17"/>
  <c r="H79" i="17"/>
  <c r="D79" i="17"/>
  <c r="C79" i="17"/>
  <c r="AC78" i="17"/>
  <c r="Z78" i="17"/>
  <c r="W78" i="17"/>
  <c r="T78" i="17"/>
  <c r="Q78" i="17"/>
  <c r="N78" i="17"/>
  <c r="K78" i="17"/>
  <c r="H78" i="17"/>
  <c r="D78" i="17"/>
  <c r="C78" i="17"/>
  <c r="AC77" i="17"/>
  <c r="Z77" i="17"/>
  <c r="W77" i="17"/>
  <c r="T77" i="17"/>
  <c r="Q77" i="17"/>
  <c r="N77" i="17"/>
  <c r="K77" i="17"/>
  <c r="H77" i="17"/>
  <c r="D77" i="17"/>
  <c r="C77" i="17"/>
  <c r="AC76" i="17"/>
  <c r="Z76" i="17"/>
  <c r="W76" i="17"/>
  <c r="T76" i="17"/>
  <c r="Q76" i="17"/>
  <c r="N76" i="17"/>
  <c r="K76" i="17"/>
  <c r="H76" i="17"/>
  <c r="D76" i="17"/>
  <c r="C76" i="17"/>
  <c r="AB75" i="17"/>
  <c r="AA75" i="17"/>
  <c r="Y75" i="17"/>
  <c r="X75" i="17"/>
  <c r="V75" i="17"/>
  <c r="U75" i="17"/>
  <c r="S75" i="17"/>
  <c r="R75" i="17"/>
  <c r="P75" i="17"/>
  <c r="O75" i="17"/>
  <c r="M75" i="17"/>
  <c r="L75" i="17"/>
  <c r="J75" i="17"/>
  <c r="I75" i="17"/>
  <c r="G75" i="17"/>
  <c r="F75" i="17"/>
  <c r="AC74" i="17"/>
  <c r="Z74" i="17"/>
  <c r="W74" i="17"/>
  <c r="T74" i="17"/>
  <c r="Q74" i="17"/>
  <c r="N74" i="17"/>
  <c r="K74" i="17"/>
  <c r="H74" i="17"/>
  <c r="D74" i="17"/>
  <c r="C74" i="17"/>
  <c r="AC73" i="17"/>
  <c r="Z73" i="17"/>
  <c r="W73" i="17"/>
  <c r="T73" i="17"/>
  <c r="Q73" i="17"/>
  <c r="N73" i="17"/>
  <c r="K73" i="17"/>
  <c r="H73" i="17"/>
  <c r="D73" i="17"/>
  <c r="C73" i="17"/>
  <c r="AC72" i="17"/>
  <c r="Z72" i="17"/>
  <c r="W72" i="17"/>
  <c r="T72" i="17"/>
  <c r="Q72" i="17"/>
  <c r="N72" i="17"/>
  <c r="K72" i="17"/>
  <c r="H72" i="17"/>
  <c r="D72" i="17"/>
  <c r="C72" i="17"/>
  <c r="AC71" i="17"/>
  <c r="Z71" i="17"/>
  <c r="Z75" i="17" s="1"/>
  <c r="W71" i="17"/>
  <c r="T71" i="17"/>
  <c r="Q71" i="17"/>
  <c r="N71" i="17"/>
  <c r="K71" i="17"/>
  <c r="H71" i="17"/>
  <c r="H75" i="17" s="1"/>
  <c r="D71" i="17"/>
  <c r="C71" i="17"/>
  <c r="AB70" i="17"/>
  <c r="AA70" i="17"/>
  <c r="Y70" i="17"/>
  <c r="X70" i="17"/>
  <c r="V70" i="17"/>
  <c r="U70" i="17"/>
  <c r="S70" i="17"/>
  <c r="R70" i="17"/>
  <c r="P70" i="17"/>
  <c r="O70" i="17"/>
  <c r="M70" i="17"/>
  <c r="L70" i="17"/>
  <c r="J70" i="17"/>
  <c r="I70" i="17"/>
  <c r="G70" i="17"/>
  <c r="F70" i="17"/>
  <c r="AC69" i="17"/>
  <c r="Z69" i="17"/>
  <c r="W69" i="17"/>
  <c r="T69" i="17"/>
  <c r="Q69" i="17"/>
  <c r="N69" i="17"/>
  <c r="K69" i="17"/>
  <c r="H69" i="17"/>
  <c r="D69" i="17"/>
  <c r="C69" i="17"/>
  <c r="AC68" i="17"/>
  <c r="Z68" i="17"/>
  <c r="W68" i="17"/>
  <c r="T68" i="17"/>
  <c r="Q68" i="17"/>
  <c r="N68" i="17"/>
  <c r="K68" i="17"/>
  <c r="H68" i="17"/>
  <c r="D68" i="17"/>
  <c r="C68" i="17"/>
  <c r="AC67" i="17"/>
  <c r="Z67" i="17"/>
  <c r="W67" i="17"/>
  <c r="T67" i="17"/>
  <c r="Q67" i="17"/>
  <c r="N67" i="17"/>
  <c r="K67" i="17"/>
  <c r="H67" i="17"/>
  <c r="D67" i="17"/>
  <c r="C67" i="17"/>
  <c r="AC66" i="17"/>
  <c r="Z66" i="17"/>
  <c r="W66" i="17"/>
  <c r="T66" i="17"/>
  <c r="Q66" i="17"/>
  <c r="N66" i="17"/>
  <c r="K66" i="17"/>
  <c r="H66" i="17"/>
  <c r="D66" i="17"/>
  <c r="C66" i="17"/>
  <c r="AB65" i="17"/>
  <c r="AA65" i="17"/>
  <c r="Y65" i="17"/>
  <c r="X65" i="17"/>
  <c r="V65" i="17"/>
  <c r="U65" i="17"/>
  <c r="S65" i="17"/>
  <c r="R65" i="17"/>
  <c r="P65" i="17"/>
  <c r="O65" i="17"/>
  <c r="M65" i="17"/>
  <c r="L65" i="17"/>
  <c r="J65" i="17"/>
  <c r="I65" i="17"/>
  <c r="G65" i="17"/>
  <c r="F65" i="17"/>
  <c r="AC64" i="17"/>
  <c r="Z64" i="17"/>
  <c r="W64" i="17"/>
  <c r="T64" i="17"/>
  <c r="Q64" i="17"/>
  <c r="N64" i="17"/>
  <c r="K64" i="17"/>
  <c r="H64" i="17"/>
  <c r="D64" i="17"/>
  <c r="C64" i="17"/>
  <c r="AC63" i="17"/>
  <c r="Z63" i="17"/>
  <c r="W63" i="17"/>
  <c r="T63" i="17"/>
  <c r="Q63" i="17"/>
  <c r="N63" i="17"/>
  <c r="K63" i="17"/>
  <c r="H63" i="17"/>
  <c r="D63" i="17"/>
  <c r="C63" i="17"/>
  <c r="AC62" i="17"/>
  <c r="Z62" i="17"/>
  <c r="W62" i="17"/>
  <c r="T62" i="17"/>
  <c r="Q62" i="17"/>
  <c r="N62" i="17"/>
  <c r="K62" i="17"/>
  <c r="H62" i="17"/>
  <c r="E62" i="17" s="1"/>
  <c r="D62" i="17"/>
  <c r="C62" i="17"/>
  <c r="AC61" i="17"/>
  <c r="Z61" i="17"/>
  <c r="W61" i="17"/>
  <c r="T61" i="17"/>
  <c r="Q61" i="17"/>
  <c r="N61" i="17"/>
  <c r="K61" i="17"/>
  <c r="H61" i="17"/>
  <c r="D61" i="17"/>
  <c r="C61" i="17"/>
  <c r="AB60" i="17"/>
  <c r="AA60" i="17"/>
  <c r="Y60" i="17"/>
  <c r="X60" i="17"/>
  <c r="V60" i="17"/>
  <c r="U60" i="17"/>
  <c r="S60" i="17"/>
  <c r="R60" i="17"/>
  <c r="P60" i="17"/>
  <c r="O60" i="17"/>
  <c r="M60" i="17"/>
  <c r="L60" i="17"/>
  <c r="J60" i="17"/>
  <c r="I60" i="17"/>
  <c r="G60" i="17"/>
  <c r="F60" i="17"/>
  <c r="AC59" i="17"/>
  <c r="Z59" i="17"/>
  <c r="W59" i="17"/>
  <c r="T59" i="17"/>
  <c r="Q59" i="17"/>
  <c r="N59" i="17"/>
  <c r="K59" i="17"/>
  <c r="H59" i="17"/>
  <c r="D59" i="17"/>
  <c r="C59" i="17"/>
  <c r="AC58" i="17"/>
  <c r="Z58" i="17"/>
  <c r="W58" i="17"/>
  <c r="T58" i="17"/>
  <c r="Q58" i="17"/>
  <c r="N58" i="17"/>
  <c r="K58" i="17"/>
  <c r="H58" i="17"/>
  <c r="D58" i="17"/>
  <c r="C58" i="17"/>
  <c r="AC57" i="17"/>
  <c r="Z57" i="17"/>
  <c r="W57" i="17"/>
  <c r="T57" i="17"/>
  <c r="Q57" i="17"/>
  <c r="N57" i="17"/>
  <c r="K57" i="17"/>
  <c r="H57" i="17"/>
  <c r="D57" i="17"/>
  <c r="C57" i="17"/>
  <c r="AC56" i="17"/>
  <c r="Z56" i="17"/>
  <c r="W56" i="17"/>
  <c r="T56" i="17"/>
  <c r="Q56" i="17"/>
  <c r="N56" i="17"/>
  <c r="K56" i="17"/>
  <c r="H56" i="17"/>
  <c r="D56" i="17"/>
  <c r="C56" i="17"/>
  <c r="AB55" i="17"/>
  <c r="AA55" i="17"/>
  <c r="Y55" i="17"/>
  <c r="X55" i="17"/>
  <c r="V55" i="17"/>
  <c r="U55" i="17"/>
  <c r="S55" i="17"/>
  <c r="R55" i="17"/>
  <c r="P55" i="17"/>
  <c r="O55" i="17"/>
  <c r="M55" i="17"/>
  <c r="L55" i="17"/>
  <c r="J55" i="17"/>
  <c r="I55" i="17"/>
  <c r="G55" i="17"/>
  <c r="F55" i="17"/>
  <c r="AC54" i="17"/>
  <c r="Z54" i="17"/>
  <c r="W54" i="17"/>
  <c r="T54" i="17"/>
  <c r="Q54" i="17"/>
  <c r="N54" i="17"/>
  <c r="K54" i="17"/>
  <c r="H54" i="17"/>
  <c r="D54" i="17"/>
  <c r="C54" i="17"/>
  <c r="AC53" i="17"/>
  <c r="Z53" i="17"/>
  <c r="Z55" i="17" s="1"/>
  <c r="W53" i="17"/>
  <c r="T53" i="17"/>
  <c r="Q53" i="17"/>
  <c r="N53" i="17"/>
  <c r="K53" i="17"/>
  <c r="H53" i="17"/>
  <c r="E53" i="17" s="1"/>
  <c r="D53" i="17"/>
  <c r="C53" i="17"/>
  <c r="AC52" i="17"/>
  <c r="Z52" i="17"/>
  <c r="W52" i="17"/>
  <c r="T52" i="17"/>
  <c r="Q52" i="17"/>
  <c r="N52" i="17"/>
  <c r="K52" i="17"/>
  <c r="H52" i="17"/>
  <c r="D52" i="17"/>
  <c r="C52" i="17"/>
  <c r="AC51" i="17"/>
  <c r="Z51" i="17"/>
  <c r="W51" i="17"/>
  <c r="T51" i="17"/>
  <c r="Q51" i="17"/>
  <c r="N51" i="17"/>
  <c r="N55" i="17" s="1"/>
  <c r="K51" i="17"/>
  <c r="H51" i="17"/>
  <c r="D51" i="17"/>
  <c r="C51" i="17"/>
  <c r="AB50" i="17"/>
  <c r="AA50" i="17"/>
  <c r="Y50" i="17"/>
  <c r="X50" i="17"/>
  <c r="V50" i="17"/>
  <c r="U50" i="17"/>
  <c r="S50" i="17"/>
  <c r="R50" i="17"/>
  <c r="P50" i="17"/>
  <c r="O50" i="17"/>
  <c r="M50" i="17"/>
  <c r="L50" i="17"/>
  <c r="J50" i="17"/>
  <c r="I50" i="17"/>
  <c r="G50" i="17"/>
  <c r="F50" i="17"/>
  <c r="AC49" i="17"/>
  <c r="Z49" i="17"/>
  <c r="W49" i="17"/>
  <c r="T49" i="17"/>
  <c r="Q49" i="17"/>
  <c r="N49" i="17"/>
  <c r="K49" i="17"/>
  <c r="H49" i="17"/>
  <c r="D49" i="17"/>
  <c r="C49" i="17"/>
  <c r="AC48" i="17"/>
  <c r="Z48" i="17"/>
  <c r="W48" i="17"/>
  <c r="T48" i="17"/>
  <c r="Q48" i="17"/>
  <c r="N48" i="17"/>
  <c r="K48" i="17"/>
  <c r="H48" i="17"/>
  <c r="D48" i="17"/>
  <c r="C48" i="17"/>
  <c r="AC47" i="17"/>
  <c r="Z47" i="17"/>
  <c r="W47" i="17"/>
  <c r="T47" i="17"/>
  <c r="Q47" i="17"/>
  <c r="N47" i="17"/>
  <c r="K47" i="17"/>
  <c r="H47" i="17"/>
  <c r="D47" i="17"/>
  <c r="C47" i="17"/>
  <c r="AC46" i="17"/>
  <c r="Z46" i="17"/>
  <c r="W46" i="17"/>
  <c r="T46" i="17"/>
  <c r="Q46" i="17"/>
  <c r="N46" i="17"/>
  <c r="K46" i="17"/>
  <c r="H46" i="17"/>
  <c r="D46" i="17"/>
  <c r="C46" i="17"/>
  <c r="AB45" i="17"/>
  <c r="AA45" i="17"/>
  <c r="Y45" i="17"/>
  <c r="X45" i="17"/>
  <c r="V45" i="17"/>
  <c r="U45" i="17"/>
  <c r="S45" i="17"/>
  <c r="R45" i="17"/>
  <c r="P45" i="17"/>
  <c r="O45" i="17"/>
  <c r="M45" i="17"/>
  <c r="L45" i="17"/>
  <c r="J45" i="17"/>
  <c r="I45" i="17"/>
  <c r="G45" i="17"/>
  <c r="F45" i="17"/>
  <c r="AC44" i="17"/>
  <c r="Z44" i="17"/>
  <c r="W44" i="17"/>
  <c r="T44" i="17"/>
  <c r="Q44" i="17"/>
  <c r="N44" i="17"/>
  <c r="K44" i="17"/>
  <c r="H44" i="17"/>
  <c r="D44" i="17"/>
  <c r="C44" i="17"/>
  <c r="AC43" i="17"/>
  <c r="Z43" i="17"/>
  <c r="W43" i="17"/>
  <c r="T43" i="17"/>
  <c r="Q43" i="17"/>
  <c r="N43" i="17"/>
  <c r="K43" i="17"/>
  <c r="H43" i="17"/>
  <c r="D43" i="17"/>
  <c r="C43" i="17"/>
  <c r="AC42" i="17"/>
  <c r="Z42" i="17"/>
  <c r="W42" i="17"/>
  <c r="T42" i="17"/>
  <c r="Q42" i="17"/>
  <c r="N42" i="17"/>
  <c r="K42" i="17"/>
  <c r="H42" i="17"/>
  <c r="D42" i="17"/>
  <c r="C42" i="17"/>
  <c r="AC41" i="17"/>
  <c r="Z41" i="17"/>
  <c r="W41" i="17"/>
  <c r="T41" i="17"/>
  <c r="Q41" i="17"/>
  <c r="N41" i="17"/>
  <c r="K41" i="17"/>
  <c r="H41" i="17"/>
  <c r="D41" i="17"/>
  <c r="C41" i="17"/>
  <c r="AB40" i="17"/>
  <c r="AA40" i="17"/>
  <c r="Y40" i="17"/>
  <c r="X40" i="17"/>
  <c r="V40" i="17"/>
  <c r="U40" i="17"/>
  <c r="S40" i="17"/>
  <c r="R40" i="17"/>
  <c r="P40" i="17"/>
  <c r="O40" i="17"/>
  <c r="M40" i="17"/>
  <c r="L40" i="17"/>
  <c r="J40" i="17"/>
  <c r="I40" i="17"/>
  <c r="G40" i="17"/>
  <c r="F40" i="17"/>
  <c r="AC39" i="17"/>
  <c r="Z39" i="17"/>
  <c r="W39" i="17"/>
  <c r="T39" i="17"/>
  <c r="Q39" i="17"/>
  <c r="N39" i="17"/>
  <c r="K39" i="17"/>
  <c r="H39" i="17"/>
  <c r="D39" i="17"/>
  <c r="C39" i="17"/>
  <c r="AC38" i="17"/>
  <c r="Z38" i="17"/>
  <c r="W38" i="17"/>
  <c r="T38" i="17"/>
  <c r="Q38" i="17"/>
  <c r="N38" i="17"/>
  <c r="K38" i="17"/>
  <c r="H38" i="17"/>
  <c r="D38" i="17"/>
  <c r="C38" i="17"/>
  <c r="AC37" i="17"/>
  <c r="Z37" i="17"/>
  <c r="W37" i="17"/>
  <c r="T37" i="17"/>
  <c r="Q37" i="17"/>
  <c r="N37" i="17"/>
  <c r="K37" i="17"/>
  <c r="H37" i="17"/>
  <c r="D37" i="17"/>
  <c r="C37" i="17"/>
  <c r="AC36" i="17"/>
  <c r="Z36" i="17"/>
  <c r="W36" i="17"/>
  <c r="T36" i="17"/>
  <c r="Q36" i="17"/>
  <c r="N36" i="17"/>
  <c r="K36" i="17"/>
  <c r="H36" i="17"/>
  <c r="D36" i="17"/>
  <c r="C36" i="17"/>
  <c r="AB35" i="17"/>
  <c r="AA35" i="17"/>
  <c r="Y35" i="17"/>
  <c r="X35" i="17"/>
  <c r="V35" i="17"/>
  <c r="U35" i="17"/>
  <c r="S35" i="17"/>
  <c r="R35" i="17"/>
  <c r="P35" i="17"/>
  <c r="O35" i="17"/>
  <c r="M35" i="17"/>
  <c r="L35" i="17"/>
  <c r="J35" i="17"/>
  <c r="I35" i="17"/>
  <c r="G35" i="17"/>
  <c r="F35" i="17"/>
  <c r="AC34" i="17"/>
  <c r="Z34" i="17"/>
  <c r="W34" i="17"/>
  <c r="T34" i="17"/>
  <c r="Q34" i="17"/>
  <c r="N34" i="17"/>
  <c r="K34" i="17"/>
  <c r="H34" i="17"/>
  <c r="D34" i="17"/>
  <c r="C34" i="17"/>
  <c r="AC33" i="17"/>
  <c r="Z33" i="17"/>
  <c r="W33" i="17"/>
  <c r="T33" i="17"/>
  <c r="Q33" i="17"/>
  <c r="N33" i="17"/>
  <c r="K33" i="17"/>
  <c r="H33" i="17"/>
  <c r="D33" i="17"/>
  <c r="C33" i="17"/>
  <c r="AC32" i="17"/>
  <c r="Z32" i="17"/>
  <c r="W32" i="17"/>
  <c r="T32" i="17"/>
  <c r="Q32" i="17"/>
  <c r="N32" i="17"/>
  <c r="K32" i="17"/>
  <c r="H32" i="17"/>
  <c r="D32" i="17"/>
  <c r="C32" i="17"/>
  <c r="AC31" i="17"/>
  <c r="Z31" i="17"/>
  <c r="W31" i="17"/>
  <c r="T31" i="17"/>
  <c r="T35" i="17" s="1"/>
  <c r="Q31" i="17"/>
  <c r="N31" i="17"/>
  <c r="K31" i="17"/>
  <c r="H31" i="17"/>
  <c r="D31" i="17"/>
  <c r="C31" i="17"/>
  <c r="AB30" i="17"/>
  <c r="AA30" i="17"/>
  <c r="Y30" i="17"/>
  <c r="X30" i="17"/>
  <c r="V30" i="17"/>
  <c r="U30" i="17"/>
  <c r="S30" i="17"/>
  <c r="R30" i="17"/>
  <c r="P30" i="17"/>
  <c r="O30" i="17"/>
  <c r="M30" i="17"/>
  <c r="L30" i="17"/>
  <c r="J30" i="17"/>
  <c r="I30" i="17"/>
  <c r="G30" i="17"/>
  <c r="F30" i="17"/>
  <c r="AC29" i="17"/>
  <c r="Z29" i="17"/>
  <c r="W29" i="17"/>
  <c r="T29" i="17"/>
  <c r="Q29" i="17"/>
  <c r="N29" i="17"/>
  <c r="K29" i="17"/>
  <c r="H29" i="17"/>
  <c r="D29" i="17"/>
  <c r="C29" i="17"/>
  <c r="AC28" i="17"/>
  <c r="Z28" i="17"/>
  <c r="W28" i="17"/>
  <c r="T28" i="17"/>
  <c r="Q28" i="17"/>
  <c r="N28" i="17"/>
  <c r="K28" i="17"/>
  <c r="H28" i="17"/>
  <c r="D28" i="17"/>
  <c r="C28" i="17"/>
  <c r="AC27" i="17"/>
  <c r="Z27" i="17"/>
  <c r="W27" i="17"/>
  <c r="T27" i="17"/>
  <c r="Q27" i="17"/>
  <c r="N27" i="17"/>
  <c r="K27" i="17"/>
  <c r="H27" i="17"/>
  <c r="D27" i="17"/>
  <c r="C27" i="17"/>
  <c r="AC26" i="17"/>
  <c r="Z26" i="17"/>
  <c r="W26" i="17"/>
  <c r="T26" i="17"/>
  <c r="Q26" i="17"/>
  <c r="N26" i="17"/>
  <c r="K26" i="17"/>
  <c r="H26" i="17"/>
  <c r="D26" i="17"/>
  <c r="C26" i="17"/>
  <c r="AB25" i="17"/>
  <c r="AA25" i="17"/>
  <c r="Y25" i="17"/>
  <c r="X25" i="17"/>
  <c r="V25" i="17"/>
  <c r="U25" i="17"/>
  <c r="S25" i="17"/>
  <c r="R25" i="17"/>
  <c r="P25" i="17"/>
  <c r="O25" i="17"/>
  <c r="M25" i="17"/>
  <c r="L25" i="17"/>
  <c r="J25" i="17"/>
  <c r="I25" i="17"/>
  <c r="G25" i="17"/>
  <c r="F25" i="17"/>
  <c r="AC24" i="17"/>
  <c r="Z24" i="17"/>
  <c r="W24" i="17"/>
  <c r="T24" i="17"/>
  <c r="Q24" i="17"/>
  <c r="N24" i="17"/>
  <c r="K24" i="17"/>
  <c r="H24" i="17"/>
  <c r="D24" i="17"/>
  <c r="C24" i="17"/>
  <c r="AC23" i="17"/>
  <c r="Z23" i="17"/>
  <c r="W23" i="17"/>
  <c r="T23" i="17"/>
  <c r="Q23" i="17"/>
  <c r="N23" i="17"/>
  <c r="K23" i="17"/>
  <c r="H23" i="17"/>
  <c r="D23" i="17"/>
  <c r="C23" i="17"/>
  <c r="AC22" i="17"/>
  <c r="Z22" i="17"/>
  <c r="W22" i="17"/>
  <c r="T22" i="17"/>
  <c r="Q22" i="17"/>
  <c r="N22" i="17"/>
  <c r="K22" i="17"/>
  <c r="H22" i="17"/>
  <c r="D22" i="17"/>
  <c r="C22" i="17"/>
  <c r="AC21" i="17"/>
  <c r="Z21" i="17"/>
  <c r="W21" i="17"/>
  <c r="T21" i="17"/>
  <c r="Q21" i="17"/>
  <c r="N21" i="17"/>
  <c r="N25" i="17" s="1"/>
  <c r="K21" i="17"/>
  <c r="H21" i="17"/>
  <c r="D21" i="17"/>
  <c r="C21" i="17"/>
  <c r="AB20" i="17"/>
  <c r="AA20" i="17"/>
  <c r="Y20" i="17"/>
  <c r="X20" i="17"/>
  <c r="V20" i="17"/>
  <c r="U20" i="17"/>
  <c r="S20" i="17"/>
  <c r="R20" i="17"/>
  <c r="P20" i="17"/>
  <c r="O20" i="17"/>
  <c r="M20" i="17"/>
  <c r="L20" i="17"/>
  <c r="J20" i="17"/>
  <c r="I20" i="17"/>
  <c r="G20" i="17"/>
  <c r="F20" i="17"/>
  <c r="AC19" i="17"/>
  <c r="Z19" i="17"/>
  <c r="W19" i="17"/>
  <c r="T19" i="17"/>
  <c r="Q19" i="17"/>
  <c r="N19" i="17"/>
  <c r="K19" i="17"/>
  <c r="H19" i="17"/>
  <c r="D19" i="17"/>
  <c r="C19" i="17"/>
  <c r="AC18" i="17"/>
  <c r="Z18" i="17"/>
  <c r="W18" i="17"/>
  <c r="T18" i="17"/>
  <c r="Q18" i="17"/>
  <c r="N18" i="17"/>
  <c r="K18" i="17"/>
  <c r="H18" i="17"/>
  <c r="D18" i="17"/>
  <c r="C18" i="17"/>
  <c r="AC17" i="17"/>
  <c r="Z17" i="17"/>
  <c r="W17" i="17"/>
  <c r="T17" i="17"/>
  <c r="Q17" i="17"/>
  <c r="N17" i="17"/>
  <c r="K17" i="17"/>
  <c r="H17" i="17"/>
  <c r="D17" i="17"/>
  <c r="C17" i="17"/>
  <c r="AC16" i="17"/>
  <c r="Z16" i="17"/>
  <c r="W16" i="17"/>
  <c r="T16" i="17"/>
  <c r="Q16" i="17"/>
  <c r="N16" i="17"/>
  <c r="K16" i="17"/>
  <c r="H16" i="17"/>
  <c r="D16" i="17"/>
  <c r="C16" i="17"/>
  <c r="AB15" i="17"/>
  <c r="AA15" i="17"/>
  <c r="Y15" i="17"/>
  <c r="X15" i="17"/>
  <c r="V15" i="17"/>
  <c r="U15" i="17"/>
  <c r="S15" i="17"/>
  <c r="R15" i="17"/>
  <c r="P15" i="17"/>
  <c r="O15" i="17"/>
  <c r="M15" i="17"/>
  <c r="L15" i="17"/>
  <c r="J15" i="17"/>
  <c r="I15" i="17"/>
  <c r="G15" i="17"/>
  <c r="F15" i="17"/>
  <c r="AC14" i="17"/>
  <c r="Z14" i="17"/>
  <c r="W14" i="17"/>
  <c r="T14" i="17"/>
  <c r="Q14" i="17"/>
  <c r="N14" i="17"/>
  <c r="K14" i="17"/>
  <c r="H14" i="17"/>
  <c r="D14" i="17"/>
  <c r="C14" i="17"/>
  <c r="AC13" i="17"/>
  <c r="Z13" i="17"/>
  <c r="W13" i="17"/>
  <c r="T13" i="17"/>
  <c r="Q13" i="17"/>
  <c r="N13" i="17"/>
  <c r="K13" i="17"/>
  <c r="H13" i="17"/>
  <c r="D13" i="17"/>
  <c r="C13" i="17"/>
  <c r="AC12" i="17"/>
  <c r="Z12" i="17"/>
  <c r="W12" i="17"/>
  <c r="T12" i="17"/>
  <c r="Q12" i="17"/>
  <c r="N12" i="17"/>
  <c r="K12" i="17"/>
  <c r="H12" i="17"/>
  <c r="D12" i="17"/>
  <c r="C12" i="17"/>
  <c r="AC11" i="17"/>
  <c r="Z11" i="17"/>
  <c r="W11" i="17"/>
  <c r="T11" i="17"/>
  <c r="Q11" i="17"/>
  <c r="N11" i="17"/>
  <c r="K11" i="17"/>
  <c r="H11" i="17"/>
  <c r="D11" i="17"/>
  <c r="C11" i="17"/>
  <c r="AB10" i="17"/>
  <c r="AA10" i="17"/>
  <c r="Y10" i="17"/>
  <c r="X10" i="17"/>
  <c r="V10" i="17"/>
  <c r="U10" i="17"/>
  <c r="S10" i="17"/>
  <c r="R10" i="17"/>
  <c r="P10" i="17"/>
  <c r="O10" i="17"/>
  <c r="M10" i="17"/>
  <c r="L10" i="17"/>
  <c r="J10" i="17"/>
  <c r="I10" i="17"/>
  <c r="G10" i="17"/>
  <c r="F10" i="17"/>
  <c r="AC9" i="17"/>
  <c r="Z9" i="17"/>
  <c r="W9" i="17"/>
  <c r="T9" i="17"/>
  <c r="Q9" i="17"/>
  <c r="N9" i="17"/>
  <c r="K9" i="17"/>
  <c r="H9" i="17"/>
  <c r="D9" i="17"/>
  <c r="C9" i="17"/>
  <c r="AC8" i="17"/>
  <c r="Z8" i="17"/>
  <c r="W8" i="17"/>
  <c r="T8" i="17"/>
  <c r="Q8" i="17"/>
  <c r="N8" i="17"/>
  <c r="K8" i="17"/>
  <c r="H8" i="17"/>
  <c r="D8" i="17"/>
  <c r="C8" i="17"/>
  <c r="AC7" i="17"/>
  <c r="Z7" i="17"/>
  <c r="W7" i="17"/>
  <c r="T7" i="17"/>
  <c r="Q7" i="17"/>
  <c r="N7" i="17"/>
  <c r="K7" i="17"/>
  <c r="H7" i="17"/>
  <c r="D7" i="17"/>
  <c r="C7" i="17"/>
  <c r="AC6" i="17"/>
  <c r="Z6" i="17"/>
  <c r="W6" i="17"/>
  <c r="T6" i="17"/>
  <c r="Q6" i="17"/>
  <c r="N6" i="17"/>
  <c r="K6" i="17"/>
  <c r="H6" i="17"/>
  <c r="D6" i="17"/>
  <c r="C6" i="17"/>
  <c r="C17" i="29" l="1"/>
  <c r="E14" i="29"/>
  <c r="E15" i="29" s="1"/>
  <c r="C16" i="29"/>
  <c r="O193" i="29"/>
  <c r="C7" i="29"/>
  <c r="P194" i="29"/>
  <c r="D8" i="29"/>
  <c r="D194" i="29" s="1"/>
  <c r="N195" i="29"/>
  <c r="N192" i="29"/>
  <c r="N191" i="29"/>
  <c r="N193" i="29"/>
  <c r="E8" i="29"/>
  <c r="Q194" i="29"/>
  <c r="E80" i="27"/>
  <c r="E180" i="27"/>
  <c r="E50" i="27"/>
  <c r="Z191" i="27"/>
  <c r="E193" i="27"/>
  <c r="E60" i="27"/>
  <c r="E155" i="27"/>
  <c r="E95" i="27"/>
  <c r="E160" i="27"/>
  <c r="E165" i="27"/>
  <c r="E190" i="27"/>
  <c r="E120" i="27"/>
  <c r="E100" i="27"/>
  <c r="E40" i="27"/>
  <c r="E25" i="27"/>
  <c r="E110" i="27"/>
  <c r="E90" i="27"/>
  <c r="E30" i="27"/>
  <c r="E170" i="27"/>
  <c r="E135" i="27"/>
  <c r="H191" i="27"/>
  <c r="Q191" i="27"/>
  <c r="E20" i="27"/>
  <c r="D191" i="27"/>
  <c r="W191" i="27"/>
  <c r="E130" i="27"/>
  <c r="E75" i="27"/>
  <c r="AC191" i="27"/>
  <c r="K191" i="27"/>
  <c r="E70" i="27"/>
  <c r="E140" i="27"/>
  <c r="E85" i="27"/>
  <c r="E192" i="27"/>
  <c r="N191" i="27"/>
  <c r="E105" i="27"/>
  <c r="E194" i="27"/>
  <c r="E195" i="27"/>
  <c r="T191" i="27"/>
  <c r="E125" i="27"/>
  <c r="E75" i="26"/>
  <c r="D191" i="26"/>
  <c r="W191" i="26"/>
  <c r="E25" i="26"/>
  <c r="E85" i="26"/>
  <c r="E15" i="26"/>
  <c r="E60" i="26"/>
  <c r="C191" i="26"/>
  <c r="E130" i="26"/>
  <c r="E135" i="26"/>
  <c r="E30" i="26"/>
  <c r="E80" i="26"/>
  <c r="E145" i="26"/>
  <c r="E170" i="26"/>
  <c r="E140" i="26"/>
  <c r="E20" i="26"/>
  <c r="E40" i="26"/>
  <c r="AC191" i="26"/>
  <c r="E65" i="26"/>
  <c r="E70" i="26"/>
  <c r="Q191" i="26"/>
  <c r="N191" i="26"/>
  <c r="E195" i="26"/>
  <c r="E175" i="26"/>
  <c r="E160" i="26"/>
  <c r="E180" i="26"/>
  <c r="E95" i="26"/>
  <c r="E190" i="26"/>
  <c r="H191" i="26"/>
  <c r="K191" i="26"/>
  <c r="E55" i="26"/>
  <c r="E193" i="26"/>
  <c r="E185" i="26"/>
  <c r="E90" i="26"/>
  <c r="E194" i="26"/>
  <c r="E155" i="26"/>
  <c r="E35" i="26"/>
  <c r="E10" i="26"/>
  <c r="E192" i="26"/>
  <c r="E105" i="26"/>
  <c r="E100" i="26"/>
  <c r="E165" i="26"/>
  <c r="E110" i="26"/>
  <c r="E194" i="25"/>
  <c r="E105" i="25"/>
  <c r="E140" i="25"/>
  <c r="E150" i="25"/>
  <c r="N191" i="25"/>
  <c r="E180" i="25"/>
  <c r="E110" i="25"/>
  <c r="E55" i="25"/>
  <c r="E90" i="25"/>
  <c r="E160" i="25"/>
  <c r="E115" i="25"/>
  <c r="E190" i="25"/>
  <c r="E60" i="25"/>
  <c r="E35" i="25"/>
  <c r="C191" i="25"/>
  <c r="E65" i="25"/>
  <c r="E85" i="25"/>
  <c r="E192" i="25"/>
  <c r="E10" i="25"/>
  <c r="T191" i="25"/>
  <c r="H191" i="25"/>
  <c r="Q191" i="25"/>
  <c r="AC191" i="25"/>
  <c r="E120" i="25"/>
  <c r="E145" i="25"/>
  <c r="E95" i="25"/>
  <c r="E130" i="25"/>
  <c r="E195" i="25"/>
  <c r="E75" i="25"/>
  <c r="W191" i="25"/>
  <c r="K191" i="25"/>
  <c r="E100" i="25"/>
  <c r="E193" i="25"/>
  <c r="D191" i="25"/>
  <c r="D95" i="19"/>
  <c r="D65" i="17"/>
  <c r="K75" i="17"/>
  <c r="E89" i="17"/>
  <c r="E129" i="17"/>
  <c r="E131" i="17"/>
  <c r="E144" i="17"/>
  <c r="N160" i="17"/>
  <c r="E167" i="17"/>
  <c r="E173" i="17"/>
  <c r="K192" i="18"/>
  <c r="AC192" i="18"/>
  <c r="E33" i="18"/>
  <c r="E99" i="18"/>
  <c r="E119" i="18"/>
  <c r="E122" i="18"/>
  <c r="D145" i="18"/>
  <c r="E156" i="18"/>
  <c r="M191" i="19"/>
  <c r="E188" i="19"/>
  <c r="D60" i="21"/>
  <c r="Q40" i="21"/>
  <c r="N15" i="17"/>
  <c r="N30" i="17"/>
  <c r="C40" i="17"/>
  <c r="N45" i="17"/>
  <c r="N75" i="17"/>
  <c r="D80" i="17"/>
  <c r="D85" i="17"/>
  <c r="E87" i="17"/>
  <c r="H90" i="18"/>
  <c r="Z90" i="18"/>
  <c r="E172" i="20"/>
  <c r="E184" i="20"/>
  <c r="E18" i="17"/>
  <c r="E68" i="17"/>
  <c r="AC75" i="17"/>
  <c r="H25" i="17"/>
  <c r="Q35" i="17"/>
  <c r="K50" i="17"/>
  <c r="Q60" i="17"/>
  <c r="T80" i="17"/>
  <c r="C85" i="17"/>
  <c r="H30" i="18"/>
  <c r="E29" i="18"/>
  <c r="E38" i="18"/>
  <c r="E57" i="18"/>
  <c r="Z105" i="18"/>
  <c r="T140" i="18"/>
  <c r="T170" i="18"/>
  <c r="E174" i="18"/>
  <c r="D165" i="19"/>
  <c r="P191" i="19"/>
  <c r="E56" i="17"/>
  <c r="Z15" i="17"/>
  <c r="E43" i="17"/>
  <c r="W10" i="17"/>
  <c r="J191" i="17"/>
  <c r="W15" i="17"/>
  <c r="D35" i="17"/>
  <c r="W40" i="17"/>
  <c r="T15" i="17"/>
  <c r="E28" i="17"/>
  <c r="AA191" i="17"/>
  <c r="N35" i="17"/>
  <c r="C35" i="17"/>
  <c r="E54" i="17"/>
  <c r="C60" i="17"/>
  <c r="T75" i="17"/>
  <c r="K80" i="17"/>
  <c r="AC80" i="17"/>
  <c r="K95" i="17"/>
  <c r="E41" i="18"/>
  <c r="T50" i="18"/>
  <c r="E109" i="18"/>
  <c r="W115" i="18"/>
  <c r="K135" i="18"/>
  <c r="AC135" i="18"/>
  <c r="W150" i="18"/>
  <c r="E151" i="18"/>
  <c r="E154" i="18"/>
  <c r="N155" i="18"/>
  <c r="K165" i="18"/>
  <c r="AC165" i="18"/>
  <c r="Z180" i="19"/>
  <c r="H180" i="19"/>
  <c r="E48" i="17"/>
  <c r="J191" i="18"/>
  <c r="S191" i="18"/>
  <c r="AB191" i="18"/>
  <c r="E13" i="18"/>
  <c r="E19" i="18"/>
  <c r="AC20" i="18"/>
  <c r="E28" i="18"/>
  <c r="E69" i="18"/>
  <c r="E103" i="18"/>
  <c r="E195" i="23"/>
  <c r="AC191" i="23"/>
  <c r="E106" i="17"/>
  <c r="C115" i="17"/>
  <c r="T115" i="17"/>
  <c r="E112" i="17"/>
  <c r="K135" i="17"/>
  <c r="E137" i="17"/>
  <c r="Q140" i="17"/>
  <c r="D140" i="17"/>
  <c r="D145" i="17"/>
  <c r="Q160" i="17"/>
  <c r="K165" i="17"/>
  <c r="D185" i="17"/>
  <c r="W185" i="17"/>
  <c r="V191" i="18"/>
  <c r="W15" i="18"/>
  <c r="Q20" i="18"/>
  <c r="E24" i="18"/>
  <c r="T30" i="18"/>
  <c r="N35" i="18"/>
  <c r="W45" i="18"/>
  <c r="K50" i="18"/>
  <c r="AC50" i="18"/>
  <c r="E53" i="18"/>
  <c r="Z60" i="18"/>
  <c r="C65" i="18"/>
  <c r="T65" i="18"/>
  <c r="N80" i="18"/>
  <c r="C80" i="18"/>
  <c r="E79" i="18"/>
  <c r="E81" i="18"/>
  <c r="E84" i="18"/>
  <c r="T90" i="18"/>
  <c r="W95" i="18"/>
  <c r="E93" i="18"/>
  <c r="D100" i="18"/>
  <c r="Z110" i="18"/>
  <c r="AC115" i="18"/>
  <c r="T120" i="18"/>
  <c r="E129" i="18"/>
  <c r="E132" i="18"/>
  <c r="Z135" i="18"/>
  <c r="E159" i="18"/>
  <c r="E162" i="18"/>
  <c r="Z165" i="18"/>
  <c r="E177" i="18"/>
  <c r="Q180" i="18"/>
  <c r="D180" i="18"/>
  <c r="Q185" i="18"/>
  <c r="C190" i="18"/>
  <c r="T190" i="18"/>
  <c r="E187" i="18"/>
  <c r="E188" i="18"/>
  <c r="D125" i="19"/>
  <c r="W70" i="19"/>
  <c r="C60" i="19"/>
  <c r="W125" i="21"/>
  <c r="Q100" i="21"/>
  <c r="Q85" i="21"/>
  <c r="E127" i="17"/>
  <c r="N130" i="17"/>
  <c r="C145" i="17"/>
  <c r="N150" i="17"/>
  <c r="E152" i="17"/>
  <c r="E163" i="17"/>
  <c r="E169" i="17"/>
  <c r="E178" i="17"/>
  <c r="Z180" i="17"/>
  <c r="T190" i="17"/>
  <c r="Q195" i="18"/>
  <c r="X191" i="18"/>
  <c r="E14" i="18"/>
  <c r="AC25" i="18"/>
  <c r="W25" i="18"/>
  <c r="D30" i="18"/>
  <c r="T40" i="18"/>
  <c r="N50" i="18"/>
  <c r="Z50" i="18"/>
  <c r="T55" i="18"/>
  <c r="Z55" i="18"/>
  <c r="D60" i="18"/>
  <c r="E63" i="18"/>
  <c r="K70" i="18"/>
  <c r="E67" i="18"/>
  <c r="W80" i="18"/>
  <c r="K85" i="18"/>
  <c r="W85" i="18"/>
  <c r="Q90" i="18"/>
  <c r="W90" i="18"/>
  <c r="N95" i="18"/>
  <c r="H95" i="18"/>
  <c r="Z95" i="18"/>
  <c r="C100" i="18"/>
  <c r="E97" i="18"/>
  <c r="K105" i="18"/>
  <c r="AC105" i="18"/>
  <c r="W110" i="18"/>
  <c r="K120" i="18"/>
  <c r="AC120" i="18"/>
  <c r="N125" i="18"/>
  <c r="AC125" i="18"/>
  <c r="C130" i="18"/>
  <c r="E136" i="18"/>
  <c r="C140" i="18"/>
  <c r="E139" i="18"/>
  <c r="D150" i="18"/>
  <c r="E148" i="18"/>
  <c r="W155" i="18"/>
  <c r="E158" i="18"/>
  <c r="E166" i="18"/>
  <c r="C170" i="18"/>
  <c r="E169" i="18"/>
  <c r="E176" i="18"/>
  <c r="Z180" i="18"/>
  <c r="E184" i="18"/>
  <c r="W190" i="18"/>
  <c r="H145" i="19"/>
  <c r="T115" i="19"/>
  <c r="E39" i="19"/>
  <c r="Z40" i="19"/>
  <c r="H40" i="19"/>
  <c r="Z25" i="19"/>
  <c r="E21" i="19"/>
  <c r="E18" i="19"/>
  <c r="E34" i="20"/>
  <c r="W40" i="20"/>
  <c r="N85" i="20"/>
  <c r="C95" i="20"/>
  <c r="D150" i="21"/>
  <c r="P191" i="21"/>
  <c r="T140" i="21"/>
  <c r="T80" i="21"/>
  <c r="N194" i="21"/>
  <c r="Q95" i="17"/>
  <c r="Z100" i="17"/>
  <c r="E99" i="17"/>
  <c r="T105" i="17"/>
  <c r="E123" i="17"/>
  <c r="N125" i="17"/>
  <c r="Q180" i="17"/>
  <c r="D180" i="17"/>
  <c r="H193" i="18"/>
  <c r="Z193" i="18"/>
  <c r="N194" i="18"/>
  <c r="C195" i="18"/>
  <c r="P191" i="18"/>
  <c r="Y191" i="18"/>
  <c r="E11" i="18"/>
  <c r="E15" i="18" s="1"/>
  <c r="AC15" i="18"/>
  <c r="D20" i="18"/>
  <c r="E17" i="18"/>
  <c r="T35" i="18"/>
  <c r="D40" i="18"/>
  <c r="E37" i="18"/>
  <c r="E40" i="18" s="1"/>
  <c r="K45" i="18"/>
  <c r="E49" i="18"/>
  <c r="D55" i="18"/>
  <c r="W55" i="18"/>
  <c r="N60" i="18"/>
  <c r="E58" i="18"/>
  <c r="N65" i="18"/>
  <c r="E64" i="18"/>
  <c r="N70" i="18"/>
  <c r="C70" i="18"/>
  <c r="H70" i="18"/>
  <c r="T75" i="18"/>
  <c r="N75" i="18"/>
  <c r="C75" i="18"/>
  <c r="T80" i="18"/>
  <c r="AC95" i="18"/>
  <c r="T110" i="18"/>
  <c r="H120" i="18"/>
  <c r="Z120" i="18"/>
  <c r="Z125" i="18"/>
  <c r="E127" i="18"/>
  <c r="T135" i="18"/>
  <c r="K140" i="18"/>
  <c r="AC140" i="18"/>
  <c r="E144" i="18"/>
  <c r="E147" i="18"/>
  <c r="Z150" i="18"/>
  <c r="W160" i="18"/>
  <c r="T165" i="18"/>
  <c r="K170" i="18"/>
  <c r="AC170" i="18"/>
  <c r="C175" i="18"/>
  <c r="D175" i="18"/>
  <c r="Z190" i="18"/>
  <c r="E144" i="19"/>
  <c r="W145" i="19"/>
  <c r="C135" i="19"/>
  <c r="D195" i="19"/>
  <c r="AC20" i="19"/>
  <c r="D192" i="20"/>
  <c r="W10" i="21"/>
  <c r="W193" i="21"/>
  <c r="E85" i="23"/>
  <c r="E65" i="23"/>
  <c r="W95" i="17"/>
  <c r="AC95" i="17"/>
  <c r="D105" i="17"/>
  <c r="W105" i="17"/>
  <c r="E102" i="17"/>
  <c r="AC105" i="17"/>
  <c r="Q105" i="17"/>
  <c r="D120" i="17"/>
  <c r="Q125" i="17"/>
  <c r="E133" i="17"/>
  <c r="E148" i="17"/>
  <c r="E159" i="17"/>
  <c r="N170" i="17"/>
  <c r="C175" i="17"/>
  <c r="E174" i="17"/>
  <c r="E177" i="17"/>
  <c r="W192" i="18"/>
  <c r="W195" i="18"/>
  <c r="R191" i="18"/>
  <c r="E16" i="18"/>
  <c r="Z20" i="18"/>
  <c r="T20" i="18"/>
  <c r="Q25" i="18"/>
  <c r="K25" i="18"/>
  <c r="E27" i="18"/>
  <c r="Q35" i="18"/>
  <c r="E36" i="18"/>
  <c r="Z40" i="18"/>
  <c r="N45" i="18"/>
  <c r="C55" i="18"/>
  <c r="E59" i="18"/>
  <c r="E61" i="18"/>
  <c r="AC65" i="18"/>
  <c r="D75" i="18"/>
  <c r="E72" i="18"/>
  <c r="D80" i="18"/>
  <c r="K80" i="18"/>
  <c r="AC80" i="18"/>
  <c r="D85" i="18"/>
  <c r="E83" i="18"/>
  <c r="E85" i="18" s="1"/>
  <c r="AC85" i="18"/>
  <c r="E88" i="18"/>
  <c r="T95" i="18"/>
  <c r="D105" i="18"/>
  <c r="K110" i="18"/>
  <c r="AC110" i="18"/>
  <c r="Q110" i="18"/>
  <c r="C115" i="18"/>
  <c r="C125" i="18"/>
  <c r="T125" i="18"/>
  <c r="W125" i="18"/>
  <c r="Z130" i="18"/>
  <c r="Q135" i="18"/>
  <c r="E143" i="18"/>
  <c r="Q165" i="18"/>
  <c r="E173" i="18"/>
  <c r="D185" i="18"/>
  <c r="T185" i="18"/>
  <c r="Z185" i="18"/>
  <c r="Q160" i="19"/>
  <c r="T55" i="19"/>
  <c r="E151" i="20"/>
  <c r="T50" i="21"/>
  <c r="C50" i="21"/>
  <c r="K45" i="21"/>
  <c r="Z192" i="21"/>
  <c r="H192" i="21"/>
  <c r="Z194" i="21"/>
  <c r="Z10" i="21"/>
  <c r="N10" i="21"/>
  <c r="C165" i="19"/>
  <c r="E126" i="19"/>
  <c r="D45" i="19"/>
  <c r="C15" i="19"/>
  <c r="C15" i="20"/>
  <c r="T15" i="20"/>
  <c r="T30" i="20"/>
  <c r="H30" i="20"/>
  <c r="Z30" i="20"/>
  <c r="W45" i="20"/>
  <c r="E68" i="20"/>
  <c r="N75" i="20"/>
  <c r="C85" i="20"/>
  <c r="N90" i="20"/>
  <c r="T100" i="20"/>
  <c r="D125" i="20"/>
  <c r="D180" i="20"/>
  <c r="W194" i="21"/>
  <c r="E182" i="21"/>
  <c r="Z170" i="21"/>
  <c r="E167" i="21"/>
  <c r="Z145" i="21"/>
  <c r="Z130" i="21"/>
  <c r="H130" i="21"/>
  <c r="C130" i="21"/>
  <c r="AC110" i="21"/>
  <c r="K110" i="21"/>
  <c r="T100" i="21"/>
  <c r="K70" i="21"/>
  <c r="Q70" i="21"/>
  <c r="Q55" i="21"/>
  <c r="Z50" i="21"/>
  <c r="H50" i="21"/>
  <c r="T30" i="21"/>
  <c r="Z25" i="21"/>
  <c r="C25" i="21"/>
  <c r="E190" i="22"/>
  <c r="E155" i="23"/>
  <c r="W191" i="23"/>
  <c r="E90" i="23"/>
  <c r="E45" i="23"/>
  <c r="H175" i="19"/>
  <c r="T175" i="19"/>
  <c r="N175" i="19"/>
  <c r="Q130" i="19"/>
  <c r="H125" i="19"/>
  <c r="T125" i="19"/>
  <c r="N125" i="19"/>
  <c r="C100" i="19"/>
  <c r="W80" i="19"/>
  <c r="AC40" i="19"/>
  <c r="K40" i="19"/>
  <c r="W40" i="19"/>
  <c r="D35" i="19"/>
  <c r="Q25" i="19"/>
  <c r="K20" i="19"/>
  <c r="D192" i="19"/>
  <c r="V191" i="19"/>
  <c r="D15" i="19"/>
  <c r="Q15" i="19"/>
  <c r="K25" i="20"/>
  <c r="AC25" i="20"/>
  <c r="E33" i="20"/>
  <c r="E64" i="20"/>
  <c r="E67" i="20"/>
  <c r="K80" i="20"/>
  <c r="AC80" i="20"/>
  <c r="E82" i="20"/>
  <c r="K95" i="20"/>
  <c r="AC95" i="20"/>
  <c r="Q95" i="20"/>
  <c r="E94" i="20"/>
  <c r="W100" i="20"/>
  <c r="E112" i="20"/>
  <c r="E121" i="20"/>
  <c r="C145" i="20"/>
  <c r="T145" i="20"/>
  <c r="N150" i="20"/>
  <c r="T150" i="20"/>
  <c r="N175" i="20"/>
  <c r="C185" i="20"/>
  <c r="T185" i="20"/>
  <c r="N185" i="20"/>
  <c r="Z175" i="21"/>
  <c r="Q145" i="21"/>
  <c r="N140" i="21"/>
  <c r="Q130" i="21"/>
  <c r="AC130" i="21"/>
  <c r="AB191" i="21"/>
  <c r="N110" i="21"/>
  <c r="AC100" i="21"/>
  <c r="K100" i="21"/>
  <c r="T60" i="21"/>
  <c r="Z55" i="21"/>
  <c r="T55" i="21"/>
  <c r="C55" i="21"/>
  <c r="AC40" i="21"/>
  <c r="H10" i="21"/>
  <c r="E35" i="22"/>
  <c r="E65" i="22"/>
  <c r="E194" i="23"/>
  <c r="E160" i="23"/>
  <c r="E193" i="23"/>
  <c r="E60" i="23"/>
  <c r="Q191" i="23"/>
  <c r="AC115" i="19"/>
  <c r="Q100" i="19"/>
  <c r="K100" i="19"/>
  <c r="T95" i="19"/>
  <c r="C90" i="19"/>
  <c r="Z90" i="19"/>
  <c r="Q70" i="19"/>
  <c r="C30" i="19"/>
  <c r="Z10" i="19"/>
  <c r="N10" i="20"/>
  <c r="H194" i="20"/>
  <c r="Z194" i="20"/>
  <c r="C20" i="20"/>
  <c r="T20" i="20"/>
  <c r="E18" i="20"/>
  <c r="E29" i="20"/>
  <c r="C35" i="20"/>
  <c r="C65" i="20"/>
  <c r="E78" i="20"/>
  <c r="C90" i="20"/>
  <c r="T90" i="20"/>
  <c r="H90" i="20"/>
  <c r="Z90" i="20"/>
  <c r="C105" i="20"/>
  <c r="T105" i="20"/>
  <c r="E103" i="20"/>
  <c r="E104" i="20"/>
  <c r="N110" i="20"/>
  <c r="D115" i="20"/>
  <c r="W130" i="20"/>
  <c r="K140" i="20"/>
  <c r="AC140" i="20"/>
  <c r="Q150" i="20"/>
  <c r="W155" i="20"/>
  <c r="D155" i="20"/>
  <c r="Q175" i="20"/>
  <c r="D185" i="20"/>
  <c r="E188" i="20"/>
  <c r="C145" i="21"/>
  <c r="C120" i="21"/>
  <c r="N120" i="21"/>
  <c r="N115" i="21"/>
  <c r="K105" i="21"/>
  <c r="K75" i="21"/>
  <c r="D75" i="21"/>
  <c r="Z40" i="21"/>
  <c r="D191" i="23"/>
  <c r="C191" i="23"/>
  <c r="E15" i="23"/>
  <c r="C160" i="19"/>
  <c r="N155" i="19"/>
  <c r="T150" i="19"/>
  <c r="T100" i="19"/>
  <c r="H70" i="19"/>
  <c r="C70" i="19"/>
  <c r="W35" i="19"/>
  <c r="D193" i="19"/>
  <c r="AB191" i="19"/>
  <c r="J191" i="19"/>
  <c r="AC25" i="19"/>
  <c r="K10" i="19"/>
  <c r="K15" i="20"/>
  <c r="AC15" i="20"/>
  <c r="Q15" i="20"/>
  <c r="D15" i="20"/>
  <c r="D20" i="20"/>
  <c r="K30" i="20"/>
  <c r="AC30" i="20"/>
  <c r="W35" i="20"/>
  <c r="H45" i="20"/>
  <c r="Z45" i="20"/>
  <c r="E42" i="20"/>
  <c r="K55" i="20"/>
  <c r="AC55" i="20"/>
  <c r="W60" i="20"/>
  <c r="D90" i="20"/>
  <c r="K100" i="20"/>
  <c r="AC100" i="20"/>
  <c r="C120" i="20"/>
  <c r="T120" i="20"/>
  <c r="Z130" i="20"/>
  <c r="C130" i="20"/>
  <c r="E138" i="20"/>
  <c r="E142" i="20"/>
  <c r="E144" i="20"/>
  <c r="E147" i="20"/>
  <c r="N165" i="20"/>
  <c r="E163" i="20"/>
  <c r="C175" i="20"/>
  <c r="N180" i="20"/>
  <c r="W160" i="21"/>
  <c r="K155" i="21"/>
  <c r="Q120" i="21"/>
  <c r="D120" i="21"/>
  <c r="T90" i="21"/>
  <c r="T85" i="21"/>
  <c r="C85" i="21"/>
  <c r="T75" i="21"/>
  <c r="T45" i="21"/>
  <c r="D30" i="21"/>
  <c r="W15" i="21"/>
  <c r="E75" i="22"/>
  <c r="E95" i="23"/>
  <c r="E130" i="23"/>
  <c r="Z191" i="23"/>
  <c r="E75" i="23"/>
  <c r="E170" i="23"/>
  <c r="N191" i="23"/>
  <c r="E192" i="23"/>
  <c r="E10" i="23"/>
  <c r="E191" i="23" s="1"/>
  <c r="H191" i="23"/>
  <c r="K191" i="23"/>
  <c r="E15" i="22"/>
  <c r="E105" i="22"/>
  <c r="E20" i="22"/>
  <c r="E50" i="22"/>
  <c r="E125" i="22"/>
  <c r="Z191" i="22"/>
  <c r="E95" i="22"/>
  <c r="E145" i="22"/>
  <c r="E160" i="22"/>
  <c r="E155" i="22"/>
  <c r="E45" i="22"/>
  <c r="E110" i="22"/>
  <c r="E25" i="22"/>
  <c r="E70" i="22"/>
  <c r="E85" i="22"/>
  <c r="E185" i="22"/>
  <c r="E180" i="22"/>
  <c r="E30" i="22"/>
  <c r="E165" i="22"/>
  <c r="E10" i="22"/>
  <c r="E192" i="22"/>
  <c r="E130" i="22"/>
  <c r="E193" i="22"/>
  <c r="E150" i="22"/>
  <c r="D191" i="22"/>
  <c r="N191" i="22"/>
  <c r="H191" i="22"/>
  <c r="W191" i="22"/>
  <c r="E194" i="22"/>
  <c r="E40" i="22"/>
  <c r="E55" i="22"/>
  <c r="E100" i="22"/>
  <c r="E115" i="22"/>
  <c r="Q191" i="22"/>
  <c r="E140" i="22"/>
  <c r="E90" i="22"/>
  <c r="E120" i="22"/>
  <c r="E135" i="22"/>
  <c r="K191" i="22"/>
  <c r="C191" i="22"/>
  <c r="E60" i="22"/>
  <c r="E170" i="22"/>
  <c r="E175" i="22"/>
  <c r="W180" i="21"/>
  <c r="E142" i="21"/>
  <c r="T120" i="21"/>
  <c r="Q75" i="21"/>
  <c r="W195" i="21"/>
  <c r="AC193" i="21"/>
  <c r="K193" i="21"/>
  <c r="W25" i="21"/>
  <c r="D25" i="21"/>
  <c r="T194" i="21"/>
  <c r="E189" i="21"/>
  <c r="Z190" i="21"/>
  <c r="H190" i="21"/>
  <c r="N185" i="21"/>
  <c r="S191" i="21"/>
  <c r="E164" i="21"/>
  <c r="W165" i="21"/>
  <c r="Z150" i="21"/>
  <c r="H150" i="21"/>
  <c r="I191" i="21"/>
  <c r="T192" i="21"/>
  <c r="D55" i="21"/>
  <c r="W190" i="21"/>
  <c r="D190" i="21"/>
  <c r="C165" i="21"/>
  <c r="Q155" i="21"/>
  <c r="D140" i="21"/>
  <c r="Z125" i="21"/>
  <c r="D80" i="21"/>
  <c r="Q195" i="21"/>
  <c r="Q10" i="21"/>
  <c r="E171" i="21"/>
  <c r="T175" i="21"/>
  <c r="C175" i="21"/>
  <c r="E67" i="21"/>
  <c r="N45" i="21"/>
  <c r="J191" i="21"/>
  <c r="K10" i="21"/>
  <c r="Q115" i="21"/>
  <c r="W55" i="21"/>
  <c r="Q20" i="21"/>
  <c r="Q193" i="21"/>
  <c r="E172" i="21"/>
  <c r="H170" i="21"/>
  <c r="AC160" i="21"/>
  <c r="N130" i="21"/>
  <c r="Z100" i="21"/>
  <c r="H100" i="21"/>
  <c r="AC75" i="21"/>
  <c r="E47" i="21"/>
  <c r="AC195" i="21"/>
  <c r="K15" i="21"/>
  <c r="E153" i="21"/>
  <c r="D145" i="21"/>
  <c r="C140" i="21"/>
  <c r="Y191" i="21"/>
  <c r="C190" i="21"/>
  <c r="L191" i="21"/>
  <c r="Z185" i="21"/>
  <c r="H185" i="21"/>
  <c r="N175" i="21"/>
  <c r="E173" i="21"/>
  <c r="E168" i="21"/>
  <c r="Q165" i="21"/>
  <c r="D194" i="21"/>
  <c r="K160" i="21"/>
  <c r="AC155" i="21"/>
  <c r="K192" i="21"/>
  <c r="C150" i="21"/>
  <c r="AC145" i="21"/>
  <c r="K145" i="21"/>
  <c r="E141" i="21"/>
  <c r="W140" i="21"/>
  <c r="K135" i="21"/>
  <c r="W135" i="21"/>
  <c r="T130" i="21"/>
  <c r="E127" i="21"/>
  <c r="T125" i="21"/>
  <c r="E114" i="21"/>
  <c r="D110" i="21"/>
  <c r="D105" i="21"/>
  <c r="Q105" i="21"/>
  <c r="E97" i="21"/>
  <c r="W85" i="21"/>
  <c r="D85" i="21"/>
  <c r="W80" i="21"/>
  <c r="Q80" i="21"/>
  <c r="W75" i="21"/>
  <c r="E68" i="21"/>
  <c r="C70" i="21"/>
  <c r="N70" i="21"/>
  <c r="Z65" i="21"/>
  <c r="C60" i="21"/>
  <c r="N60" i="21"/>
  <c r="E57" i="21"/>
  <c r="AC50" i="21"/>
  <c r="K50" i="21"/>
  <c r="Z45" i="21"/>
  <c r="H45" i="21"/>
  <c r="E41" i="21"/>
  <c r="E38" i="21"/>
  <c r="C40" i="21"/>
  <c r="N40" i="21"/>
  <c r="Z35" i="21"/>
  <c r="C30" i="21"/>
  <c r="N30" i="21"/>
  <c r="Z193" i="21"/>
  <c r="E27" i="21"/>
  <c r="AC20" i="21"/>
  <c r="K20" i="21"/>
  <c r="R191" i="21"/>
  <c r="D10" i="21"/>
  <c r="H145" i="21"/>
  <c r="W60" i="21"/>
  <c r="E52" i="21"/>
  <c r="Q50" i="21"/>
  <c r="E22" i="21"/>
  <c r="AC190" i="21"/>
  <c r="K190" i="21"/>
  <c r="E187" i="21"/>
  <c r="E186" i="21"/>
  <c r="AC185" i="21"/>
  <c r="K185" i="21"/>
  <c r="Q175" i="21"/>
  <c r="N165" i="21"/>
  <c r="Z160" i="21"/>
  <c r="H160" i="21"/>
  <c r="C194" i="21"/>
  <c r="N193" i="21"/>
  <c r="N155" i="21"/>
  <c r="Z155" i="21"/>
  <c r="Q150" i="21"/>
  <c r="N145" i="21"/>
  <c r="Z140" i="21"/>
  <c r="E138" i="21"/>
  <c r="E132" i="21"/>
  <c r="C135" i="21"/>
  <c r="E129" i="21"/>
  <c r="C110" i="21"/>
  <c r="T105" i="21"/>
  <c r="N105" i="21"/>
  <c r="E98" i="21"/>
  <c r="W90" i="21"/>
  <c r="Z85" i="21"/>
  <c r="E82" i="21"/>
  <c r="Z80" i="21"/>
  <c r="H80" i="21"/>
  <c r="Z75" i="21"/>
  <c r="H75" i="21"/>
  <c r="E71" i="21"/>
  <c r="D70" i="21"/>
  <c r="D65" i="21"/>
  <c r="Q65" i="21"/>
  <c r="N55" i="21"/>
  <c r="H55" i="21"/>
  <c r="D40" i="21"/>
  <c r="D35" i="21"/>
  <c r="Q35" i="21"/>
  <c r="E32" i="21"/>
  <c r="V191" i="21"/>
  <c r="O191" i="21"/>
  <c r="Q30" i="21"/>
  <c r="AC194" i="21"/>
  <c r="T25" i="21"/>
  <c r="N25" i="21"/>
  <c r="H25" i="21"/>
  <c r="E12" i="21"/>
  <c r="C15" i="21"/>
  <c r="X191" i="21"/>
  <c r="T10" i="21"/>
  <c r="W150" i="21"/>
  <c r="E99" i="21"/>
  <c r="N75" i="21"/>
  <c r="N192" i="21"/>
  <c r="E188" i="21"/>
  <c r="W170" i="21"/>
  <c r="D170" i="21"/>
  <c r="E162" i="21"/>
  <c r="E159" i="21"/>
  <c r="T150" i="21"/>
  <c r="AA191" i="21"/>
  <c r="AC140" i="21"/>
  <c r="K140" i="21"/>
  <c r="AC135" i="21"/>
  <c r="D135" i="21"/>
  <c r="Q135" i="21"/>
  <c r="W115" i="21"/>
  <c r="D115" i="21"/>
  <c r="W110" i="21"/>
  <c r="Q110" i="21"/>
  <c r="W105" i="21"/>
  <c r="C100" i="21"/>
  <c r="N100" i="21"/>
  <c r="Z95" i="21"/>
  <c r="C90" i="21"/>
  <c r="N90" i="21"/>
  <c r="E87" i="21"/>
  <c r="AC80" i="21"/>
  <c r="K80" i="21"/>
  <c r="T70" i="21"/>
  <c r="T65" i="21"/>
  <c r="E42" i="21"/>
  <c r="C45" i="21"/>
  <c r="T40" i="21"/>
  <c r="T35" i="21"/>
  <c r="U191" i="21"/>
  <c r="E24" i="21"/>
  <c r="D20" i="21"/>
  <c r="G191" i="21"/>
  <c r="D15" i="21"/>
  <c r="Q15" i="21"/>
  <c r="E9" i="21"/>
  <c r="C105" i="21"/>
  <c r="C80" i="21"/>
  <c r="W30" i="21"/>
  <c r="E11" i="21"/>
  <c r="E8" i="21"/>
  <c r="H194" i="21"/>
  <c r="W185" i="21"/>
  <c r="D185" i="21"/>
  <c r="Q185" i="21"/>
  <c r="Z195" i="21"/>
  <c r="E179" i="21"/>
  <c r="C180" i="21"/>
  <c r="N180" i="21"/>
  <c r="E176" i="21"/>
  <c r="D175" i="21"/>
  <c r="C170" i="21"/>
  <c r="Z165" i="21"/>
  <c r="H165" i="21"/>
  <c r="E163" i="21"/>
  <c r="T155" i="21"/>
  <c r="T135" i="21"/>
  <c r="W120" i="21"/>
  <c r="Z115" i="21"/>
  <c r="E112" i="21"/>
  <c r="Z110" i="21"/>
  <c r="H110" i="21"/>
  <c r="Z105" i="21"/>
  <c r="H105" i="21"/>
  <c r="E102" i="21"/>
  <c r="E101" i="21"/>
  <c r="D100" i="21"/>
  <c r="D95" i="21"/>
  <c r="Q95" i="21"/>
  <c r="K95" i="21"/>
  <c r="Q90" i="21"/>
  <c r="N85" i="21"/>
  <c r="E72" i="21"/>
  <c r="C75" i="21"/>
  <c r="E69" i="21"/>
  <c r="D50" i="21"/>
  <c r="D45" i="21"/>
  <c r="Q45" i="21"/>
  <c r="E39" i="21"/>
  <c r="C20" i="21"/>
  <c r="M191" i="21"/>
  <c r="F191" i="21"/>
  <c r="T15" i="21"/>
  <c r="N15" i="21"/>
  <c r="E7" i="21"/>
  <c r="Z180" i="21"/>
  <c r="E117" i="21"/>
  <c r="D160" i="21"/>
  <c r="E92" i="21"/>
  <c r="E54" i="21"/>
  <c r="C195" i="21"/>
  <c r="C193" i="21"/>
  <c r="E177" i="21"/>
  <c r="T170" i="21"/>
  <c r="T165" i="21"/>
  <c r="E157" i="21"/>
  <c r="E154" i="21"/>
  <c r="H155" i="21"/>
  <c r="E151" i="21"/>
  <c r="E147" i="21"/>
  <c r="E144" i="21"/>
  <c r="W130" i="21"/>
  <c r="E126" i="21"/>
  <c r="E124" i="21"/>
  <c r="H115" i="21"/>
  <c r="E108" i="21"/>
  <c r="W100" i="21"/>
  <c r="E88" i="21"/>
  <c r="H85" i="21"/>
  <c r="E78" i="21"/>
  <c r="W70" i="21"/>
  <c r="E48" i="21"/>
  <c r="E36" i="21"/>
  <c r="E18" i="21"/>
  <c r="E183" i="21"/>
  <c r="E122" i="21"/>
  <c r="E62" i="21"/>
  <c r="D195" i="21"/>
  <c r="D193" i="21"/>
  <c r="E184" i="21"/>
  <c r="E158" i="21"/>
  <c r="E146" i="21"/>
  <c r="E123" i="21"/>
  <c r="E118" i="21"/>
  <c r="Q60" i="21"/>
  <c r="E28" i="21"/>
  <c r="T195" i="21"/>
  <c r="N195" i="21"/>
  <c r="H195" i="21"/>
  <c r="Q194" i="21"/>
  <c r="K194" i="21"/>
  <c r="T193" i="21"/>
  <c r="H193" i="21"/>
  <c r="AC192" i="21"/>
  <c r="W192" i="21"/>
  <c r="Q192" i="21"/>
  <c r="Q190" i="21"/>
  <c r="E181" i="21"/>
  <c r="E178" i="21"/>
  <c r="H175" i="21"/>
  <c r="AC175" i="21"/>
  <c r="K175" i="21"/>
  <c r="E166" i="21"/>
  <c r="Q170" i="21"/>
  <c r="E152" i="21"/>
  <c r="E148" i="21"/>
  <c r="E137" i="21"/>
  <c r="N135" i="21"/>
  <c r="E131" i="21"/>
  <c r="K125" i="21"/>
  <c r="C125" i="21"/>
  <c r="E111" i="21"/>
  <c r="E109" i="21"/>
  <c r="E103" i="21"/>
  <c r="E96" i="21"/>
  <c r="E100" i="21" s="1"/>
  <c r="E93" i="21"/>
  <c r="E81" i="21"/>
  <c r="E79" i="21"/>
  <c r="E73" i="21"/>
  <c r="E66" i="21"/>
  <c r="E70" i="21" s="1"/>
  <c r="K65" i="21"/>
  <c r="E63" i="21"/>
  <c r="E51" i="21"/>
  <c r="E49" i="21"/>
  <c r="E43" i="21"/>
  <c r="E37" i="21"/>
  <c r="K35" i="21"/>
  <c r="E33" i="21"/>
  <c r="E21" i="21"/>
  <c r="E19" i="21"/>
  <c r="E13" i="21"/>
  <c r="E6" i="21"/>
  <c r="H180" i="21"/>
  <c r="E174" i="21"/>
  <c r="E143" i="21"/>
  <c r="E107" i="21"/>
  <c r="E84" i="21"/>
  <c r="E77" i="21"/>
  <c r="E58" i="21"/>
  <c r="E17" i="21"/>
  <c r="D192" i="21"/>
  <c r="T180" i="21"/>
  <c r="W175" i="21"/>
  <c r="E169" i="21"/>
  <c r="E161" i="21"/>
  <c r="T160" i="21"/>
  <c r="C160" i="21"/>
  <c r="N160" i="21"/>
  <c r="C155" i="21"/>
  <c r="E149" i="21"/>
  <c r="N150" i="21"/>
  <c r="E136" i="21"/>
  <c r="Q140" i="21"/>
  <c r="E134" i="21"/>
  <c r="E128" i="21"/>
  <c r="D130" i="21"/>
  <c r="E119" i="21"/>
  <c r="Z120" i="21"/>
  <c r="H120" i="21"/>
  <c r="AC115" i="21"/>
  <c r="K115" i="21"/>
  <c r="E104" i="21"/>
  <c r="E89" i="21"/>
  <c r="Z90" i="21"/>
  <c r="H90" i="21"/>
  <c r="AC85" i="21"/>
  <c r="K85" i="21"/>
  <c r="E74" i="21"/>
  <c r="E59" i="21"/>
  <c r="Z60" i="21"/>
  <c r="H60" i="21"/>
  <c r="AC55" i="21"/>
  <c r="K55" i="21"/>
  <c r="E44" i="21"/>
  <c r="E29" i="21"/>
  <c r="Z30" i="21"/>
  <c r="H30" i="21"/>
  <c r="AC25" i="21"/>
  <c r="K25" i="21"/>
  <c r="E16" i="21"/>
  <c r="E14" i="21"/>
  <c r="C192" i="21"/>
  <c r="D165" i="21"/>
  <c r="Q160" i="21"/>
  <c r="E156" i="21"/>
  <c r="T145" i="21"/>
  <c r="W145" i="21"/>
  <c r="E139" i="21"/>
  <c r="N125" i="21"/>
  <c r="H125" i="21"/>
  <c r="E121" i="21"/>
  <c r="AC120" i="21"/>
  <c r="K120" i="21"/>
  <c r="E116" i="21"/>
  <c r="E113" i="21"/>
  <c r="E106" i="21"/>
  <c r="E110" i="21" s="1"/>
  <c r="E94" i="21"/>
  <c r="C95" i="21"/>
  <c r="N95" i="21"/>
  <c r="H95" i="21"/>
  <c r="E91" i="21"/>
  <c r="AC90" i="21"/>
  <c r="K90" i="21"/>
  <c r="E86" i="21"/>
  <c r="E83" i="21"/>
  <c r="E76" i="21"/>
  <c r="E64" i="21"/>
  <c r="C65" i="21"/>
  <c r="N65" i="21"/>
  <c r="H65" i="21"/>
  <c r="E61" i="21"/>
  <c r="AC60" i="21"/>
  <c r="K60" i="21"/>
  <c r="E56" i="21"/>
  <c r="E53" i="21"/>
  <c r="E46" i="21"/>
  <c r="E34" i="21"/>
  <c r="C35" i="21"/>
  <c r="N35" i="21"/>
  <c r="H35" i="21"/>
  <c r="E31" i="21"/>
  <c r="AC30" i="21"/>
  <c r="K30" i="21"/>
  <c r="E26" i="21"/>
  <c r="E23" i="21"/>
  <c r="D160" i="20"/>
  <c r="H175" i="20"/>
  <c r="E6" i="20"/>
  <c r="N15" i="20"/>
  <c r="E14" i="20"/>
  <c r="E17" i="20"/>
  <c r="E20" i="20" s="1"/>
  <c r="H25" i="20"/>
  <c r="Z25" i="20"/>
  <c r="D30" i="20"/>
  <c r="W30" i="20"/>
  <c r="E38" i="20"/>
  <c r="E41" i="20"/>
  <c r="AC45" i="20"/>
  <c r="K50" i="20"/>
  <c r="AC50" i="20"/>
  <c r="C55" i="20"/>
  <c r="E56" i="20"/>
  <c r="E63" i="20"/>
  <c r="E66" i="20"/>
  <c r="E79" i="20"/>
  <c r="T85" i="20"/>
  <c r="E91" i="20"/>
  <c r="W95" i="20"/>
  <c r="W105" i="20"/>
  <c r="K125" i="20"/>
  <c r="AC125" i="20"/>
  <c r="E124" i="20"/>
  <c r="T130" i="20"/>
  <c r="K135" i="20"/>
  <c r="AC135" i="20"/>
  <c r="Q135" i="20"/>
  <c r="D135" i="20"/>
  <c r="D140" i="20"/>
  <c r="E146" i="20"/>
  <c r="Q155" i="20"/>
  <c r="Z160" i="20"/>
  <c r="C160" i="20"/>
  <c r="E169" i="20"/>
  <c r="T175" i="20"/>
  <c r="E181" i="20"/>
  <c r="W185" i="20"/>
  <c r="K190" i="20"/>
  <c r="AC190" i="20"/>
  <c r="Z175" i="20"/>
  <c r="E182" i="20"/>
  <c r="K195" i="20"/>
  <c r="AC195" i="20"/>
  <c r="E13" i="20"/>
  <c r="E16" i="20"/>
  <c r="Z20" i="20"/>
  <c r="E19" i="20"/>
  <c r="Q35" i="20"/>
  <c r="D35" i="20"/>
  <c r="Z40" i="20"/>
  <c r="N50" i="20"/>
  <c r="C50" i="20"/>
  <c r="H60" i="20"/>
  <c r="Z60" i="20"/>
  <c r="T65" i="20"/>
  <c r="K70" i="20"/>
  <c r="AC70" i="20"/>
  <c r="E69" i="20"/>
  <c r="C75" i="20"/>
  <c r="T75" i="20"/>
  <c r="E73" i="20"/>
  <c r="E74" i="20"/>
  <c r="N80" i="20"/>
  <c r="D85" i="20"/>
  <c r="E89" i="20"/>
  <c r="E98" i="20"/>
  <c r="Z105" i="20"/>
  <c r="K115" i="20"/>
  <c r="AC115" i="20"/>
  <c r="E114" i="20"/>
  <c r="Q120" i="20"/>
  <c r="Q130" i="20"/>
  <c r="D130" i="20"/>
  <c r="N135" i="20"/>
  <c r="E133" i="20"/>
  <c r="Q145" i="20"/>
  <c r="H145" i="20"/>
  <c r="Z145" i="20"/>
  <c r="D150" i="20"/>
  <c r="H150" i="20"/>
  <c r="Z150" i="20"/>
  <c r="T155" i="20"/>
  <c r="E152" i="20"/>
  <c r="N155" i="20"/>
  <c r="C155" i="20"/>
  <c r="K160" i="20"/>
  <c r="AC160" i="20"/>
  <c r="C165" i="20"/>
  <c r="T165" i="20"/>
  <c r="E164" i="20"/>
  <c r="N170" i="20"/>
  <c r="W170" i="20"/>
  <c r="E179" i="20"/>
  <c r="K40" i="20"/>
  <c r="W70" i="20"/>
  <c r="W75" i="20"/>
  <c r="Q80" i="20"/>
  <c r="E116" i="20"/>
  <c r="E139" i="20"/>
  <c r="W193" i="20"/>
  <c r="E11" i="20"/>
  <c r="W15" i="20"/>
  <c r="N20" i="20"/>
  <c r="D25" i="20"/>
  <c r="Q25" i="20"/>
  <c r="E26" i="20"/>
  <c r="C30" i="20"/>
  <c r="E28" i="20"/>
  <c r="K35" i="20"/>
  <c r="T45" i="20"/>
  <c r="T50" i="20"/>
  <c r="E47" i="20"/>
  <c r="E54" i="20"/>
  <c r="C60" i="20"/>
  <c r="T60" i="20"/>
  <c r="H65" i="20"/>
  <c r="Z65" i="20"/>
  <c r="D70" i="20"/>
  <c r="Z75" i="20"/>
  <c r="K85" i="20"/>
  <c r="AC85" i="20"/>
  <c r="E84" i="20"/>
  <c r="Q90" i="20"/>
  <c r="Q100" i="20"/>
  <c r="D100" i="20"/>
  <c r="N105" i="20"/>
  <c r="Q115" i="20"/>
  <c r="H115" i="20"/>
  <c r="Z115" i="20"/>
  <c r="H120" i="20"/>
  <c r="Z120" i="20"/>
  <c r="T125" i="20"/>
  <c r="E122" i="20"/>
  <c r="C125" i="20"/>
  <c r="K130" i="20"/>
  <c r="AC130" i="20"/>
  <c r="C135" i="20"/>
  <c r="T135" i="20"/>
  <c r="E134" i="20"/>
  <c r="N140" i="20"/>
  <c r="W140" i="20"/>
  <c r="E149" i="20"/>
  <c r="Z165" i="20"/>
  <c r="K175" i="20"/>
  <c r="AC175" i="20"/>
  <c r="E174" i="20"/>
  <c r="Q180" i="20"/>
  <c r="E183" i="20"/>
  <c r="T190" i="20"/>
  <c r="E12" i="20"/>
  <c r="E32" i="20"/>
  <c r="E35" i="20" s="1"/>
  <c r="AC40" i="20"/>
  <c r="Z55" i="20"/>
  <c r="N70" i="20"/>
  <c r="E117" i="20"/>
  <c r="W165" i="20"/>
  <c r="C10" i="20"/>
  <c r="T192" i="20"/>
  <c r="H15" i="20"/>
  <c r="Z15" i="20"/>
  <c r="Q20" i="20"/>
  <c r="E21" i="20"/>
  <c r="N25" i="20"/>
  <c r="E24" i="20"/>
  <c r="Q30" i="20"/>
  <c r="E31" i="20"/>
  <c r="D45" i="20"/>
  <c r="Q45" i="20"/>
  <c r="W50" i="20"/>
  <c r="N55" i="20"/>
  <c r="D60" i="20"/>
  <c r="Q60" i="20"/>
  <c r="K65" i="20"/>
  <c r="AC65" i="20"/>
  <c r="C70" i="20"/>
  <c r="K75" i="20"/>
  <c r="AC75" i="20"/>
  <c r="Q75" i="20"/>
  <c r="D80" i="20"/>
  <c r="W80" i="20"/>
  <c r="E86" i="20"/>
  <c r="E87" i="20"/>
  <c r="Z100" i="20"/>
  <c r="K110" i="20"/>
  <c r="AC110" i="20"/>
  <c r="E109" i="20"/>
  <c r="C115" i="20"/>
  <c r="T115" i="20"/>
  <c r="W125" i="20"/>
  <c r="W135" i="20"/>
  <c r="K155" i="20"/>
  <c r="AC155" i="20"/>
  <c r="T160" i="20"/>
  <c r="K165" i="20"/>
  <c r="AC165" i="20"/>
  <c r="Q165" i="20"/>
  <c r="D165" i="20"/>
  <c r="D170" i="20"/>
  <c r="E167" i="20"/>
  <c r="E176" i="20"/>
  <c r="E177" i="20"/>
  <c r="Q190" i="20"/>
  <c r="D190" i="20"/>
  <c r="W192" i="20"/>
  <c r="H193" i="20"/>
  <c r="Z193" i="20"/>
  <c r="K194" i="20"/>
  <c r="AC194" i="20"/>
  <c r="N195" i="20"/>
  <c r="I191" i="20"/>
  <c r="O191" i="20"/>
  <c r="U191" i="20"/>
  <c r="AA191" i="20"/>
  <c r="T35" i="20"/>
  <c r="N45" i="20"/>
  <c r="E61" i="20"/>
  <c r="N65" i="20"/>
  <c r="E7" i="20"/>
  <c r="H10" i="20"/>
  <c r="T10" i="20"/>
  <c r="Z10" i="20"/>
  <c r="E51" i="20"/>
  <c r="H55" i="20"/>
  <c r="H192" i="20"/>
  <c r="Z192" i="20"/>
  <c r="K193" i="20"/>
  <c r="AC193" i="20"/>
  <c r="N194" i="20"/>
  <c r="C195" i="20"/>
  <c r="Q195" i="20"/>
  <c r="D10" i="20"/>
  <c r="J191" i="20"/>
  <c r="P191" i="20"/>
  <c r="V191" i="20"/>
  <c r="AB191" i="20"/>
  <c r="E23" i="20"/>
  <c r="E27" i="20"/>
  <c r="E30" i="20" s="1"/>
  <c r="N30" i="20"/>
  <c r="E36" i="20"/>
  <c r="H40" i="20"/>
  <c r="H50" i="20"/>
  <c r="Z50" i="20"/>
  <c r="Q65" i="20"/>
  <c r="E70" i="20"/>
  <c r="K192" i="20"/>
  <c r="AC192" i="20"/>
  <c r="N193" i="20"/>
  <c r="C194" i="20"/>
  <c r="Q194" i="20"/>
  <c r="D195" i="20"/>
  <c r="T195" i="20"/>
  <c r="K10" i="20"/>
  <c r="Q10" i="20"/>
  <c r="W10" i="20"/>
  <c r="AC10" i="20"/>
  <c r="E22" i="20"/>
  <c r="H35" i="20"/>
  <c r="Z35" i="20"/>
  <c r="E44" i="20"/>
  <c r="E62" i="20"/>
  <c r="N192" i="20"/>
  <c r="C193" i="20"/>
  <c r="Q193" i="20"/>
  <c r="D194" i="20"/>
  <c r="T194" i="20"/>
  <c r="E9" i="20"/>
  <c r="W195" i="20"/>
  <c r="F191" i="20"/>
  <c r="L191" i="20"/>
  <c r="R191" i="20"/>
  <c r="X191" i="20"/>
  <c r="H20" i="20"/>
  <c r="AC35" i="20"/>
  <c r="N40" i="20"/>
  <c r="E39" i="20"/>
  <c r="E43" i="20"/>
  <c r="K45" i="20"/>
  <c r="T55" i="20"/>
  <c r="N60" i="20"/>
  <c r="E57" i="20"/>
  <c r="D65" i="20"/>
  <c r="C192" i="20"/>
  <c r="Q192" i="20"/>
  <c r="D193" i="20"/>
  <c r="T193" i="20"/>
  <c r="E8" i="20"/>
  <c r="W194" i="20"/>
  <c r="H195" i="20"/>
  <c r="Z195" i="20"/>
  <c r="G191" i="20"/>
  <c r="M191" i="20"/>
  <c r="S191" i="20"/>
  <c r="Y191" i="20"/>
  <c r="N35" i="20"/>
  <c r="Q40" i="20"/>
  <c r="C45" i="20"/>
  <c r="Q50" i="20"/>
  <c r="D50" i="20"/>
  <c r="E48" i="20"/>
  <c r="E50" i="20" s="1"/>
  <c r="W55" i="20"/>
  <c r="E52" i="20"/>
  <c r="E59" i="20"/>
  <c r="K60" i="20"/>
  <c r="T70" i="20"/>
  <c r="H70" i="20"/>
  <c r="E76" i="20"/>
  <c r="Z80" i="20"/>
  <c r="W90" i="20"/>
  <c r="N95" i="20"/>
  <c r="E93" i="20"/>
  <c r="C100" i="20"/>
  <c r="E97" i="20"/>
  <c r="H110" i="20"/>
  <c r="Z110" i="20"/>
  <c r="E107" i="20"/>
  <c r="W120" i="20"/>
  <c r="N125" i="20"/>
  <c r="E123" i="20"/>
  <c r="E127" i="20"/>
  <c r="E136" i="20"/>
  <c r="Z140" i="20"/>
  <c r="W150" i="20"/>
  <c r="E153" i="20"/>
  <c r="E157" i="20"/>
  <c r="E166" i="20"/>
  <c r="E170" i="20" s="1"/>
  <c r="Z170" i="20"/>
  <c r="W180" i="20"/>
  <c r="E187" i="20"/>
  <c r="E58" i="20"/>
  <c r="E77" i="20"/>
  <c r="Q85" i="20"/>
  <c r="E81" i="20"/>
  <c r="E83" i="20"/>
  <c r="E113" i="20"/>
  <c r="E143" i="20"/>
  <c r="E173" i="20"/>
  <c r="Z70" i="20"/>
  <c r="K90" i="20"/>
  <c r="AC90" i="20"/>
  <c r="E96" i="20"/>
  <c r="H100" i="20"/>
  <c r="K120" i="20"/>
  <c r="AC120" i="20"/>
  <c r="E126" i="20"/>
  <c r="H130" i="20"/>
  <c r="E129" i="20"/>
  <c r="E132" i="20"/>
  <c r="K150" i="20"/>
  <c r="AC150" i="20"/>
  <c r="E156" i="20"/>
  <c r="H160" i="20"/>
  <c r="E159" i="20"/>
  <c r="E162" i="20"/>
  <c r="K180" i="20"/>
  <c r="AC180" i="20"/>
  <c r="E186" i="20"/>
  <c r="H190" i="20"/>
  <c r="C190" i="20"/>
  <c r="D75" i="20"/>
  <c r="E72" i="20"/>
  <c r="W85" i="20"/>
  <c r="E95" i="20"/>
  <c r="D105" i="20"/>
  <c r="E102" i="20"/>
  <c r="Q110" i="20"/>
  <c r="W115" i="20"/>
  <c r="Q140" i="20"/>
  <c r="D145" i="20"/>
  <c r="W145" i="20"/>
  <c r="Q170" i="20"/>
  <c r="D175" i="20"/>
  <c r="W175" i="20"/>
  <c r="E185" i="20"/>
  <c r="E71" i="20"/>
  <c r="C80" i="20"/>
  <c r="T80" i="20"/>
  <c r="E88" i="20"/>
  <c r="H95" i="20"/>
  <c r="Z95" i="20"/>
  <c r="N100" i="20"/>
  <c r="E99" i="20"/>
  <c r="E101" i="20"/>
  <c r="C110" i="20"/>
  <c r="T110" i="20"/>
  <c r="E111" i="20"/>
  <c r="E118" i="20"/>
  <c r="H125" i="20"/>
  <c r="Z125" i="20"/>
  <c r="N130" i="20"/>
  <c r="E128" i="20"/>
  <c r="E131" i="20"/>
  <c r="C140" i="20"/>
  <c r="T140" i="20"/>
  <c r="E137" i="20"/>
  <c r="E141" i="20"/>
  <c r="E148" i="20"/>
  <c r="E150" i="20" s="1"/>
  <c r="H155" i="20"/>
  <c r="Z155" i="20"/>
  <c r="E154" i="20"/>
  <c r="N160" i="20"/>
  <c r="E158" i="20"/>
  <c r="E161" i="20"/>
  <c r="C170" i="20"/>
  <c r="T170" i="20"/>
  <c r="E171" i="20"/>
  <c r="E178" i="20"/>
  <c r="H185" i="20"/>
  <c r="Z185" i="20"/>
  <c r="N190" i="20"/>
  <c r="E189" i="20"/>
  <c r="H80" i="20"/>
  <c r="H140" i="20"/>
  <c r="H170" i="20"/>
  <c r="H75" i="20"/>
  <c r="H105" i="20"/>
  <c r="E106" i="20"/>
  <c r="E110" i="20" s="1"/>
  <c r="H135" i="20"/>
  <c r="H165" i="20"/>
  <c r="H155" i="19"/>
  <c r="D145" i="19"/>
  <c r="W90" i="19"/>
  <c r="D55" i="19"/>
  <c r="N193" i="19"/>
  <c r="E189" i="19"/>
  <c r="Z190" i="19"/>
  <c r="H190" i="19"/>
  <c r="T185" i="19"/>
  <c r="C185" i="19"/>
  <c r="N185" i="19"/>
  <c r="E179" i="19"/>
  <c r="AC175" i="19"/>
  <c r="K175" i="19"/>
  <c r="E148" i="19"/>
  <c r="T192" i="19"/>
  <c r="AC140" i="19"/>
  <c r="K140" i="19"/>
  <c r="U191" i="19"/>
  <c r="AC195" i="19"/>
  <c r="K195" i="19"/>
  <c r="AC130" i="19"/>
  <c r="K130" i="19"/>
  <c r="Z120" i="19"/>
  <c r="W115" i="19"/>
  <c r="AC110" i="19"/>
  <c r="K110" i="19"/>
  <c r="C105" i="19"/>
  <c r="N80" i="19"/>
  <c r="Z80" i="19"/>
  <c r="C75" i="19"/>
  <c r="T70" i="19"/>
  <c r="Z60" i="19"/>
  <c r="H193" i="19"/>
  <c r="N50" i="19"/>
  <c r="Z50" i="19"/>
  <c r="X191" i="19"/>
  <c r="T35" i="19"/>
  <c r="W30" i="19"/>
  <c r="D25" i="19"/>
  <c r="C20" i="19"/>
  <c r="T15" i="19"/>
  <c r="Z15" i="19"/>
  <c r="H15" i="19"/>
  <c r="N150" i="19"/>
  <c r="I191" i="19"/>
  <c r="W60" i="19"/>
  <c r="AC190" i="19"/>
  <c r="E187" i="19"/>
  <c r="D194" i="19"/>
  <c r="Q185" i="19"/>
  <c r="E176" i="19"/>
  <c r="E172" i="19"/>
  <c r="E168" i="19"/>
  <c r="E167" i="19"/>
  <c r="C170" i="19"/>
  <c r="E164" i="19"/>
  <c r="AC160" i="19"/>
  <c r="K160" i="19"/>
  <c r="Y191" i="19"/>
  <c r="T155" i="19"/>
  <c r="E149" i="19"/>
  <c r="E142" i="19"/>
  <c r="Z195" i="19"/>
  <c r="E139" i="19"/>
  <c r="N140" i="19"/>
  <c r="C130" i="19"/>
  <c r="Z125" i="19"/>
  <c r="AC120" i="19"/>
  <c r="D120" i="19"/>
  <c r="Q120" i="19"/>
  <c r="Z115" i="19"/>
  <c r="C115" i="19"/>
  <c r="C110" i="19"/>
  <c r="D105" i="19"/>
  <c r="Q105" i="19"/>
  <c r="E94" i="19"/>
  <c r="Z95" i="19"/>
  <c r="AC90" i="19"/>
  <c r="D90" i="19"/>
  <c r="Q90" i="19"/>
  <c r="W85" i="19"/>
  <c r="AC80" i="19"/>
  <c r="K80" i="19"/>
  <c r="D75" i="19"/>
  <c r="Q75" i="19"/>
  <c r="E64" i="19"/>
  <c r="Z65" i="19"/>
  <c r="AC60" i="19"/>
  <c r="D60" i="19"/>
  <c r="Q60" i="19"/>
  <c r="W55" i="19"/>
  <c r="AC50" i="19"/>
  <c r="K50" i="19"/>
  <c r="C45" i="19"/>
  <c r="T40" i="19"/>
  <c r="Z30" i="19"/>
  <c r="D20" i="19"/>
  <c r="Q20" i="19"/>
  <c r="E14" i="19"/>
  <c r="AC15" i="19"/>
  <c r="K15" i="19"/>
  <c r="W15" i="19"/>
  <c r="E9" i="19"/>
  <c r="C10" i="19"/>
  <c r="D85" i="19"/>
  <c r="Q195" i="19"/>
  <c r="C190" i="19"/>
  <c r="E174" i="19"/>
  <c r="Q170" i="19"/>
  <c r="D155" i="19"/>
  <c r="Q155" i="19"/>
  <c r="S191" i="19"/>
  <c r="D140" i="19"/>
  <c r="E138" i="19"/>
  <c r="W130" i="19"/>
  <c r="AC125" i="19"/>
  <c r="E119" i="19"/>
  <c r="D110" i="19"/>
  <c r="Q110" i="19"/>
  <c r="T105" i="19"/>
  <c r="Z105" i="19"/>
  <c r="H105" i="19"/>
  <c r="E98" i="19"/>
  <c r="AC95" i="19"/>
  <c r="E89" i="19"/>
  <c r="T90" i="19"/>
  <c r="E83" i="19"/>
  <c r="C85" i="19"/>
  <c r="C80" i="19"/>
  <c r="Z75" i="19"/>
  <c r="H75" i="19"/>
  <c r="E68" i="19"/>
  <c r="AC65" i="19"/>
  <c r="E59" i="19"/>
  <c r="T60" i="19"/>
  <c r="E53" i="19"/>
  <c r="C55" i="19"/>
  <c r="C50" i="19"/>
  <c r="L191" i="19"/>
  <c r="Q45" i="19"/>
  <c r="E34" i="19"/>
  <c r="Z35" i="19"/>
  <c r="H192" i="19"/>
  <c r="O191" i="19"/>
  <c r="K194" i="19"/>
  <c r="Q30" i="19"/>
  <c r="W25" i="19"/>
  <c r="W20" i="19"/>
  <c r="T20" i="19"/>
  <c r="R191" i="19"/>
  <c r="Q10" i="19"/>
  <c r="G191" i="19"/>
  <c r="W190" i="19"/>
  <c r="D190" i="19"/>
  <c r="Q190" i="19"/>
  <c r="E184" i="19"/>
  <c r="W185" i="19"/>
  <c r="T165" i="19"/>
  <c r="Z165" i="19"/>
  <c r="H165" i="19"/>
  <c r="W160" i="19"/>
  <c r="D160" i="19"/>
  <c r="C150" i="19"/>
  <c r="E137" i="19"/>
  <c r="C140" i="19"/>
  <c r="D135" i="19"/>
  <c r="Q135" i="19"/>
  <c r="T130" i="19"/>
  <c r="Z130" i="19"/>
  <c r="H130" i="19"/>
  <c r="C195" i="19"/>
  <c r="N194" i="19"/>
  <c r="E111" i="19"/>
  <c r="T110" i="19"/>
  <c r="AC105" i="19"/>
  <c r="K105" i="19"/>
  <c r="AC85" i="19"/>
  <c r="D80" i="19"/>
  <c r="Q80" i="19"/>
  <c r="E74" i="19"/>
  <c r="AC75" i="19"/>
  <c r="K75" i="19"/>
  <c r="AC55" i="19"/>
  <c r="D50" i="19"/>
  <c r="Q50" i="19"/>
  <c r="W195" i="19"/>
  <c r="T45" i="19"/>
  <c r="Z45" i="19"/>
  <c r="H45" i="19"/>
  <c r="E38" i="19"/>
  <c r="AC35" i="19"/>
  <c r="E29" i="19"/>
  <c r="T30" i="19"/>
  <c r="Z194" i="19"/>
  <c r="C25" i="19"/>
  <c r="T10" i="19"/>
  <c r="Z155" i="19"/>
  <c r="AA191" i="19"/>
  <c r="Z110" i="19"/>
  <c r="T190" i="19"/>
  <c r="N190" i="19"/>
  <c r="Z185" i="19"/>
  <c r="E182" i="19"/>
  <c r="C180" i="19"/>
  <c r="AC170" i="19"/>
  <c r="K170" i="19"/>
  <c r="Z160" i="19"/>
  <c r="E157" i="19"/>
  <c r="T160" i="19"/>
  <c r="E153" i="19"/>
  <c r="AC150" i="19"/>
  <c r="K150" i="19"/>
  <c r="T135" i="19"/>
  <c r="Z135" i="19"/>
  <c r="H135" i="19"/>
  <c r="D115" i="19"/>
  <c r="E99" i="19"/>
  <c r="W95" i="19"/>
  <c r="E81" i="19"/>
  <c r="T80" i="19"/>
  <c r="E69" i="19"/>
  <c r="W65" i="19"/>
  <c r="E51" i="19"/>
  <c r="T50" i="19"/>
  <c r="AC45" i="19"/>
  <c r="K45" i="19"/>
  <c r="N20" i="19"/>
  <c r="Z20" i="19"/>
  <c r="E16" i="19"/>
  <c r="F191" i="19"/>
  <c r="E13" i="19"/>
  <c r="N192" i="19"/>
  <c r="E156" i="19"/>
  <c r="E122" i="19"/>
  <c r="K125" i="19"/>
  <c r="K120" i="19"/>
  <c r="E118" i="19"/>
  <c r="T195" i="19"/>
  <c r="N195" i="19"/>
  <c r="H195" i="19"/>
  <c r="AC194" i="19"/>
  <c r="W194" i="19"/>
  <c r="Q194" i="19"/>
  <c r="Z193" i="19"/>
  <c r="T193" i="19"/>
  <c r="AC192" i="19"/>
  <c r="W192" i="19"/>
  <c r="Q192" i="19"/>
  <c r="K192" i="19"/>
  <c r="K190" i="19"/>
  <c r="D180" i="19"/>
  <c r="D175" i="19"/>
  <c r="T170" i="19"/>
  <c r="Q165" i="19"/>
  <c r="E158" i="19"/>
  <c r="C145" i="19"/>
  <c r="E132" i="19"/>
  <c r="W125" i="19"/>
  <c r="Q125" i="19"/>
  <c r="E112" i="19"/>
  <c r="E109" i="19"/>
  <c r="E102" i="19"/>
  <c r="E96" i="19"/>
  <c r="E93" i="19"/>
  <c r="N95" i="19"/>
  <c r="C95" i="19"/>
  <c r="E82" i="19"/>
  <c r="E79" i="19"/>
  <c r="E72" i="19"/>
  <c r="E66" i="19"/>
  <c r="E63" i="19"/>
  <c r="N65" i="19"/>
  <c r="C65" i="19"/>
  <c r="E52" i="19"/>
  <c r="E49" i="19"/>
  <c r="E42" i="19"/>
  <c r="E36" i="19"/>
  <c r="E33" i="19"/>
  <c r="N35" i="19"/>
  <c r="C35" i="19"/>
  <c r="E22" i="19"/>
  <c r="E151" i="19"/>
  <c r="T145" i="19"/>
  <c r="E106" i="19"/>
  <c r="E181" i="19"/>
  <c r="W175" i="19"/>
  <c r="K155" i="19"/>
  <c r="W150" i="19"/>
  <c r="E76" i="19"/>
  <c r="Q65" i="19"/>
  <c r="E46" i="19"/>
  <c r="C194" i="19"/>
  <c r="C192" i="19"/>
  <c r="E186" i="19"/>
  <c r="E190" i="19" s="1"/>
  <c r="H185" i="19"/>
  <c r="E173" i="19"/>
  <c r="N170" i="19"/>
  <c r="Z170" i="19"/>
  <c r="E166" i="19"/>
  <c r="H170" i="19"/>
  <c r="AC165" i="19"/>
  <c r="K165" i="19"/>
  <c r="W165" i="19"/>
  <c r="E161" i="19"/>
  <c r="H160" i="19"/>
  <c r="E159" i="19"/>
  <c r="Z150" i="19"/>
  <c r="E147" i="19"/>
  <c r="H150" i="19"/>
  <c r="E141" i="19"/>
  <c r="E133" i="19"/>
  <c r="N135" i="19"/>
  <c r="E127" i="19"/>
  <c r="D130" i="19"/>
  <c r="E124" i="19"/>
  <c r="W120" i="19"/>
  <c r="E116" i="19"/>
  <c r="K115" i="19"/>
  <c r="E114" i="19"/>
  <c r="E103" i="19"/>
  <c r="N105" i="19"/>
  <c r="E101" i="19"/>
  <c r="D100" i="19"/>
  <c r="E86" i="19"/>
  <c r="K85" i="19"/>
  <c r="E84" i="19"/>
  <c r="E73" i="19"/>
  <c r="N75" i="19"/>
  <c r="E71" i="19"/>
  <c r="D70" i="19"/>
  <c r="E56" i="19"/>
  <c r="K55" i="19"/>
  <c r="E54" i="19"/>
  <c r="E43" i="19"/>
  <c r="N45" i="19"/>
  <c r="E41" i="19"/>
  <c r="E45" i="19" s="1"/>
  <c r="D40" i="19"/>
  <c r="E26" i="19"/>
  <c r="K25" i="19"/>
  <c r="E24" i="19"/>
  <c r="E19" i="19"/>
  <c r="E12" i="19"/>
  <c r="E6" i="19"/>
  <c r="E169" i="19"/>
  <c r="AC155" i="19"/>
  <c r="E146" i="19"/>
  <c r="E123" i="19"/>
  <c r="E113" i="19"/>
  <c r="E97" i="19"/>
  <c r="N100" i="19"/>
  <c r="Q95" i="19"/>
  <c r="E67" i="19"/>
  <c r="N70" i="19"/>
  <c r="E37" i="19"/>
  <c r="N40" i="19"/>
  <c r="Q35" i="19"/>
  <c r="E23" i="19"/>
  <c r="E8" i="19"/>
  <c r="T194" i="19"/>
  <c r="H194" i="19"/>
  <c r="AC193" i="19"/>
  <c r="W193" i="19"/>
  <c r="Q193" i="19"/>
  <c r="K193" i="19"/>
  <c r="Z192" i="19"/>
  <c r="E183" i="19"/>
  <c r="C175" i="19"/>
  <c r="E162" i="19"/>
  <c r="W155" i="19"/>
  <c r="E152" i="19"/>
  <c r="C155" i="19"/>
  <c r="D150" i="19"/>
  <c r="Q150" i="19"/>
  <c r="Q140" i="19"/>
  <c r="E128" i="19"/>
  <c r="E121" i="19"/>
  <c r="E117" i="19"/>
  <c r="H120" i="19"/>
  <c r="E107" i="19"/>
  <c r="E87" i="19"/>
  <c r="H90" i="19"/>
  <c r="E77" i="19"/>
  <c r="E57" i="19"/>
  <c r="H60" i="19"/>
  <c r="E47" i="19"/>
  <c r="E27" i="19"/>
  <c r="H30" i="19"/>
  <c r="E7" i="19"/>
  <c r="N10" i="19"/>
  <c r="H95" i="19"/>
  <c r="E91" i="19"/>
  <c r="K90" i="19"/>
  <c r="E88" i="19"/>
  <c r="H65" i="19"/>
  <c r="E61" i="19"/>
  <c r="K60" i="19"/>
  <c r="E58" i="19"/>
  <c r="E55" i="19"/>
  <c r="H35" i="19"/>
  <c r="E31" i="19"/>
  <c r="K30" i="19"/>
  <c r="E28" i="19"/>
  <c r="N15" i="19"/>
  <c r="E11" i="19"/>
  <c r="D10" i="19"/>
  <c r="C193" i="19"/>
  <c r="E177" i="19"/>
  <c r="E171" i="19"/>
  <c r="E163" i="19"/>
  <c r="N165" i="19"/>
  <c r="E154" i="19"/>
  <c r="E143" i="19"/>
  <c r="Z140" i="19"/>
  <c r="E136" i="19"/>
  <c r="H140" i="19"/>
  <c r="AC135" i="19"/>
  <c r="AC191" i="19" s="1"/>
  <c r="K135" i="19"/>
  <c r="W135" i="19"/>
  <c r="E131" i="19"/>
  <c r="E135" i="19" s="1"/>
  <c r="E129" i="19"/>
  <c r="C125" i="19"/>
  <c r="T120" i="19"/>
  <c r="N120" i="19"/>
  <c r="H115" i="19"/>
  <c r="E108" i="19"/>
  <c r="W105" i="19"/>
  <c r="E92" i="19"/>
  <c r="K95" i="19"/>
  <c r="N90" i="19"/>
  <c r="H85" i="19"/>
  <c r="E78" i="19"/>
  <c r="W75" i="19"/>
  <c r="E62" i="19"/>
  <c r="K65" i="19"/>
  <c r="N60" i="19"/>
  <c r="H55" i="19"/>
  <c r="E48" i="19"/>
  <c r="W45" i="19"/>
  <c r="E32" i="19"/>
  <c r="K35" i="19"/>
  <c r="N30" i="19"/>
  <c r="H25" i="19"/>
  <c r="E17" i="19"/>
  <c r="H110" i="19"/>
  <c r="H80" i="19"/>
  <c r="H50" i="19"/>
  <c r="H20" i="19"/>
  <c r="E20" i="18"/>
  <c r="E65" i="18"/>
  <c r="E6" i="18"/>
  <c r="Q105" i="18"/>
  <c r="E101" i="18"/>
  <c r="Q120" i="18"/>
  <c r="E117" i="18"/>
  <c r="H130" i="18"/>
  <c r="E126" i="18"/>
  <c r="E186" i="18"/>
  <c r="H190" i="18"/>
  <c r="H192" i="18"/>
  <c r="Z192" i="18"/>
  <c r="K193" i="18"/>
  <c r="AC193" i="18"/>
  <c r="Q194" i="18"/>
  <c r="D195" i="18"/>
  <c r="T195" i="18"/>
  <c r="K10" i="18"/>
  <c r="W10" i="18"/>
  <c r="AC10" i="18"/>
  <c r="N15" i="18"/>
  <c r="C20" i="18"/>
  <c r="Q30" i="18"/>
  <c r="D35" i="18"/>
  <c r="E32" i="18"/>
  <c r="K40" i="18"/>
  <c r="AC40" i="18"/>
  <c r="H40" i="18"/>
  <c r="D45" i="18"/>
  <c r="E46" i="18"/>
  <c r="N55" i="18"/>
  <c r="K55" i="18"/>
  <c r="E56" i="18"/>
  <c r="H60" i="18"/>
  <c r="K65" i="18"/>
  <c r="E66" i="18"/>
  <c r="E73" i="18"/>
  <c r="Q80" i="18"/>
  <c r="E77" i="18"/>
  <c r="C95" i="18"/>
  <c r="E92" i="18"/>
  <c r="E102" i="18"/>
  <c r="C110" i="18"/>
  <c r="E118" i="18"/>
  <c r="N140" i="18"/>
  <c r="C160" i="18"/>
  <c r="E9" i="18"/>
  <c r="F191" i="18"/>
  <c r="K20" i="18"/>
  <c r="N25" i="18"/>
  <c r="C30" i="18"/>
  <c r="E31" i="18"/>
  <c r="T45" i="18"/>
  <c r="E42" i="18"/>
  <c r="E45" i="18" s="1"/>
  <c r="K60" i="18"/>
  <c r="AC60" i="18"/>
  <c r="Q100" i="18"/>
  <c r="E96" i="18"/>
  <c r="E100" i="18" s="1"/>
  <c r="E128" i="18"/>
  <c r="C145" i="18"/>
  <c r="N192" i="18"/>
  <c r="C193" i="18"/>
  <c r="Q193" i="18"/>
  <c r="D194" i="18"/>
  <c r="G191" i="18"/>
  <c r="M191" i="18"/>
  <c r="K15" i="18"/>
  <c r="W30" i="18"/>
  <c r="Q50" i="18"/>
  <c r="H55" i="18"/>
  <c r="E52" i="18"/>
  <c r="E55" i="18" s="1"/>
  <c r="H65" i="18"/>
  <c r="Z65" i="18"/>
  <c r="E107" i="18"/>
  <c r="H110" i="18"/>
  <c r="K115" i="18"/>
  <c r="E111" i="18"/>
  <c r="E121" i="18"/>
  <c r="Q170" i="18"/>
  <c r="E167" i="18"/>
  <c r="H194" i="18"/>
  <c r="E8" i="18"/>
  <c r="Z194" i="18"/>
  <c r="K195" i="18"/>
  <c r="AC195" i="18"/>
  <c r="H10" i="18"/>
  <c r="N10" i="18"/>
  <c r="T10" i="18"/>
  <c r="Z10" i="18"/>
  <c r="D25" i="18"/>
  <c r="T25" i="18"/>
  <c r="H25" i="18"/>
  <c r="E22" i="18"/>
  <c r="Z25" i="18"/>
  <c r="E26" i="18"/>
  <c r="E30" i="18" s="1"/>
  <c r="H45" i="18"/>
  <c r="Z45" i="18"/>
  <c r="E48" i="18"/>
  <c r="Q60" i="18"/>
  <c r="D65" i="18"/>
  <c r="K95" i="18"/>
  <c r="E91" i="18"/>
  <c r="H100" i="18"/>
  <c r="D120" i="18"/>
  <c r="E124" i="18"/>
  <c r="K125" i="18"/>
  <c r="Q155" i="18"/>
  <c r="E152" i="18"/>
  <c r="D192" i="18"/>
  <c r="T192" i="18"/>
  <c r="E7" i="18"/>
  <c r="W193" i="18"/>
  <c r="K194" i="18"/>
  <c r="AC194" i="18"/>
  <c r="N195" i="18"/>
  <c r="C10" i="18"/>
  <c r="I191" i="18"/>
  <c r="O191" i="18"/>
  <c r="U191" i="18"/>
  <c r="AA191" i="18"/>
  <c r="H15" i="18"/>
  <c r="Z15" i="18"/>
  <c r="H20" i="18"/>
  <c r="E21" i="18"/>
  <c r="K30" i="18"/>
  <c r="AC30" i="18"/>
  <c r="E34" i="18"/>
  <c r="W40" i="18"/>
  <c r="E44" i="18"/>
  <c r="C50" i="18"/>
  <c r="E47" i="18"/>
  <c r="W50" i="18"/>
  <c r="E54" i="18"/>
  <c r="C60" i="18"/>
  <c r="E71" i="18"/>
  <c r="H75" i="18"/>
  <c r="Z100" i="18"/>
  <c r="N110" i="18"/>
  <c r="Q115" i="18"/>
  <c r="D115" i="18"/>
  <c r="E113" i="18"/>
  <c r="H125" i="18"/>
  <c r="E123" i="18"/>
  <c r="Q140" i="18"/>
  <c r="E137" i="18"/>
  <c r="E140" i="18" s="1"/>
  <c r="N170" i="18"/>
  <c r="C192" i="18"/>
  <c r="Q192" i="18"/>
  <c r="D193" i="18"/>
  <c r="T193" i="18"/>
  <c r="W194" i="18"/>
  <c r="H195" i="18"/>
  <c r="Z195" i="18"/>
  <c r="Q70" i="18"/>
  <c r="E68" i="18"/>
  <c r="E78" i="18"/>
  <c r="E80" i="18" s="1"/>
  <c r="H80" i="18"/>
  <c r="E86" i="18"/>
  <c r="E94" i="18"/>
  <c r="N115" i="18"/>
  <c r="K130" i="18"/>
  <c r="AC130" i="18"/>
  <c r="E131" i="18"/>
  <c r="E138" i="18"/>
  <c r="H145" i="18"/>
  <c r="Z145" i="18"/>
  <c r="E146" i="18"/>
  <c r="E153" i="18"/>
  <c r="H160" i="18"/>
  <c r="Z160" i="18"/>
  <c r="E161" i="18"/>
  <c r="E168" i="18"/>
  <c r="E170" i="18" s="1"/>
  <c r="H175" i="18"/>
  <c r="Z175" i="18"/>
  <c r="K180" i="18"/>
  <c r="AC180" i="18"/>
  <c r="E179" i="18"/>
  <c r="H185" i="18"/>
  <c r="E182" i="18"/>
  <c r="K190" i="18"/>
  <c r="AC190" i="18"/>
  <c r="E74" i="18"/>
  <c r="H85" i="18"/>
  <c r="Z85" i="18"/>
  <c r="W100" i="18"/>
  <c r="C120" i="18"/>
  <c r="N130" i="18"/>
  <c r="D140" i="18"/>
  <c r="K145" i="18"/>
  <c r="AC145" i="18"/>
  <c r="D155" i="18"/>
  <c r="K160" i="18"/>
  <c r="AC160" i="18"/>
  <c r="D170" i="18"/>
  <c r="K175" i="18"/>
  <c r="AC175" i="18"/>
  <c r="E185" i="18"/>
  <c r="E62" i="18"/>
  <c r="W70" i="18"/>
  <c r="E89" i="18"/>
  <c r="D95" i="18"/>
  <c r="T115" i="18"/>
  <c r="E112" i="18"/>
  <c r="Q130" i="18"/>
  <c r="E134" i="18"/>
  <c r="H135" i="18"/>
  <c r="N135" i="18"/>
  <c r="N145" i="18"/>
  <c r="E149" i="18"/>
  <c r="H150" i="18"/>
  <c r="N150" i="18"/>
  <c r="N160" i="18"/>
  <c r="E164" i="18"/>
  <c r="H165" i="18"/>
  <c r="N165" i="18"/>
  <c r="N175" i="18"/>
  <c r="E178" i="18"/>
  <c r="N85" i="18"/>
  <c r="N90" i="18"/>
  <c r="K100" i="18"/>
  <c r="AC100" i="18"/>
  <c r="E108" i="18"/>
  <c r="E110" i="18" s="1"/>
  <c r="E116" i="18"/>
  <c r="T130" i="18"/>
  <c r="Q145" i="18"/>
  <c r="Q160" i="18"/>
  <c r="Q175" i="18"/>
  <c r="K185" i="18"/>
  <c r="AC185" i="18"/>
  <c r="AC70" i="18"/>
  <c r="C90" i="18"/>
  <c r="E104" i="18"/>
  <c r="H115" i="18"/>
  <c r="Z115" i="18"/>
  <c r="W130" i="18"/>
  <c r="C135" i="18"/>
  <c r="T145" i="18"/>
  <c r="E142" i="18"/>
  <c r="E145" i="18" s="1"/>
  <c r="C150" i="18"/>
  <c r="T160" i="18"/>
  <c r="E157" i="18"/>
  <c r="C165" i="18"/>
  <c r="T175" i="18"/>
  <c r="E172" i="18"/>
  <c r="E175" i="18" s="1"/>
  <c r="N185" i="18"/>
  <c r="E183" i="18"/>
  <c r="E6" i="17"/>
  <c r="Z195" i="17"/>
  <c r="E19" i="17"/>
  <c r="T25" i="17"/>
  <c r="E36" i="17"/>
  <c r="E39" i="17"/>
  <c r="W45" i="17"/>
  <c r="Q45" i="17"/>
  <c r="AC50" i="17"/>
  <c r="E49" i="17"/>
  <c r="D60" i="17"/>
  <c r="Z60" i="17"/>
  <c r="N90" i="17"/>
  <c r="Z90" i="17"/>
  <c r="D95" i="17"/>
  <c r="C100" i="17"/>
  <c r="N100" i="17"/>
  <c r="Z105" i="17"/>
  <c r="N105" i="17"/>
  <c r="C105" i="17"/>
  <c r="E104" i="17"/>
  <c r="Q110" i="17"/>
  <c r="E109" i="17"/>
  <c r="W115" i="17"/>
  <c r="K115" i="17"/>
  <c r="AC115" i="17"/>
  <c r="D115" i="17"/>
  <c r="K120" i="17"/>
  <c r="AC120" i="17"/>
  <c r="K125" i="17"/>
  <c r="AC125" i="17"/>
  <c r="N140" i="17"/>
  <c r="E149" i="17"/>
  <c r="Z150" i="17"/>
  <c r="E153" i="17"/>
  <c r="N155" i="17"/>
  <c r="E157" i="17"/>
  <c r="E161" i="17"/>
  <c r="K170" i="17"/>
  <c r="AC170" i="17"/>
  <c r="T180" i="17"/>
  <c r="W180" i="17"/>
  <c r="Z190" i="17"/>
  <c r="K192" i="17"/>
  <c r="AC192" i="17"/>
  <c r="D194" i="17"/>
  <c r="V191" i="17"/>
  <c r="D15" i="17"/>
  <c r="E12" i="17"/>
  <c r="AC20" i="17"/>
  <c r="W20" i="17"/>
  <c r="D25" i="17"/>
  <c r="E24" i="17"/>
  <c r="T30" i="17"/>
  <c r="E32" i="17"/>
  <c r="K40" i="17"/>
  <c r="AC40" i="17"/>
  <c r="N50" i="17"/>
  <c r="W50" i="17"/>
  <c r="E63" i="17"/>
  <c r="W70" i="17"/>
  <c r="D70" i="17"/>
  <c r="Q75" i="17"/>
  <c r="D75" i="17"/>
  <c r="E73" i="17"/>
  <c r="E79" i="17"/>
  <c r="E83" i="17"/>
  <c r="W85" i="17"/>
  <c r="W90" i="17"/>
  <c r="N110" i="17"/>
  <c r="C110" i="17"/>
  <c r="Z110" i="17"/>
  <c r="T120" i="17"/>
  <c r="D125" i="17"/>
  <c r="W125" i="17"/>
  <c r="H125" i="17"/>
  <c r="Z125" i="17"/>
  <c r="W135" i="17"/>
  <c r="E143" i="17"/>
  <c r="E147" i="17"/>
  <c r="K155" i="17"/>
  <c r="AC155" i="17"/>
  <c r="C170" i="17"/>
  <c r="Q170" i="17"/>
  <c r="D175" i="17"/>
  <c r="N180" i="17"/>
  <c r="E181" i="17"/>
  <c r="AC185" i="17"/>
  <c r="K185" i="17"/>
  <c r="D190" i="17"/>
  <c r="O191" i="17"/>
  <c r="C20" i="17"/>
  <c r="Z25" i="17"/>
  <c r="Q30" i="17"/>
  <c r="W35" i="17"/>
  <c r="D45" i="17"/>
  <c r="E42" i="17"/>
  <c r="Q50" i="17"/>
  <c r="E59" i="17"/>
  <c r="T65" i="17"/>
  <c r="H70" i="17"/>
  <c r="Z70" i="17"/>
  <c r="C70" i="17"/>
  <c r="E69" i="17"/>
  <c r="C75" i="17"/>
  <c r="E72" i="17"/>
  <c r="E77" i="17"/>
  <c r="AC85" i="17"/>
  <c r="T90" i="17"/>
  <c r="T100" i="17"/>
  <c r="W110" i="17"/>
  <c r="D130" i="17"/>
  <c r="T140" i="17"/>
  <c r="W140" i="17"/>
  <c r="E139" i="17"/>
  <c r="Q150" i="17"/>
  <c r="D155" i="17"/>
  <c r="W155" i="17"/>
  <c r="H155" i="17"/>
  <c r="Z155" i="17"/>
  <c r="W165" i="17"/>
  <c r="Z170" i="17"/>
  <c r="E183" i="17"/>
  <c r="D10" i="17"/>
  <c r="E8" i="17"/>
  <c r="G191" i="17"/>
  <c r="E14" i="17"/>
  <c r="AC15" i="17"/>
  <c r="Q20" i="17"/>
  <c r="K20" i="17"/>
  <c r="E22" i="17"/>
  <c r="C30" i="17"/>
  <c r="H30" i="17"/>
  <c r="Z30" i="17"/>
  <c r="K30" i="17"/>
  <c r="AC30" i="17"/>
  <c r="E31" i="17"/>
  <c r="Z35" i="17"/>
  <c r="Q40" i="17"/>
  <c r="D40" i="17"/>
  <c r="E38" i="17"/>
  <c r="E51" i="17"/>
  <c r="E55" i="17" s="1"/>
  <c r="T55" i="17"/>
  <c r="E58" i="17"/>
  <c r="N65" i="17"/>
  <c r="C65" i="17"/>
  <c r="E66" i="17"/>
  <c r="AC70" i="17"/>
  <c r="W75" i="17"/>
  <c r="N85" i="17"/>
  <c r="K90" i="17"/>
  <c r="AC90" i="17"/>
  <c r="N95" i="17"/>
  <c r="E94" i="17"/>
  <c r="D100" i="17"/>
  <c r="T110" i="17"/>
  <c r="E126" i="17"/>
  <c r="C130" i="17"/>
  <c r="C135" i="17"/>
  <c r="N145" i="17"/>
  <c r="C150" i="17"/>
  <c r="T150" i="17"/>
  <c r="D160" i="17"/>
  <c r="T170" i="17"/>
  <c r="W170" i="17"/>
  <c r="K180" i="17"/>
  <c r="AC180" i="17"/>
  <c r="E189" i="17"/>
  <c r="Q15" i="17"/>
  <c r="I191" i="17"/>
  <c r="E13" i="17"/>
  <c r="E23" i="17"/>
  <c r="W30" i="17"/>
  <c r="E34" i="17"/>
  <c r="E44" i="17"/>
  <c r="AC45" i="17"/>
  <c r="E52" i="17"/>
  <c r="N60" i="17"/>
  <c r="Z65" i="17"/>
  <c r="Q85" i="17"/>
  <c r="E93" i="17"/>
  <c r="E117" i="17"/>
  <c r="Q130" i="17"/>
  <c r="Z140" i="17"/>
  <c r="K140" i="17"/>
  <c r="AC140" i="17"/>
  <c r="Q145" i="17"/>
  <c r="D150" i="17"/>
  <c r="E156" i="17"/>
  <c r="C165" i="17"/>
  <c r="D170" i="17"/>
  <c r="E187" i="17"/>
  <c r="E91" i="17"/>
  <c r="T95" i="17"/>
  <c r="T193" i="17"/>
  <c r="W194" i="17"/>
  <c r="P191" i="17"/>
  <c r="C15" i="17"/>
  <c r="Q25" i="17"/>
  <c r="D30" i="17"/>
  <c r="E27" i="17"/>
  <c r="K35" i="17"/>
  <c r="AC35" i="17"/>
  <c r="N40" i="17"/>
  <c r="C45" i="17"/>
  <c r="T45" i="17"/>
  <c r="C50" i="17"/>
  <c r="T50" i="17"/>
  <c r="H50" i="17"/>
  <c r="Z50" i="17"/>
  <c r="K55" i="17"/>
  <c r="AC55" i="17"/>
  <c r="H55" i="17"/>
  <c r="W65" i="17"/>
  <c r="N70" i="17"/>
  <c r="T70" i="17"/>
  <c r="K70" i="17"/>
  <c r="E76" i="17"/>
  <c r="W80" i="17"/>
  <c r="Q80" i="17"/>
  <c r="K85" i="17"/>
  <c r="E81" i="17"/>
  <c r="Q90" i="17"/>
  <c r="H90" i="17"/>
  <c r="E88" i="17"/>
  <c r="H95" i="17"/>
  <c r="Z95" i="17"/>
  <c r="E98" i="17"/>
  <c r="E103" i="17"/>
  <c r="E113" i="17"/>
  <c r="E118" i="17"/>
  <c r="K130" i="17"/>
  <c r="AC130" i="17"/>
  <c r="Q135" i="17"/>
  <c r="K160" i="17"/>
  <c r="AC160" i="17"/>
  <c r="Q165" i="17"/>
  <c r="Q192" i="17"/>
  <c r="N195" i="17"/>
  <c r="Q10" i="17"/>
  <c r="K45" i="17"/>
  <c r="D50" i="17"/>
  <c r="T60" i="17"/>
  <c r="H60" i="17"/>
  <c r="E57" i="17"/>
  <c r="E60" i="17" s="1"/>
  <c r="E61" i="17"/>
  <c r="H65" i="17"/>
  <c r="H80" i="17"/>
  <c r="Z80" i="17"/>
  <c r="N80" i="17"/>
  <c r="C90" i="17"/>
  <c r="E128" i="17"/>
  <c r="E130" i="17" s="1"/>
  <c r="H130" i="17"/>
  <c r="T135" i="17"/>
  <c r="E132" i="17"/>
  <c r="E158" i="17"/>
  <c r="E160" i="17" s="1"/>
  <c r="H160" i="17"/>
  <c r="T165" i="17"/>
  <c r="E162" i="17"/>
  <c r="Q175" i="17"/>
  <c r="E171" i="17"/>
  <c r="H195" i="17"/>
  <c r="E9" i="17"/>
  <c r="AC10" i="17"/>
  <c r="N20" i="17"/>
  <c r="C25" i="17"/>
  <c r="E26" i="17"/>
  <c r="H35" i="17"/>
  <c r="D192" i="17"/>
  <c r="H193" i="17"/>
  <c r="E7" i="17"/>
  <c r="Z193" i="17"/>
  <c r="K194" i="17"/>
  <c r="AC194" i="17"/>
  <c r="Q195" i="17"/>
  <c r="K10" i="17"/>
  <c r="Y191" i="17"/>
  <c r="E11" i="17"/>
  <c r="E15" i="17" s="1"/>
  <c r="W25" i="17"/>
  <c r="E33" i="17"/>
  <c r="T40" i="17"/>
  <c r="E37" i="17"/>
  <c r="E41" i="17"/>
  <c r="E45" i="17" s="1"/>
  <c r="Z45" i="17"/>
  <c r="Q55" i="17"/>
  <c r="W60" i="17"/>
  <c r="K65" i="17"/>
  <c r="AC65" i="17"/>
  <c r="E67" i="17"/>
  <c r="E70" i="17" s="1"/>
  <c r="D90" i="17"/>
  <c r="E119" i="17"/>
  <c r="E141" i="17"/>
  <c r="K145" i="17"/>
  <c r="W145" i="17"/>
  <c r="N185" i="17"/>
  <c r="E184" i="17"/>
  <c r="E186" i="17"/>
  <c r="E190" i="17" s="1"/>
  <c r="H190" i="17"/>
  <c r="C192" i="17"/>
  <c r="D193" i="17"/>
  <c r="C10" i="17"/>
  <c r="K15" i="17"/>
  <c r="W192" i="17"/>
  <c r="K193" i="17"/>
  <c r="AC193" i="17"/>
  <c r="N194" i="17"/>
  <c r="C195" i="17"/>
  <c r="T195" i="17"/>
  <c r="S191" i="17"/>
  <c r="D20" i="17"/>
  <c r="T20" i="17"/>
  <c r="H20" i="17"/>
  <c r="E17" i="17"/>
  <c r="Z20" i="17"/>
  <c r="E21" i="17"/>
  <c r="E46" i="17"/>
  <c r="C55" i="17"/>
  <c r="Q65" i="17"/>
  <c r="E64" i="17"/>
  <c r="E71" i="17"/>
  <c r="C80" i="17"/>
  <c r="E97" i="17"/>
  <c r="E107" i="17"/>
  <c r="H115" i="17"/>
  <c r="E111" i="17"/>
  <c r="Z115" i="17"/>
  <c r="E114" i="17"/>
  <c r="T130" i="17"/>
  <c r="Z130" i="17"/>
  <c r="E136" i="17"/>
  <c r="H140" i="17"/>
  <c r="T160" i="17"/>
  <c r="Z160" i="17"/>
  <c r="E166" i="17"/>
  <c r="H170" i="17"/>
  <c r="H192" i="17"/>
  <c r="H10" i="17"/>
  <c r="Z192" i="17"/>
  <c r="Z10" i="17"/>
  <c r="N193" i="17"/>
  <c r="C194" i="17"/>
  <c r="Q194" i="17"/>
  <c r="D195" i="17"/>
  <c r="M191" i="17"/>
  <c r="U191" i="17"/>
  <c r="AB191" i="17"/>
  <c r="H15" i="17"/>
  <c r="E16" i="17"/>
  <c r="K25" i="17"/>
  <c r="AC25" i="17"/>
  <c r="E29" i="17"/>
  <c r="H40" i="17"/>
  <c r="Z40" i="17"/>
  <c r="H45" i="17"/>
  <c r="D55" i="17"/>
  <c r="W55" i="17"/>
  <c r="K60" i="17"/>
  <c r="AC60" i="17"/>
  <c r="E96" i="17"/>
  <c r="H100" i="17"/>
  <c r="E101" i="17"/>
  <c r="H105" i="17"/>
  <c r="D110" i="17"/>
  <c r="E121" i="17"/>
  <c r="T125" i="17"/>
  <c r="AC135" i="17"/>
  <c r="E151" i="17"/>
  <c r="T155" i="17"/>
  <c r="AC165" i="17"/>
  <c r="N192" i="17"/>
  <c r="C193" i="17"/>
  <c r="Q193" i="17"/>
  <c r="T194" i="17"/>
  <c r="W195" i="17"/>
  <c r="F191" i="17"/>
  <c r="L191" i="17"/>
  <c r="R191" i="17"/>
  <c r="X191" i="17"/>
  <c r="E47" i="17"/>
  <c r="T85" i="17"/>
  <c r="E82" i="17"/>
  <c r="Q100" i="17"/>
  <c r="T145" i="17"/>
  <c r="E142" i="17"/>
  <c r="E146" i="17"/>
  <c r="E150" i="17" s="1"/>
  <c r="T175" i="17"/>
  <c r="E172" i="17"/>
  <c r="E176" i="17"/>
  <c r="H180" i="17"/>
  <c r="K190" i="17"/>
  <c r="AC190" i="17"/>
  <c r="Q70" i="17"/>
  <c r="E78" i="17"/>
  <c r="E86" i="17"/>
  <c r="E90" i="17" s="1"/>
  <c r="N115" i="17"/>
  <c r="Q120" i="17"/>
  <c r="E124" i="17"/>
  <c r="W130" i="17"/>
  <c r="H135" i="17"/>
  <c r="Z135" i="17"/>
  <c r="N135" i="17"/>
  <c r="C140" i="17"/>
  <c r="K150" i="17"/>
  <c r="AC150" i="17"/>
  <c r="E154" i="17"/>
  <c r="W160" i="17"/>
  <c r="H165" i="17"/>
  <c r="Z165" i="17"/>
  <c r="N165" i="17"/>
  <c r="W175" i="17"/>
  <c r="H185" i="17"/>
  <c r="E182" i="17"/>
  <c r="E185" i="17" s="1"/>
  <c r="N190" i="17"/>
  <c r="C190" i="17"/>
  <c r="E188" i="17"/>
  <c r="T192" i="17"/>
  <c r="W193" i="17"/>
  <c r="H194" i="17"/>
  <c r="Z194" i="17"/>
  <c r="K195" i="17"/>
  <c r="AC195" i="17"/>
  <c r="N10" i="17"/>
  <c r="T10" i="17"/>
  <c r="E74" i="17"/>
  <c r="H85" i="17"/>
  <c r="Z85" i="17"/>
  <c r="W100" i="17"/>
  <c r="C120" i="17"/>
  <c r="W120" i="17"/>
  <c r="E134" i="17"/>
  <c r="E135" i="17" s="1"/>
  <c r="E138" i="17"/>
  <c r="H145" i="17"/>
  <c r="Z145" i="17"/>
  <c r="H150" i="17"/>
  <c r="E164" i="17"/>
  <c r="E165" i="17" s="1"/>
  <c r="E168" i="17"/>
  <c r="H175" i="17"/>
  <c r="Z175" i="17"/>
  <c r="E179" i="17"/>
  <c r="Q190" i="17"/>
  <c r="K100" i="17"/>
  <c r="AC100" i="17"/>
  <c r="E108" i="17"/>
  <c r="H110" i="17"/>
  <c r="E116" i="17"/>
  <c r="W150" i="17"/>
  <c r="N175" i="17"/>
  <c r="C180" i="17"/>
  <c r="W190" i="17"/>
  <c r="E16" i="29" l="1"/>
  <c r="C18" i="29"/>
  <c r="E17" i="29"/>
  <c r="O192" i="29"/>
  <c r="O191" i="29"/>
  <c r="P195" i="29"/>
  <c r="D9" i="29"/>
  <c r="D195" i="29" s="1"/>
  <c r="O195" i="29"/>
  <c r="C9" i="29"/>
  <c r="P193" i="29"/>
  <c r="D7" i="29"/>
  <c r="D193" i="29" s="1"/>
  <c r="E191" i="27"/>
  <c r="E191" i="26"/>
  <c r="E191" i="25"/>
  <c r="D191" i="18"/>
  <c r="Q191" i="18"/>
  <c r="E140" i="19"/>
  <c r="E175" i="19"/>
  <c r="E165" i="21"/>
  <c r="E190" i="21"/>
  <c r="E35" i="17"/>
  <c r="T191" i="17"/>
  <c r="E10" i="17"/>
  <c r="E20" i="19"/>
  <c r="Z191" i="19"/>
  <c r="E180" i="19"/>
  <c r="K191" i="19"/>
  <c r="E65" i="19"/>
  <c r="E195" i="19"/>
  <c r="E75" i="19"/>
  <c r="E170" i="19"/>
  <c r="E25" i="19"/>
  <c r="E180" i="20"/>
  <c r="E105" i="20"/>
  <c r="E15" i="20"/>
  <c r="E125" i="20"/>
  <c r="E105" i="21"/>
  <c r="E15" i="21"/>
  <c r="C191" i="21"/>
  <c r="E194" i="17"/>
  <c r="E160" i="18"/>
  <c r="E120" i="18"/>
  <c r="E180" i="18"/>
  <c r="E60" i="18"/>
  <c r="E190" i="18"/>
  <c r="E35" i="21"/>
  <c r="E45" i="21"/>
  <c r="E25" i="17"/>
  <c r="E100" i="17"/>
  <c r="E155" i="18"/>
  <c r="E190" i="20"/>
  <c r="E160" i="20"/>
  <c r="E85" i="20"/>
  <c r="E191" i="22"/>
  <c r="E80" i="21"/>
  <c r="H191" i="21"/>
  <c r="E145" i="21"/>
  <c r="E180" i="21"/>
  <c r="E120" i="21"/>
  <c r="Z191" i="21"/>
  <c r="T191" i="21"/>
  <c r="E193" i="21"/>
  <c r="E175" i="21"/>
  <c r="E185" i="21"/>
  <c r="E194" i="21"/>
  <c r="E50" i="21"/>
  <c r="E195" i="21"/>
  <c r="E135" i="21"/>
  <c r="E170" i="21"/>
  <c r="Q191" i="21"/>
  <c r="E40" i="21"/>
  <c r="E75" i="21"/>
  <c r="D191" i="21"/>
  <c r="N191" i="21"/>
  <c r="E125" i="21"/>
  <c r="E90" i="21"/>
  <c r="E60" i="21"/>
  <c r="E20" i="21"/>
  <c r="E192" i="21"/>
  <c r="E10" i="21"/>
  <c r="E30" i="21"/>
  <c r="E160" i="21"/>
  <c r="K191" i="21"/>
  <c r="W191" i="21"/>
  <c r="E155" i="21"/>
  <c r="E95" i="21"/>
  <c r="AC191" i="21"/>
  <c r="E115" i="21"/>
  <c r="E150" i="21"/>
  <c r="E140" i="21"/>
  <c r="E65" i="21"/>
  <c r="E25" i="21"/>
  <c r="E55" i="21"/>
  <c r="E85" i="21"/>
  <c r="E130" i="21"/>
  <c r="E175" i="20"/>
  <c r="E155" i="20"/>
  <c r="E25" i="20"/>
  <c r="N191" i="20"/>
  <c r="E120" i="20"/>
  <c r="E140" i="20"/>
  <c r="E165" i="20"/>
  <c r="C191" i="20"/>
  <c r="E145" i="20"/>
  <c r="E90" i="20"/>
  <c r="E45" i="20"/>
  <c r="E130" i="20"/>
  <c r="Q191" i="20"/>
  <c r="E65" i="20"/>
  <c r="E80" i="20"/>
  <c r="K191" i="20"/>
  <c r="E55" i="20"/>
  <c r="W191" i="20"/>
  <c r="E193" i="20"/>
  <c r="E40" i="20"/>
  <c r="Z191" i="20"/>
  <c r="E195" i="20"/>
  <c r="E75" i="20"/>
  <c r="E100" i="20"/>
  <c r="E194" i="20"/>
  <c r="E60" i="20"/>
  <c r="T191" i="20"/>
  <c r="E10" i="20"/>
  <c r="E135" i="20"/>
  <c r="E115" i="20"/>
  <c r="AC191" i="20"/>
  <c r="D191" i="20"/>
  <c r="H191" i="20"/>
  <c r="E192" i="20"/>
  <c r="E35" i="19"/>
  <c r="E150" i="19"/>
  <c r="E105" i="19"/>
  <c r="E85" i="19"/>
  <c r="Q191" i="19"/>
  <c r="E115" i="19"/>
  <c r="C191" i="19"/>
  <c r="E60" i="19"/>
  <c r="E130" i="19"/>
  <c r="T191" i="19"/>
  <c r="E90" i="19"/>
  <c r="E155" i="19"/>
  <c r="E70" i="19"/>
  <c r="W191" i="19"/>
  <c r="H191" i="19"/>
  <c r="D191" i="19"/>
  <c r="E193" i="19"/>
  <c r="E120" i="19"/>
  <c r="E100" i="19"/>
  <c r="E15" i="19"/>
  <c r="E125" i="19"/>
  <c r="E194" i="19"/>
  <c r="E145" i="19"/>
  <c r="E165" i="19"/>
  <c r="N191" i="19"/>
  <c r="E50" i="19"/>
  <c r="E185" i="19"/>
  <c r="E160" i="19"/>
  <c r="E95" i="19"/>
  <c r="E30" i="19"/>
  <c r="E110" i="19"/>
  <c r="E10" i="19"/>
  <c r="E192" i="19"/>
  <c r="E80" i="19"/>
  <c r="E40" i="19"/>
  <c r="E165" i="18"/>
  <c r="E135" i="18"/>
  <c r="E75" i="18"/>
  <c r="E193" i="18"/>
  <c r="E95" i="18"/>
  <c r="E105" i="18"/>
  <c r="C191" i="18"/>
  <c r="Z191" i="18"/>
  <c r="E125" i="18"/>
  <c r="AC191" i="18"/>
  <c r="E150" i="18"/>
  <c r="T191" i="18"/>
  <c r="E194" i="18"/>
  <c r="E115" i="18"/>
  <c r="W191" i="18"/>
  <c r="E130" i="18"/>
  <c r="N191" i="18"/>
  <c r="E70" i="18"/>
  <c r="E50" i="18"/>
  <c r="K191" i="18"/>
  <c r="H191" i="18"/>
  <c r="E195" i="18"/>
  <c r="E192" i="18"/>
  <c r="E10" i="18"/>
  <c r="E90" i="18"/>
  <c r="E25" i="18"/>
  <c r="E35" i="18"/>
  <c r="W191" i="17"/>
  <c r="E175" i="17"/>
  <c r="E115" i="17"/>
  <c r="E140" i="17"/>
  <c r="E40" i="17"/>
  <c r="E110" i="17"/>
  <c r="E95" i="17"/>
  <c r="E180" i="17"/>
  <c r="E125" i="17"/>
  <c r="D191" i="17"/>
  <c r="C191" i="17"/>
  <c r="E120" i="17"/>
  <c r="E155" i="17"/>
  <c r="E105" i="17"/>
  <c r="H191" i="17"/>
  <c r="E50" i="17"/>
  <c r="E145" i="17"/>
  <c r="AC191" i="17"/>
  <c r="E80" i="17"/>
  <c r="E192" i="17"/>
  <c r="N191" i="17"/>
  <c r="E195" i="17"/>
  <c r="K191" i="17"/>
  <c r="E20" i="17"/>
  <c r="E75" i="17"/>
  <c r="E30" i="17"/>
  <c r="E65" i="17"/>
  <c r="Q191" i="17"/>
  <c r="E85" i="17"/>
  <c r="Z191" i="17"/>
  <c r="E170" i="17"/>
  <c r="E193" i="17"/>
  <c r="C19" i="29" l="1"/>
  <c r="C20" i="29" s="1"/>
  <c r="E18" i="29"/>
  <c r="C10" i="29"/>
  <c r="Q195" i="29"/>
  <c r="E9" i="29"/>
  <c r="Q193" i="29"/>
  <c r="E7" i="29"/>
  <c r="P192" i="29"/>
  <c r="P191" i="29"/>
  <c r="D6" i="29"/>
  <c r="E191" i="21"/>
  <c r="E191" i="20"/>
  <c r="E191" i="19"/>
  <c r="E191" i="18"/>
  <c r="E191" i="17"/>
  <c r="C21" i="29" l="1"/>
  <c r="E19" i="29"/>
  <c r="E20" i="29" s="1"/>
  <c r="Q192" i="29"/>
  <c r="Q191" i="29"/>
  <c r="E6" i="29"/>
  <c r="D10" i="29"/>
  <c r="D191" i="29" s="1"/>
  <c r="D192" i="29"/>
  <c r="E21" i="29" l="1"/>
  <c r="C22" i="29"/>
  <c r="E10" i="29"/>
  <c r="E22" i="29" l="1"/>
  <c r="C23" i="29"/>
  <c r="C24" i="29" l="1"/>
  <c r="E23" i="29"/>
  <c r="C28" i="29" l="1"/>
  <c r="C27" i="29"/>
  <c r="C26" i="29"/>
  <c r="C25" i="29"/>
  <c r="E24" i="29"/>
  <c r="C29" i="29" l="1"/>
  <c r="C30" i="29" s="1"/>
  <c r="E26" i="29"/>
  <c r="E25" i="29"/>
  <c r="E27" i="29"/>
  <c r="E28" i="29"/>
  <c r="C31" i="29" l="1"/>
  <c r="E29" i="29"/>
  <c r="C32" i="29" l="1"/>
  <c r="E31" i="29"/>
  <c r="E30" i="29"/>
  <c r="E32" i="29" l="1"/>
  <c r="C33" i="29"/>
  <c r="E33" i="29" l="1"/>
  <c r="C34" i="29"/>
  <c r="C36" i="29" l="1"/>
  <c r="E34" i="29"/>
  <c r="C35" i="29"/>
  <c r="C37" i="29" l="1"/>
  <c r="E35" i="29"/>
  <c r="E36" i="29"/>
  <c r="C38" i="29" l="1"/>
  <c r="E37" i="29"/>
  <c r="C39" i="29" l="1"/>
  <c r="C40" i="29" s="1"/>
  <c r="E38" i="29"/>
  <c r="E39" i="29" l="1"/>
  <c r="C42" i="29" l="1"/>
  <c r="E40" i="29"/>
  <c r="C41" i="29"/>
  <c r="C43" i="29" l="1"/>
  <c r="E42" i="29"/>
  <c r="E41" i="29"/>
  <c r="C44" i="29" l="1"/>
  <c r="E43" i="29"/>
  <c r="E44" i="29" l="1"/>
  <c r="C45" i="29"/>
  <c r="C46" i="29"/>
  <c r="C47" i="29" l="1"/>
  <c r="E46" i="29"/>
  <c r="E45" i="29"/>
  <c r="E47" i="29" l="1"/>
  <c r="C48" i="29"/>
  <c r="E48" i="29" l="1"/>
  <c r="C49" i="29"/>
  <c r="C50" i="29" l="1"/>
  <c r="C51" i="29"/>
  <c r="E49" i="29"/>
  <c r="C52" i="29" l="1"/>
  <c r="E51" i="29"/>
  <c r="E50" i="29"/>
  <c r="E52" i="29" l="1"/>
  <c r="C53" i="29"/>
  <c r="C54" i="29" l="1"/>
  <c r="E53" i="29"/>
  <c r="E54" i="29" l="1"/>
  <c r="E55" i="29" s="1"/>
  <c r="C55" i="29"/>
  <c r="C57" i="29" l="1"/>
  <c r="C56" i="29"/>
  <c r="C58" i="29" l="1"/>
  <c r="E57" i="29"/>
  <c r="E56" i="29"/>
  <c r="C59" i="29" l="1"/>
  <c r="C60" i="29" s="1"/>
  <c r="E58" i="29"/>
  <c r="E59" i="29" l="1"/>
  <c r="C62" i="29" l="1"/>
  <c r="C61" i="29"/>
  <c r="E60" i="29"/>
  <c r="E62" i="29" l="1"/>
  <c r="C63" i="29"/>
  <c r="E61" i="29"/>
  <c r="C64" i="29" l="1"/>
  <c r="E63" i="29"/>
  <c r="E64" i="29" l="1"/>
  <c r="C65" i="29"/>
  <c r="C66" i="29" l="1"/>
  <c r="E65" i="29"/>
  <c r="C67" i="29" l="1"/>
  <c r="E66" i="29"/>
  <c r="C69" i="29" l="1"/>
  <c r="E67" i="29"/>
  <c r="C68" i="29"/>
  <c r="E69" i="29" l="1"/>
  <c r="E68" i="29"/>
  <c r="C70" i="29"/>
  <c r="E70" i="29" l="1"/>
  <c r="C71" i="29"/>
  <c r="E71" i="29" l="1"/>
  <c r="C73" i="29"/>
  <c r="C72" i="29"/>
  <c r="C76" i="29" l="1"/>
  <c r="E72" i="29"/>
  <c r="C74" i="29"/>
  <c r="C75" i="29" s="1"/>
  <c r="E73" i="29"/>
  <c r="C78" i="29" l="1"/>
  <c r="E76" i="29"/>
  <c r="C77" i="29"/>
  <c r="E74" i="29"/>
  <c r="C79" i="29" l="1"/>
  <c r="C80" i="29" s="1"/>
  <c r="E77" i="29"/>
  <c r="E78" i="29"/>
  <c r="E75" i="29"/>
  <c r="E79" i="29" l="1"/>
  <c r="E80" i="29" s="1"/>
  <c r="C82" i="29" l="1"/>
  <c r="C83" i="29"/>
  <c r="C81" i="29"/>
  <c r="C84" i="29"/>
  <c r="E83" i="29" l="1"/>
  <c r="C85" i="29"/>
  <c r="E84" i="29"/>
  <c r="E82" i="29"/>
  <c r="E81" i="29"/>
  <c r="C86" i="29" l="1"/>
  <c r="E85" i="29"/>
  <c r="C87" i="29" l="1"/>
  <c r="E86" i="29"/>
  <c r="C89" i="29" l="1"/>
  <c r="C88" i="29"/>
  <c r="E87" i="29"/>
  <c r="C90" i="29" l="1"/>
  <c r="E88" i="29"/>
  <c r="E89" i="29"/>
  <c r="C91" i="29" l="1"/>
  <c r="E90" i="29"/>
  <c r="C92" i="29" l="1"/>
  <c r="E91" i="29"/>
  <c r="C93" i="29" l="1"/>
  <c r="E92" i="29"/>
  <c r="C94" i="29" l="1"/>
  <c r="C95" i="29" s="1"/>
  <c r="E93" i="29"/>
  <c r="C96" i="29" l="1"/>
  <c r="E94" i="29"/>
  <c r="E95" i="29" s="1"/>
  <c r="C97" i="29" l="1"/>
  <c r="E96" i="29"/>
  <c r="C99" i="29" l="1"/>
  <c r="E97" i="29"/>
  <c r="C98" i="29"/>
  <c r="C100" i="29" l="1"/>
  <c r="E99" i="29"/>
  <c r="E98" i="29"/>
  <c r="E100" i="29" l="1"/>
  <c r="C101" i="29"/>
  <c r="C102" i="29" l="1"/>
  <c r="E101" i="29"/>
  <c r="E102" i="29" l="1"/>
  <c r="C103" i="29"/>
  <c r="E103" i="29" l="1"/>
  <c r="C104" i="29"/>
  <c r="C105" i="29" s="1"/>
  <c r="E104" i="29" l="1"/>
  <c r="E105" i="29" s="1"/>
  <c r="C107" i="29" l="1"/>
  <c r="C106" i="29"/>
  <c r="C108" i="29" l="1"/>
  <c r="E107" i="29"/>
  <c r="E106" i="29"/>
  <c r="C109" i="29" l="1"/>
  <c r="E108" i="29"/>
  <c r="C110" i="29" l="1"/>
  <c r="E109" i="29"/>
  <c r="E110" i="29" s="1"/>
  <c r="C111" i="29" l="1"/>
  <c r="E111" i="29" l="1"/>
  <c r="C112" i="29"/>
  <c r="C116" i="29" l="1"/>
  <c r="E112" i="29"/>
  <c r="C114" i="29"/>
  <c r="C113" i="29"/>
  <c r="E113" i="29" l="1"/>
  <c r="E116" i="29"/>
  <c r="E118" i="29"/>
  <c r="C118" i="29"/>
  <c r="E114" i="29"/>
  <c r="C117" i="29"/>
  <c r="C115" i="29"/>
  <c r="E115" i="29" l="1"/>
  <c r="E117" i="29"/>
  <c r="C119" i="29"/>
  <c r="C120" i="29" s="1"/>
  <c r="E119" i="29" l="1"/>
  <c r="E120" i="29" s="1"/>
  <c r="C122" i="29" l="1"/>
  <c r="C121" i="29"/>
  <c r="E122" i="29" l="1"/>
  <c r="C124" i="29"/>
  <c r="C123" i="29"/>
  <c r="E121" i="29"/>
  <c r="E123" i="29" l="1"/>
  <c r="C125" i="29"/>
  <c r="E124" i="29"/>
  <c r="E125" i="29" l="1"/>
  <c r="C126" i="29"/>
  <c r="C127" i="29"/>
  <c r="C131" i="29" l="1"/>
  <c r="E126" i="29"/>
  <c r="C128" i="29"/>
  <c r="C129" i="29"/>
  <c r="E127" i="29"/>
  <c r="C132" i="29" l="1"/>
  <c r="E131" i="29"/>
  <c r="E129" i="29"/>
  <c r="C130" i="29"/>
  <c r="E128" i="29"/>
  <c r="E130" i="29" s="1"/>
  <c r="C134" i="29" l="1"/>
  <c r="C133" i="29"/>
  <c r="E132" i="29"/>
  <c r="E134" i="29" l="1"/>
  <c r="C135" i="29"/>
  <c r="E133" i="29"/>
  <c r="C137" i="29" l="1"/>
  <c r="E135" i="29"/>
  <c r="C136" i="29"/>
  <c r="E136" i="29" l="1"/>
  <c r="E137" i="29"/>
  <c r="C138" i="29"/>
  <c r="C139" i="29"/>
  <c r="E139" i="29" l="1"/>
  <c r="C142" i="29"/>
  <c r="E138" i="29"/>
  <c r="C141" i="29"/>
  <c r="C140" i="29"/>
  <c r="C143" i="29" l="1"/>
  <c r="E140" i="29"/>
  <c r="E142" i="29"/>
  <c r="E141" i="29"/>
  <c r="E143" i="29" l="1"/>
  <c r="C144" i="29"/>
  <c r="C145" i="29" s="1"/>
  <c r="E144" i="29" l="1"/>
  <c r="C146" i="29"/>
  <c r="E146" i="29" l="1"/>
  <c r="E145" i="29"/>
  <c r="C147" i="29"/>
  <c r="C148" i="29" l="1"/>
  <c r="E147" i="29"/>
  <c r="C149" i="29" l="1"/>
  <c r="E148" i="29"/>
  <c r="C151" i="29" l="1"/>
  <c r="E149" i="29"/>
  <c r="C150" i="29"/>
  <c r="E151" i="29" l="1"/>
  <c r="C152" i="29"/>
  <c r="E150" i="29"/>
  <c r="C153" i="29" l="1"/>
  <c r="E152" i="29"/>
  <c r="C154" i="29" l="1"/>
  <c r="C155" i="29"/>
  <c r="E153" i="29"/>
  <c r="C156" i="29" l="1"/>
  <c r="E154" i="29"/>
  <c r="E155" i="29" s="1"/>
  <c r="C158" i="29" l="1"/>
  <c r="E156" i="29"/>
  <c r="C157" i="29"/>
  <c r="E158" i="29" l="1"/>
  <c r="C159" i="29"/>
  <c r="E157" i="29"/>
  <c r="C161" i="29" l="1"/>
  <c r="E159" i="29"/>
  <c r="C162" i="29"/>
  <c r="C160" i="29"/>
  <c r="E161" i="29" l="1"/>
  <c r="C163" i="29"/>
  <c r="E160" i="29"/>
  <c r="E162" i="29"/>
  <c r="E163" i="29" l="1"/>
  <c r="C164" i="29"/>
  <c r="C165" i="29" l="1"/>
  <c r="E164" i="29"/>
  <c r="C168" i="29" l="1"/>
  <c r="C167" i="29"/>
  <c r="C166" i="29"/>
  <c r="E165" i="29"/>
  <c r="E167" i="29" l="1"/>
  <c r="E168" i="29"/>
  <c r="E166" i="29"/>
  <c r="C169" i="29"/>
  <c r="C170" i="29" s="1"/>
  <c r="C171" i="29" l="1"/>
  <c r="E169" i="29"/>
  <c r="E170" i="29"/>
  <c r="C172" i="29" l="1"/>
  <c r="E171" i="29"/>
  <c r="C174" i="29" l="1"/>
  <c r="C173" i="29"/>
  <c r="C175" i="29" s="1"/>
  <c r="E172" i="29"/>
  <c r="C177" i="29" l="1"/>
  <c r="E173" i="29"/>
  <c r="E174" i="29"/>
  <c r="C176" i="29"/>
  <c r="E176" i="29" l="1"/>
  <c r="E177" i="29"/>
  <c r="E175" i="29"/>
  <c r="C178" i="29"/>
  <c r="C179" i="29" l="1"/>
  <c r="C180" i="29" s="1"/>
  <c r="E178" i="29"/>
  <c r="E179" i="29" l="1"/>
  <c r="C181" i="29" l="1"/>
  <c r="E180" i="29"/>
  <c r="C182" i="29" l="1"/>
  <c r="E181" i="29"/>
  <c r="C186" i="29" l="1"/>
  <c r="F192" i="29"/>
  <c r="C184" i="29"/>
  <c r="C183" i="29"/>
  <c r="F194" i="29"/>
  <c r="E182" i="29"/>
  <c r="C185" i="29" l="1"/>
  <c r="E188" i="29"/>
  <c r="C188" i="29"/>
  <c r="C194" i="29" s="1"/>
  <c r="E184" i="29"/>
  <c r="C187" i="29"/>
  <c r="C193" i="29" s="1"/>
  <c r="F193" i="29"/>
  <c r="E183" i="29"/>
  <c r="H194" i="29"/>
  <c r="F191" i="29"/>
  <c r="C192" i="29"/>
  <c r="E186" i="29"/>
  <c r="E192" i="29" s="1"/>
  <c r="H192" i="29"/>
  <c r="C189" i="29" l="1"/>
  <c r="F195" i="29"/>
  <c r="E187" i="29"/>
  <c r="E193" i="29" s="1"/>
  <c r="H193" i="29"/>
  <c r="E185" i="29"/>
  <c r="E194" i="29"/>
  <c r="E189" i="29" l="1"/>
  <c r="H195" i="29"/>
  <c r="H191" i="29"/>
  <c r="C195" i="29"/>
  <c r="C190" i="29"/>
  <c r="C191" i="29" s="1"/>
  <c r="E195" i="29" l="1"/>
  <c r="E190" i="29"/>
  <c r="E191" i="29" s="1"/>
</calcChain>
</file>

<file path=xl/sharedStrings.xml><?xml version="1.0" encoding="utf-8"?>
<sst xmlns="http://schemas.openxmlformats.org/spreadsheetml/2006/main" count="3622" uniqueCount="77">
  <si>
    <t xml:space="preserve"> 單位：新臺幣元</t>
  </si>
  <si>
    <t>投資人分類</t>
  </si>
  <si>
    <t>非專業投資人</t>
  </si>
  <si>
    <t>專業投資人</t>
  </si>
  <si>
    <t>專業機構投資人</t>
  </si>
  <si>
    <t>小計</t>
  </si>
  <si>
    <t>總計</t>
  </si>
  <si>
    <t>日本</t>
  </si>
  <si>
    <t>盧森堡</t>
  </si>
  <si>
    <t>英國</t>
  </si>
  <si>
    <t>集中市場</t>
  </si>
  <si>
    <t>店頭市場</t>
  </si>
  <si>
    <t>境外基金</t>
  </si>
  <si>
    <t>股票</t>
  </si>
  <si>
    <t>ETF</t>
  </si>
  <si>
    <t>認股權證</t>
  </si>
  <si>
    <t>存託憑證</t>
  </si>
  <si>
    <t>其他有價證券</t>
  </si>
  <si>
    <t>債券</t>
  </si>
  <si>
    <t>境外結構型商品</t>
  </si>
  <si>
    <t>買進金額</t>
  </si>
  <si>
    <t>賣出金額</t>
  </si>
  <si>
    <t>成交總計</t>
  </si>
  <si>
    <t>證券商受託買賣外國有價證券市場及商品結構統計表</t>
  </si>
  <si>
    <t>交易地區</t>
  </si>
  <si>
    <t>美國</t>
  </si>
  <si>
    <t>加拿大</t>
  </si>
  <si>
    <t>愛爾蘭</t>
  </si>
  <si>
    <t>德國</t>
  </si>
  <si>
    <t>法國</t>
  </si>
  <si>
    <t>西班牙</t>
  </si>
  <si>
    <t>義大利</t>
  </si>
  <si>
    <t>荷蘭</t>
  </si>
  <si>
    <t>瑞士</t>
  </si>
  <si>
    <t>瑞典</t>
  </si>
  <si>
    <t>比利時</t>
  </si>
  <si>
    <t>挪威</t>
  </si>
  <si>
    <t>丹麥</t>
  </si>
  <si>
    <t>芬蘭</t>
  </si>
  <si>
    <t>歐洲其他地區</t>
  </si>
  <si>
    <t>香港地區</t>
  </si>
  <si>
    <t>大陸</t>
  </si>
  <si>
    <t>南韓</t>
  </si>
  <si>
    <t>新加坡</t>
  </si>
  <si>
    <t>馬來西亞</t>
  </si>
  <si>
    <t>泰國</t>
  </si>
  <si>
    <t>印尼</t>
  </si>
  <si>
    <t>印度</t>
  </si>
  <si>
    <t>菲律賓</t>
  </si>
  <si>
    <t>亞洲其他地區</t>
  </si>
  <si>
    <t>澳洲</t>
  </si>
  <si>
    <t>紐西蘭</t>
  </si>
  <si>
    <t>俄羅斯</t>
  </si>
  <si>
    <t>南非</t>
  </si>
  <si>
    <t>土耳其</t>
  </si>
  <si>
    <t>巴西</t>
  </si>
  <si>
    <t>墨西哥</t>
  </si>
  <si>
    <t>其他地區</t>
  </si>
  <si>
    <t>一般專業投資人</t>
  </si>
  <si>
    <t>總計戶數</t>
  </si>
  <si>
    <t>當月底
為止
累計有效開戶戶數</t>
  </si>
  <si>
    <t>越南</t>
  </si>
  <si>
    <t>高資產客戶</t>
  </si>
  <si>
    <t>110年1月合計</t>
  </si>
  <si>
    <t>110年2月合計</t>
  </si>
  <si>
    <t>110年3月合計</t>
  </si>
  <si>
    <t>110年4月合計</t>
  </si>
  <si>
    <t>110年5月合計</t>
  </si>
  <si>
    <t>110年6月合計</t>
  </si>
  <si>
    <t>110年7月合計</t>
  </si>
  <si>
    <t>110年8月合計</t>
  </si>
  <si>
    <t>110年9月合計</t>
  </si>
  <si>
    <t>110年10月合計</t>
  </si>
  <si>
    <t>110年11月合計</t>
  </si>
  <si>
    <t>110年12月合計</t>
  </si>
  <si>
    <t>CEF</t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</si>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</sst>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微軟正黑體"/>
      <family val="2"/>
    </font>
    <font>
      <sz val="10"/>
      <name val="Helv"/>
      <family val="2"/>
    </font>
    <font>
      <b/>
      <sz val="24"/>
      <name val="微軟正黑體"/>
      <family val="2"/>
    </font>
    <font>
      <b/>
      <sz val="12"/>
      <name val="華康中黑體"/>
      <family val="3"/>
    </font>
    <font>
      <b/>
      <sz val="12"/>
      <name val="Arial"/>
      <family val="2"/>
    </font>
    <font>
      <b/>
      <sz val="12"/>
      <name val="微軟正黑體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right" vertical="center"/>
    </xf>
    <xf numFmtId="176" fontId="7" fillId="8" borderId="1" xfId="0" applyNumberFormat="1" applyFont="1" applyFill="1" applyBorder="1" applyAlignment="1">
      <alignment horizontal="right" vertical="center"/>
    </xf>
    <xf numFmtId="176" fontId="7" fillId="9" borderId="1" xfId="0" applyNumberFormat="1" applyFont="1" applyFill="1" applyBorder="1" applyAlignment="1">
      <alignment horizontal="right" vertical="center"/>
    </xf>
    <xf numFmtId="176" fontId="7" fillId="7" borderId="6" xfId="0" applyNumberFormat="1" applyFont="1" applyFill="1" applyBorder="1" applyAlignment="1">
      <alignment horizontal="right" vertical="center"/>
    </xf>
    <xf numFmtId="176" fontId="7" fillId="6" borderId="8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8" borderId="1" xfId="0" applyFont="1" applyFill="1" applyBorder="1">
      <alignment vertical="center"/>
    </xf>
    <xf numFmtId="176" fontId="7" fillId="0" borderId="1" xfId="0" applyNumberFormat="1" applyFont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7" borderId="1" xfId="2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top"/>
    </xf>
    <xf numFmtId="0" fontId="3" fillId="0" borderId="11" xfId="1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>
      <alignment vertical="center"/>
    </xf>
    <xf numFmtId="0" fontId="8" fillId="8" borderId="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3">
    <cellStyle name="一般" xfId="0" builtinId="0"/>
    <cellStyle name="一般_Sheet1" xfId="1" xr:uid="{00000000-0005-0000-0000-000001000000}"/>
    <cellStyle name="一般_電子及書面申報--交易統計彙總表" xfId="2" xr:uid="{00000000-0005-0000-0000-000002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AAD2A-4D74-4494-B6FC-7DB2183B3CCB}">
  <sheetPr>
    <pageSetUpPr fitToPage="1"/>
  </sheetPr>
  <dimension ref="A1:AC201"/>
  <sheetViews>
    <sheetView topLeftCell="Q1" workbookViewId="0">
      <selection activeCell="X6" sqref="X6"/>
    </sheetView>
  </sheetViews>
  <sheetFormatPr defaultColWidth="11.75" defaultRowHeight="16.5"/>
  <cols>
    <col min="1" max="1" width="14.125" style="2" bestFit="1" customWidth="1"/>
    <col min="2" max="2" width="16.375" style="3" bestFit="1" customWidth="1"/>
    <col min="3" max="3" width="19.5" style="4" customWidth="1"/>
    <col min="4" max="4" width="18.5" style="4" customWidth="1"/>
    <col min="5" max="5" width="19.875" style="4" customWidth="1"/>
    <col min="6" max="11" width="18.75" style="4" customWidth="1"/>
    <col min="12" max="12" width="17.375" style="4" customWidth="1"/>
    <col min="13" max="13" width="13.875" style="4" bestFit="1" customWidth="1"/>
    <col min="14" max="14" width="16.75" style="4" customWidth="1"/>
    <col min="15" max="15" width="18" style="4" customWidth="1"/>
    <col min="16" max="16" width="16.125" style="4" customWidth="1"/>
    <col min="17" max="17" width="18" style="4" customWidth="1"/>
    <col min="18" max="20" width="17.5" style="4" customWidth="1"/>
    <col min="21" max="23" width="18.125" style="4" customWidth="1"/>
    <col min="24" max="28" width="17.25" style="4" customWidth="1"/>
    <col min="29" max="29" width="16.875" style="4" bestFit="1" customWidth="1"/>
    <col min="30" max="16384" width="11.75" style="1"/>
  </cols>
  <sheetData>
    <row r="1" spans="1:29" ht="37.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26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23" customFormat="1" ht="20.85" customHeight="1">
      <c r="A3" s="34" t="s">
        <v>24</v>
      </c>
      <c r="B3" s="34" t="s">
        <v>1</v>
      </c>
      <c r="C3" s="35" t="s">
        <v>63</v>
      </c>
      <c r="D3" s="36"/>
      <c r="E3" s="36"/>
      <c r="F3" s="37" t="s">
        <v>10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 t="s">
        <v>11</v>
      </c>
      <c r="V3" s="38"/>
      <c r="W3" s="38"/>
      <c r="X3" s="38"/>
      <c r="Y3" s="38"/>
      <c r="Z3" s="38"/>
      <c r="AA3" s="39" t="s">
        <v>12</v>
      </c>
      <c r="AB3" s="40"/>
      <c r="AC3" s="40"/>
    </row>
    <row r="4" spans="1:29" s="23" customFormat="1" ht="20.100000000000001" customHeight="1">
      <c r="A4" s="34"/>
      <c r="B4" s="34" t="s">
        <v>1</v>
      </c>
      <c r="C4" s="36"/>
      <c r="D4" s="36"/>
      <c r="E4" s="36"/>
      <c r="F4" s="41" t="s">
        <v>13</v>
      </c>
      <c r="G4" s="41"/>
      <c r="H4" s="41"/>
      <c r="I4" s="41" t="s">
        <v>14</v>
      </c>
      <c r="J4" s="41"/>
      <c r="K4" s="41"/>
      <c r="L4" s="41" t="s">
        <v>15</v>
      </c>
      <c r="M4" s="41"/>
      <c r="N4" s="41"/>
      <c r="O4" s="41" t="s">
        <v>16</v>
      </c>
      <c r="P4" s="41"/>
      <c r="Q4" s="41"/>
      <c r="R4" s="41" t="s">
        <v>17</v>
      </c>
      <c r="S4" s="41"/>
      <c r="T4" s="41"/>
      <c r="U4" s="28" t="s">
        <v>18</v>
      </c>
      <c r="V4" s="28"/>
      <c r="W4" s="28"/>
      <c r="X4" s="28" t="s">
        <v>19</v>
      </c>
      <c r="Y4" s="28"/>
      <c r="Z4" s="28"/>
      <c r="AA4" s="40"/>
      <c r="AB4" s="40"/>
      <c r="AC4" s="40"/>
    </row>
    <row r="5" spans="1:29" s="23" customFormat="1" ht="20.100000000000001" customHeight="1">
      <c r="A5" s="34"/>
      <c r="B5" s="34"/>
      <c r="C5" s="24" t="s">
        <v>20</v>
      </c>
      <c r="D5" s="24" t="s">
        <v>21</v>
      </c>
      <c r="E5" s="24" t="s">
        <v>22</v>
      </c>
      <c r="F5" s="25" t="s">
        <v>20</v>
      </c>
      <c r="G5" s="25" t="s">
        <v>21</v>
      </c>
      <c r="H5" s="25" t="s">
        <v>22</v>
      </c>
      <c r="I5" s="25" t="s">
        <v>20</v>
      </c>
      <c r="J5" s="25" t="s">
        <v>21</v>
      </c>
      <c r="K5" s="25" t="s">
        <v>22</v>
      </c>
      <c r="L5" s="25" t="s">
        <v>20</v>
      </c>
      <c r="M5" s="25" t="s">
        <v>21</v>
      </c>
      <c r="N5" s="25" t="s">
        <v>22</v>
      </c>
      <c r="O5" s="25" t="s">
        <v>20</v>
      </c>
      <c r="P5" s="25" t="s">
        <v>21</v>
      </c>
      <c r="Q5" s="25" t="s">
        <v>22</v>
      </c>
      <c r="R5" s="25" t="s">
        <v>20</v>
      </c>
      <c r="S5" s="25" t="s">
        <v>21</v>
      </c>
      <c r="T5" s="25" t="s">
        <v>22</v>
      </c>
      <c r="U5" s="26" t="s">
        <v>20</v>
      </c>
      <c r="V5" s="26" t="s">
        <v>21</v>
      </c>
      <c r="W5" s="26" t="s">
        <v>22</v>
      </c>
      <c r="X5" s="26" t="s">
        <v>20</v>
      </c>
      <c r="Y5" s="26" t="s">
        <v>21</v>
      </c>
      <c r="Z5" s="26" t="s">
        <v>22</v>
      </c>
      <c r="AA5" s="24" t="s">
        <v>20</v>
      </c>
      <c r="AB5" s="24" t="s">
        <v>21</v>
      </c>
      <c r="AC5" s="24" t="s">
        <v>22</v>
      </c>
    </row>
    <row r="6" spans="1:29" ht="19.5" customHeight="1">
      <c r="A6" s="29" t="s">
        <v>25</v>
      </c>
      <c r="B6" s="18" t="s">
        <v>2</v>
      </c>
      <c r="C6" s="5">
        <f t="shared" ref="C6:E9" si="0">F6+I6+L6+O6+R6+U6+X6+AA6</f>
        <v>65314896215</v>
      </c>
      <c r="D6" s="5">
        <f t="shared" si="0"/>
        <v>69319429482</v>
      </c>
      <c r="E6" s="6">
        <f t="shared" si="0"/>
        <v>134634325697</v>
      </c>
      <c r="F6" s="5">
        <v>55873516074</v>
      </c>
      <c r="G6" s="5">
        <v>61628227864</v>
      </c>
      <c r="H6" s="5">
        <f>F6+G6</f>
        <v>117501743938</v>
      </c>
      <c r="I6" s="5">
        <v>5503458968</v>
      </c>
      <c r="J6" s="5">
        <v>4159598821</v>
      </c>
      <c r="K6" s="5">
        <f>I6+J6</f>
        <v>9663057789</v>
      </c>
      <c r="L6" s="5">
        <v>14219256</v>
      </c>
      <c r="M6" s="5">
        <v>16415790</v>
      </c>
      <c r="N6" s="5">
        <f>L6+M6</f>
        <v>30635046</v>
      </c>
      <c r="O6" s="5">
        <v>3529069075</v>
      </c>
      <c r="P6" s="5">
        <v>3015056302</v>
      </c>
      <c r="Q6" s="5">
        <f>O6+P6</f>
        <v>6544125377</v>
      </c>
      <c r="R6" s="5">
        <v>86250010</v>
      </c>
      <c r="S6" s="5">
        <v>200571132</v>
      </c>
      <c r="T6" s="5">
        <f>R6+S6</f>
        <v>286821142</v>
      </c>
      <c r="U6" s="5">
        <v>237339332</v>
      </c>
      <c r="V6" s="5">
        <v>124872737</v>
      </c>
      <c r="W6" s="8">
        <f>U6+V6</f>
        <v>362212069</v>
      </c>
      <c r="X6" s="5">
        <v>0</v>
      </c>
      <c r="Y6" s="5">
        <v>8939998</v>
      </c>
      <c r="Z6" s="8">
        <f>X6+Y6</f>
        <v>8939998</v>
      </c>
      <c r="AA6" s="5">
        <v>71043500</v>
      </c>
      <c r="AB6" s="5">
        <v>165746838</v>
      </c>
      <c r="AC6" s="6">
        <f>AA6+AB6</f>
        <v>236790338</v>
      </c>
    </row>
    <row r="7" spans="1:29" ht="19.5" customHeight="1">
      <c r="A7" s="30"/>
      <c r="B7" s="17" t="s">
        <v>3</v>
      </c>
      <c r="C7" s="5">
        <f t="shared" si="0"/>
        <v>23009722758</v>
      </c>
      <c r="D7" s="5">
        <f t="shared" si="0"/>
        <v>21693649264</v>
      </c>
      <c r="E7" s="6">
        <f t="shared" si="0"/>
        <v>44703372022</v>
      </c>
      <c r="F7" s="5">
        <v>17162723172</v>
      </c>
      <c r="G7" s="5">
        <v>16006799745</v>
      </c>
      <c r="H7" s="5">
        <f>F7+G7</f>
        <v>33169522917</v>
      </c>
      <c r="I7" s="5">
        <v>4540133958</v>
      </c>
      <c r="J7" s="5">
        <v>4432688004</v>
      </c>
      <c r="K7" s="5">
        <f>I7+J7</f>
        <v>8972821962</v>
      </c>
      <c r="L7" s="5">
        <v>0</v>
      </c>
      <c r="M7" s="5">
        <v>1582</v>
      </c>
      <c r="N7" s="5">
        <f>L7+M7</f>
        <v>1582</v>
      </c>
      <c r="O7" s="5">
        <v>655017221</v>
      </c>
      <c r="P7" s="5">
        <v>741427050</v>
      </c>
      <c r="Q7" s="5">
        <f>O7+P7</f>
        <v>1396444271</v>
      </c>
      <c r="R7" s="5">
        <v>15372068</v>
      </c>
      <c r="S7" s="5">
        <v>52857867</v>
      </c>
      <c r="T7" s="5">
        <f>R7+S7</f>
        <v>68229935</v>
      </c>
      <c r="U7" s="5">
        <v>189343139</v>
      </c>
      <c r="V7" s="5">
        <v>88248758</v>
      </c>
      <c r="W7" s="8">
        <f>U7+V7</f>
        <v>277591897</v>
      </c>
      <c r="X7" s="5">
        <v>328039910</v>
      </c>
      <c r="Y7" s="5">
        <v>264473968</v>
      </c>
      <c r="Z7" s="8">
        <f>X7+Y7</f>
        <v>592513878</v>
      </c>
      <c r="AA7" s="5">
        <v>119093290</v>
      </c>
      <c r="AB7" s="5">
        <v>107152290</v>
      </c>
      <c r="AC7" s="6">
        <f>AA7+AB7</f>
        <v>226245580</v>
      </c>
    </row>
    <row r="8" spans="1:29" ht="19.5" customHeight="1">
      <c r="A8" s="30"/>
      <c r="B8" s="17" t="s">
        <v>62</v>
      </c>
      <c r="C8" s="5">
        <f t="shared" si="0"/>
        <v>23840491</v>
      </c>
      <c r="D8" s="5">
        <f t="shared" si="0"/>
        <v>32468787</v>
      </c>
      <c r="E8" s="6">
        <f t="shared" si="0"/>
        <v>56309278</v>
      </c>
      <c r="F8" s="5">
        <v>8492641</v>
      </c>
      <c r="G8" s="5">
        <v>0</v>
      </c>
      <c r="H8" s="5">
        <f>F8+G8</f>
        <v>8492641</v>
      </c>
      <c r="I8" s="5">
        <v>0</v>
      </c>
      <c r="J8" s="5">
        <v>0</v>
      </c>
      <c r="K8" s="5">
        <f>I8+J8</f>
        <v>0</v>
      </c>
      <c r="L8" s="5">
        <v>0</v>
      </c>
      <c r="M8" s="5">
        <v>0</v>
      </c>
      <c r="N8" s="5">
        <f>L8+M8</f>
        <v>0</v>
      </c>
      <c r="O8" s="5">
        <v>15347850</v>
      </c>
      <c r="P8" s="5">
        <v>32468787</v>
      </c>
      <c r="Q8" s="5">
        <f>O8+P8</f>
        <v>47816637</v>
      </c>
      <c r="R8" s="5">
        <v>0</v>
      </c>
      <c r="S8" s="5">
        <v>0</v>
      </c>
      <c r="T8" s="5">
        <f>R8+S8</f>
        <v>0</v>
      </c>
      <c r="U8" s="5">
        <v>0</v>
      </c>
      <c r="V8" s="5">
        <v>0</v>
      </c>
      <c r="W8" s="8">
        <f>U8+V8</f>
        <v>0</v>
      </c>
      <c r="X8" s="5">
        <v>0</v>
      </c>
      <c r="Y8" s="5">
        <v>0</v>
      </c>
      <c r="Z8" s="8">
        <f>X8+Y8</f>
        <v>0</v>
      </c>
      <c r="AA8" s="5">
        <v>0</v>
      </c>
      <c r="AB8" s="5">
        <v>0</v>
      </c>
      <c r="AC8" s="6">
        <f>AA8+AB8</f>
        <v>0</v>
      </c>
    </row>
    <row r="9" spans="1:29" ht="19.5" customHeight="1">
      <c r="A9" s="31"/>
      <c r="B9" s="17" t="s">
        <v>4</v>
      </c>
      <c r="C9" s="5">
        <f t="shared" si="0"/>
        <v>89203308019</v>
      </c>
      <c r="D9" s="5">
        <f t="shared" si="0"/>
        <v>75468096508</v>
      </c>
      <c r="E9" s="6">
        <f t="shared" si="0"/>
        <v>164671404527</v>
      </c>
      <c r="F9" s="5">
        <v>44329130521</v>
      </c>
      <c r="G9" s="5">
        <v>37360828005</v>
      </c>
      <c r="H9" s="5">
        <f>F9+G9</f>
        <v>81689958526</v>
      </c>
      <c r="I9" s="5">
        <v>37415696948</v>
      </c>
      <c r="J9" s="5">
        <v>34999688735</v>
      </c>
      <c r="K9" s="5">
        <f>I9+J9</f>
        <v>72415385683</v>
      </c>
      <c r="L9" s="5">
        <v>0</v>
      </c>
      <c r="M9" s="5">
        <v>1034812</v>
      </c>
      <c r="N9" s="5">
        <f>L9+M9</f>
        <v>1034812</v>
      </c>
      <c r="O9" s="5">
        <v>1332510126</v>
      </c>
      <c r="P9" s="5">
        <v>873110298</v>
      </c>
      <c r="Q9" s="5">
        <f>O9+P9</f>
        <v>2205620424</v>
      </c>
      <c r="R9" s="5">
        <v>551123340</v>
      </c>
      <c r="S9" s="5">
        <v>207190804</v>
      </c>
      <c r="T9" s="5">
        <f>R9+S9</f>
        <v>758314144</v>
      </c>
      <c r="U9" s="5">
        <v>5574847084</v>
      </c>
      <c r="V9" s="5">
        <v>2026243854</v>
      </c>
      <c r="W9" s="8">
        <f>U9+V9</f>
        <v>7601090938</v>
      </c>
      <c r="X9" s="5">
        <v>0</v>
      </c>
      <c r="Y9" s="5">
        <v>0</v>
      </c>
      <c r="Z9" s="8">
        <f>X9+Y9</f>
        <v>0</v>
      </c>
      <c r="AA9" s="5">
        <v>0</v>
      </c>
      <c r="AB9" s="5">
        <v>0</v>
      </c>
      <c r="AC9" s="6">
        <f>AA9+AB9</f>
        <v>0</v>
      </c>
    </row>
    <row r="10" spans="1:29" ht="19.5" customHeight="1" thickBot="1">
      <c r="A10" s="22" t="s">
        <v>5</v>
      </c>
      <c r="B10" s="21"/>
      <c r="C10" s="9">
        <f t="shared" ref="C10:AC10" si="1">SUM(C6:C9)</f>
        <v>177551767483</v>
      </c>
      <c r="D10" s="9">
        <f t="shared" si="1"/>
        <v>166513644041</v>
      </c>
      <c r="E10" s="9">
        <f t="shared" si="1"/>
        <v>344065411524</v>
      </c>
      <c r="F10" s="9">
        <f t="shared" si="1"/>
        <v>117373862408</v>
      </c>
      <c r="G10" s="9">
        <f t="shared" si="1"/>
        <v>114995855614</v>
      </c>
      <c r="H10" s="9">
        <f t="shared" si="1"/>
        <v>232369718022</v>
      </c>
      <c r="I10" s="9">
        <f t="shared" si="1"/>
        <v>47459289874</v>
      </c>
      <c r="J10" s="9">
        <f t="shared" si="1"/>
        <v>43591975560</v>
      </c>
      <c r="K10" s="9">
        <f t="shared" si="1"/>
        <v>91051265434</v>
      </c>
      <c r="L10" s="9">
        <f t="shared" si="1"/>
        <v>14219256</v>
      </c>
      <c r="M10" s="9">
        <f t="shared" si="1"/>
        <v>17452184</v>
      </c>
      <c r="N10" s="9">
        <f t="shared" si="1"/>
        <v>31671440</v>
      </c>
      <c r="O10" s="9">
        <f t="shared" si="1"/>
        <v>5531944272</v>
      </c>
      <c r="P10" s="9">
        <f t="shared" si="1"/>
        <v>4662062437</v>
      </c>
      <c r="Q10" s="9">
        <f t="shared" si="1"/>
        <v>10194006709</v>
      </c>
      <c r="R10" s="9">
        <f t="shared" si="1"/>
        <v>652745418</v>
      </c>
      <c r="S10" s="9">
        <f t="shared" si="1"/>
        <v>460619803</v>
      </c>
      <c r="T10" s="9">
        <f t="shared" si="1"/>
        <v>1113365221</v>
      </c>
      <c r="U10" s="9">
        <f t="shared" si="1"/>
        <v>6001529555</v>
      </c>
      <c r="V10" s="9">
        <f t="shared" si="1"/>
        <v>2239365349</v>
      </c>
      <c r="W10" s="9">
        <f t="shared" si="1"/>
        <v>8240894904</v>
      </c>
      <c r="X10" s="9">
        <f t="shared" si="1"/>
        <v>328039910</v>
      </c>
      <c r="Y10" s="9">
        <f t="shared" si="1"/>
        <v>273413966</v>
      </c>
      <c r="Z10" s="9">
        <f t="shared" si="1"/>
        <v>601453876</v>
      </c>
      <c r="AA10" s="9">
        <f t="shared" si="1"/>
        <v>190136790</v>
      </c>
      <c r="AB10" s="9">
        <f t="shared" si="1"/>
        <v>272899128</v>
      </c>
      <c r="AC10" s="9">
        <f t="shared" si="1"/>
        <v>463035918</v>
      </c>
    </row>
    <row r="11" spans="1:29" ht="19.5" customHeight="1">
      <c r="A11" s="29" t="s">
        <v>26</v>
      </c>
      <c r="B11" s="18" t="s">
        <v>2</v>
      </c>
      <c r="C11" s="5">
        <f t="shared" ref="C11:E14" si="2">F11+I11+L11+O11+R11+U11+X11+AA11</f>
        <v>87822564</v>
      </c>
      <c r="D11" s="5">
        <f t="shared" si="2"/>
        <v>164802272</v>
      </c>
      <c r="E11" s="6">
        <f t="shared" si="2"/>
        <v>252624836</v>
      </c>
      <c r="F11" s="5">
        <v>1933601</v>
      </c>
      <c r="G11" s="5">
        <v>164802272</v>
      </c>
      <c r="H11" s="5">
        <f>F11+G11</f>
        <v>166735873</v>
      </c>
      <c r="I11" s="5">
        <v>0</v>
      </c>
      <c r="J11" s="5">
        <v>0</v>
      </c>
      <c r="K11" s="5">
        <f>I11+J11</f>
        <v>0</v>
      </c>
      <c r="L11" s="5">
        <v>0</v>
      </c>
      <c r="M11" s="5">
        <v>0</v>
      </c>
      <c r="N11" s="5">
        <f>L11+M11</f>
        <v>0</v>
      </c>
      <c r="O11" s="5">
        <v>0</v>
      </c>
      <c r="P11" s="5">
        <v>0</v>
      </c>
      <c r="Q11" s="5">
        <f>O11+P11</f>
        <v>0</v>
      </c>
      <c r="R11" s="5">
        <v>0</v>
      </c>
      <c r="S11" s="5">
        <v>0</v>
      </c>
      <c r="T11" s="5">
        <f>R11+S11</f>
        <v>0</v>
      </c>
      <c r="U11" s="5">
        <v>85888963</v>
      </c>
      <c r="V11" s="5">
        <v>0</v>
      </c>
      <c r="W11" s="8">
        <f>U11+V11</f>
        <v>85888963</v>
      </c>
      <c r="X11" s="5">
        <v>0</v>
      </c>
      <c r="Y11" s="5">
        <v>0</v>
      </c>
      <c r="Z11" s="8">
        <f>X11+Y11</f>
        <v>0</v>
      </c>
      <c r="AA11" s="5">
        <v>0</v>
      </c>
      <c r="AB11" s="5">
        <v>0</v>
      </c>
      <c r="AC11" s="6">
        <f>AA11+AB11</f>
        <v>0</v>
      </c>
    </row>
    <row r="12" spans="1:29" ht="19.5" customHeight="1">
      <c r="A12" s="30"/>
      <c r="B12" s="17" t="s">
        <v>3</v>
      </c>
      <c r="C12" s="5">
        <f t="shared" si="2"/>
        <v>15666487</v>
      </c>
      <c r="D12" s="5">
        <f t="shared" si="2"/>
        <v>21651886</v>
      </c>
      <c r="E12" s="6">
        <f t="shared" si="2"/>
        <v>37318373</v>
      </c>
      <c r="F12" s="5">
        <v>7658263</v>
      </c>
      <c r="G12" s="5">
        <v>21651886</v>
      </c>
      <c r="H12" s="5">
        <f>F12+G12</f>
        <v>29310149</v>
      </c>
      <c r="I12" s="5">
        <v>0</v>
      </c>
      <c r="J12" s="5">
        <v>0</v>
      </c>
      <c r="K12" s="5">
        <f>I12+J12</f>
        <v>0</v>
      </c>
      <c r="L12" s="5">
        <v>0</v>
      </c>
      <c r="M12" s="5">
        <v>0</v>
      </c>
      <c r="N12" s="5">
        <f>L12+M12</f>
        <v>0</v>
      </c>
      <c r="O12" s="5">
        <v>0</v>
      </c>
      <c r="P12" s="5">
        <v>0</v>
      </c>
      <c r="Q12" s="5">
        <f>O12+P12</f>
        <v>0</v>
      </c>
      <c r="R12" s="5">
        <v>0</v>
      </c>
      <c r="S12" s="5">
        <v>0</v>
      </c>
      <c r="T12" s="5">
        <f>R12+S12</f>
        <v>0</v>
      </c>
      <c r="U12" s="5">
        <v>8008224</v>
      </c>
      <c r="V12" s="5">
        <v>0</v>
      </c>
      <c r="W12" s="8">
        <f>U12+V12</f>
        <v>8008224</v>
      </c>
      <c r="X12" s="5">
        <v>0</v>
      </c>
      <c r="Y12" s="5">
        <v>0</v>
      </c>
      <c r="Z12" s="8">
        <f>X12+Y12</f>
        <v>0</v>
      </c>
      <c r="AA12" s="5">
        <v>0</v>
      </c>
      <c r="AB12" s="5">
        <v>0</v>
      </c>
      <c r="AC12" s="6">
        <f>AA12+AB12</f>
        <v>0</v>
      </c>
    </row>
    <row r="13" spans="1:29" ht="19.5" customHeight="1">
      <c r="A13" s="30"/>
      <c r="B13" s="17" t="s">
        <v>62</v>
      </c>
      <c r="C13" s="5">
        <f t="shared" si="2"/>
        <v>0</v>
      </c>
      <c r="D13" s="5">
        <f t="shared" si="2"/>
        <v>0</v>
      </c>
      <c r="E13" s="6">
        <f t="shared" si="2"/>
        <v>0</v>
      </c>
      <c r="F13" s="5">
        <v>0</v>
      </c>
      <c r="G13" s="5">
        <v>0</v>
      </c>
      <c r="H13" s="5">
        <f>F13+G13</f>
        <v>0</v>
      </c>
      <c r="I13" s="5">
        <v>0</v>
      </c>
      <c r="J13" s="5">
        <v>0</v>
      </c>
      <c r="K13" s="5">
        <f>I13+J13</f>
        <v>0</v>
      </c>
      <c r="L13" s="5">
        <v>0</v>
      </c>
      <c r="M13" s="5">
        <v>0</v>
      </c>
      <c r="N13" s="5">
        <f>L13+M13</f>
        <v>0</v>
      </c>
      <c r="O13" s="5">
        <v>0</v>
      </c>
      <c r="P13" s="5">
        <v>0</v>
      </c>
      <c r="Q13" s="5">
        <f>O13+P13</f>
        <v>0</v>
      </c>
      <c r="R13" s="5">
        <v>0</v>
      </c>
      <c r="S13" s="5">
        <v>0</v>
      </c>
      <c r="T13" s="5">
        <f>R13+S13</f>
        <v>0</v>
      </c>
      <c r="U13" s="5">
        <v>0</v>
      </c>
      <c r="V13" s="5">
        <v>0</v>
      </c>
      <c r="W13" s="8">
        <f>U13+V13</f>
        <v>0</v>
      </c>
      <c r="X13" s="5">
        <v>0</v>
      </c>
      <c r="Y13" s="5">
        <v>0</v>
      </c>
      <c r="Z13" s="8">
        <f>X13+Y13</f>
        <v>0</v>
      </c>
      <c r="AA13" s="5">
        <v>0</v>
      </c>
      <c r="AB13" s="5">
        <v>0</v>
      </c>
      <c r="AC13" s="6">
        <f>AA13+AB13</f>
        <v>0</v>
      </c>
    </row>
    <row r="14" spans="1:29" ht="19.5" customHeight="1">
      <c r="A14" s="31"/>
      <c r="B14" s="17" t="s">
        <v>4</v>
      </c>
      <c r="C14" s="5">
        <f t="shared" si="2"/>
        <v>114048879</v>
      </c>
      <c r="D14" s="5">
        <f t="shared" si="2"/>
        <v>146004547</v>
      </c>
      <c r="E14" s="6">
        <f t="shared" si="2"/>
        <v>260053426</v>
      </c>
      <c r="F14" s="5">
        <v>72986240</v>
      </c>
      <c r="G14" s="5">
        <v>74143304</v>
      </c>
      <c r="H14" s="5">
        <f>F14+G14</f>
        <v>147129544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41062639</v>
      </c>
      <c r="V14" s="5">
        <v>71861243</v>
      </c>
      <c r="W14" s="8">
        <f>U14+V14</f>
        <v>112923882</v>
      </c>
      <c r="X14" s="5">
        <v>0</v>
      </c>
      <c r="Y14" s="5">
        <v>0</v>
      </c>
      <c r="Z14" s="8">
        <f>X14+Y14</f>
        <v>0</v>
      </c>
      <c r="AA14" s="5">
        <v>0</v>
      </c>
      <c r="AB14" s="5">
        <v>0</v>
      </c>
      <c r="AC14" s="6">
        <f>AA14+AB14</f>
        <v>0</v>
      </c>
    </row>
    <row r="15" spans="1:29" ht="19.5" customHeight="1" thickBot="1">
      <c r="A15" s="22" t="s">
        <v>5</v>
      </c>
      <c r="B15" s="21"/>
      <c r="C15" s="9">
        <f t="shared" ref="C15:AC15" si="3">SUM(C11:C14)</f>
        <v>217537930</v>
      </c>
      <c r="D15" s="9">
        <f t="shared" si="3"/>
        <v>332458705</v>
      </c>
      <c r="E15" s="9">
        <f t="shared" si="3"/>
        <v>549996635</v>
      </c>
      <c r="F15" s="9">
        <f t="shared" si="3"/>
        <v>82578104</v>
      </c>
      <c r="G15" s="9">
        <f t="shared" si="3"/>
        <v>260597462</v>
      </c>
      <c r="H15" s="9">
        <f t="shared" si="3"/>
        <v>343175566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0</v>
      </c>
      <c r="S15" s="9">
        <f t="shared" si="3"/>
        <v>0</v>
      </c>
      <c r="T15" s="9">
        <f t="shared" si="3"/>
        <v>0</v>
      </c>
      <c r="U15" s="9">
        <f t="shared" si="3"/>
        <v>134959826</v>
      </c>
      <c r="V15" s="9">
        <f t="shared" si="3"/>
        <v>71861243</v>
      </c>
      <c r="W15" s="9">
        <f t="shared" si="3"/>
        <v>206821069</v>
      </c>
      <c r="X15" s="9">
        <f t="shared" si="3"/>
        <v>0</v>
      </c>
      <c r="Y15" s="9">
        <f t="shared" si="3"/>
        <v>0</v>
      </c>
      <c r="Z15" s="9">
        <f t="shared" si="3"/>
        <v>0</v>
      </c>
      <c r="AA15" s="9">
        <f t="shared" si="3"/>
        <v>0</v>
      </c>
      <c r="AB15" s="9">
        <f t="shared" si="3"/>
        <v>0</v>
      </c>
      <c r="AC15" s="9">
        <f t="shared" si="3"/>
        <v>0</v>
      </c>
    </row>
    <row r="16" spans="1:29" ht="19.5" customHeight="1">
      <c r="A16" s="29" t="s">
        <v>8</v>
      </c>
      <c r="B16" s="18" t="s">
        <v>2</v>
      </c>
      <c r="C16" s="5">
        <f t="shared" ref="C16:E19" si="4">F16+I16+L16+O16+R16+U16+X16+AA16</f>
        <v>1882470124</v>
      </c>
      <c r="D16" s="5">
        <f t="shared" si="4"/>
        <v>762478156</v>
      </c>
      <c r="E16" s="6">
        <f t="shared" si="4"/>
        <v>2644948280</v>
      </c>
      <c r="F16" s="5">
        <v>0</v>
      </c>
      <c r="G16" s="5">
        <v>0</v>
      </c>
      <c r="H16" s="5">
        <f>F16+G16</f>
        <v>0</v>
      </c>
      <c r="I16" s="5">
        <v>0</v>
      </c>
      <c r="J16" s="5">
        <v>0</v>
      </c>
      <c r="K16" s="5">
        <f>I16+J16</f>
        <v>0</v>
      </c>
      <c r="L16" s="5">
        <v>0</v>
      </c>
      <c r="M16" s="5">
        <v>0</v>
      </c>
      <c r="N16" s="5">
        <f>L16+M16</f>
        <v>0</v>
      </c>
      <c r="O16" s="5">
        <v>0</v>
      </c>
      <c r="P16" s="5">
        <v>0</v>
      </c>
      <c r="Q16" s="5">
        <f>O16+P16</f>
        <v>0</v>
      </c>
      <c r="R16" s="5">
        <v>0</v>
      </c>
      <c r="S16" s="5">
        <v>0</v>
      </c>
      <c r="T16" s="5">
        <f>R16+S16</f>
        <v>0</v>
      </c>
      <c r="U16" s="5">
        <v>0</v>
      </c>
      <c r="V16" s="5">
        <v>0</v>
      </c>
      <c r="W16" s="8">
        <f>U16+V16</f>
        <v>0</v>
      </c>
      <c r="X16" s="5">
        <v>0</v>
      </c>
      <c r="Y16" s="5">
        <v>5548116</v>
      </c>
      <c r="Z16" s="8">
        <f>X16+Y16</f>
        <v>5548116</v>
      </c>
      <c r="AA16" s="5">
        <v>1882470124</v>
      </c>
      <c r="AB16" s="5">
        <v>756930040</v>
      </c>
      <c r="AC16" s="6">
        <f>AA16+AB16</f>
        <v>2639400164</v>
      </c>
    </row>
    <row r="17" spans="1:29" ht="19.5" customHeight="1">
      <c r="A17" s="30"/>
      <c r="B17" s="17" t="s">
        <v>3</v>
      </c>
      <c r="C17" s="5">
        <f t="shared" si="4"/>
        <v>2111906695</v>
      </c>
      <c r="D17" s="5">
        <f t="shared" si="4"/>
        <v>835473199</v>
      </c>
      <c r="E17" s="6">
        <f t="shared" si="4"/>
        <v>2947379894</v>
      </c>
      <c r="F17" s="5">
        <v>0</v>
      </c>
      <c r="G17" s="5">
        <v>0</v>
      </c>
      <c r="H17" s="5">
        <f>F17+G17</f>
        <v>0</v>
      </c>
      <c r="I17" s="5">
        <v>0</v>
      </c>
      <c r="J17" s="5">
        <v>0</v>
      </c>
      <c r="K17" s="5">
        <f>I17+J17</f>
        <v>0</v>
      </c>
      <c r="L17" s="5">
        <v>0</v>
      </c>
      <c r="M17" s="5">
        <v>0</v>
      </c>
      <c r="N17" s="5">
        <f>L17+M17</f>
        <v>0</v>
      </c>
      <c r="O17" s="5">
        <v>0</v>
      </c>
      <c r="P17" s="5">
        <v>0</v>
      </c>
      <c r="Q17" s="5">
        <f>O17+P17</f>
        <v>0</v>
      </c>
      <c r="R17" s="5">
        <v>0</v>
      </c>
      <c r="S17" s="5">
        <v>0</v>
      </c>
      <c r="T17" s="5">
        <f>R17+S17</f>
        <v>0</v>
      </c>
      <c r="U17" s="5">
        <v>0</v>
      </c>
      <c r="V17" s="5">
        <v>0</v>
      </c>
      <c r="W17" s="8">
        <f>U17+V17</f>
        <v>0</v>
      </c>
      <c r="X17" s="5">
        <v>53078910</v>
      </c>
      <c r="Y17" s="5">
        <v>61059960</v>
      </c>
      <c r="Z17" s="8">
        <f>X17+Y17</f>
        <v>114138870</v>
      </c>
      <c r="AA17" s="5">
        <v>2058827785</v>
      </c>
      <c r="AB17" s="5">
        <v>774413239</v>
      </c>
      <c r="AC17" s="6">
        <f>AA17+AB17</f>
        <v>2833241024</v>
      </c>
    </row>
    <row r="18" spans="1:29" ht="19.5" customHeight="1">
      <c r="A18" s="30"/>
      <c r="B18" s="17" t="s">
        <v>62</v>
      </c>
      <c r="C18" s="5">
        <f t="shared" si="4"/>
        <v>0</v>
      </c>
      <c r="D18" s="5">
        <f t="shared" si="4"/>
        <v>0</v>
      </c>
      <c r="E18" s="6">
        <f t="shared" si="4"/>
        <v>0</v>
      </c>
      <c r="F18" s="5">
        <v>0</v>
      </c>
      <c r="G18" s="5">
        <v>0</v>
      </c>
      <c r="H18" s="5">
        <f>F18+G18</f>
        <v>0</v>
      </c>
      <c r="I18" s="5">
        <v>0</v>
      </c>
      <c r="J18" s="5">
        <v>0</v>
      </c>
      <c r="K18" s="5">
        <f>I18+J18</f>
        <v>0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0</v>
      </c>
      <c r="S18" s="5">
        <v>0</v>
      </c>
      <c r="T18" s="5">
        <f>R18+S18</f>
        <v>0</v>
      </c>
      <c r="U18" s="5">
        <v>0</v>
      </c>
      <c r="V18" s="5">
        <v>0</v>
      </c>
      <c r="W18" s="8">
        <f>U18+V18</f>
        <v>0</v>
      </c>
      <c r="X18" s="5">
        <v>0</v>
      </c>
      <c r="Y18" s="5">
        <v>0</v>
      </c>
      <c r="Z18" s="8">
        <f>X18+Y18</f>
        <v>0</v>
      </c>
      <c r="AA18" s="5">
        <v>0</v>
      </c>
      <c r="AB18" s="5">
        <v>0</v>
      </c>
      <c r="AC18" s="6">
        <f>AA18+AB18</f>
        <v>0</v>
      </c>
    </row>
    <row r="19" spans="1:29" ht="19.5" customHeight="1">
      <c r="A19" s="31"/>
      <c r="B19" s="17" t="s">
        <v>4</v>
      </c>
      <c r="C19" s="5">
        <f t="shared" si="4"/>
        <v>1529614</v>
      </c>
      <c r="D19" s="5">
        <f t="shared" si="4"/>
        <v>11963524</v>
      </c>
      <c r="E19" s="6">
        <f t="shared" si="4"/>
        <v>13493138</v>
      </c>
      <c r="F19" s="5">
        <v>0</v>
      </c>
      <c r="G19" s="5">
        <v>0</v>
      </c>
      <c r="H19" s="5">
        <f>F19+G19</f>
        <v>0</v>
      </c>
      <c r="I19" s="5">
        <v>0</v>
      </c>
      <c r="J19" s="5">
        <v>0</v>
      </c>
      <c r="K19" s="5">
        <f>I19+J19</f>
        <v>0</v>
      </c>
      <c r="L19" s="5">
        <v>0</v>
      </c>
      <c r="M19" s="5">
        <v>0</v>
      </c>
      <c r="N19" s="5">
        <f>L19+M19</f>
        <v>0</v>
      </c>
      <c r="O19" s="5">
        <v>0</v>
      </c>
      <c r="P19" s="5">
        <v>0</v>
      </c>
      <c r="Q19" s="5">
        <f>O19+P19</f>
        <v>0</v>
      </c>
      <c r="R19" s="5">
        <v>0</v>
      </c>
      <c r="S19" s="5">
        <v>0</v>
      </c>
      <c r="T19" s="5">
        <f>R19+S19</f>
        <v>0</v>
      </c>
      <c r="U19" s="5">
        <v>1529614</v>
      </c>
      <c r="V19" s="5">
        <v>9919269</v>
      </c>
      <c r="W19" s="8">
        <f>U19+V19</f>
        <v>11448883</v>
      </c>
      <c r="X19" s="5">
        <v>0</v>
      </c>
      <c r="Y19" s="5">
        <v>0</v>
      </c>
      <c r="Z19" s="8">
        <f>X19+Y19</f>
        <v>0</v>
      </c>
      <c r="AA19" s="5">
        <v>0</v>
      </c>
      <c r="AB19" s="5">
        <v>2044255</v>
      </c>
      <c r="AC19" s="6">
        <f>AA19+AB19</f>
        <v>2044255</v>
      </c>
    </row>
    <row r="20" spans="1:29" ht="19.5" customHeight="1" thickBot="1">
      <c r="A20" s="22" t="s">
        <v>5</v>
      </c>
      <c r="B20" s="21"/>
      <c r="C20" s="9">
        <f t="shared" ref="C20:AC20" si="5">SUM(C16:C19)</f>
        <v>3995906433</v>
      </c>
      <c r="D20" s="9">
        <f t="shared" si="5"/>
        <v>1609914879</v>
      </c>
      <c r="E20" s="9">
        <f t="shared" si="5"/>
        <v>5605821312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0</v>
      </c>
      <c r="P20" s="9">
        <f t="shared" si="5"/>
        <v>0</v>
      </c>
      <c r="Q20" s="9">
        <f t="shared" si="5"/>
        <v>0</v>
      </c>
      <c r="R20" s="9">
        <f t="shared" si="5"/>
        <v>0</v>
      </c>
      <c r="S20" s="9">
        <f t="shared" si="5"/>
        <v>0</v>
      </c>
      <c r="T20" s="9">
        <f t="shared" si="5"/>
        <v>0</v>
      </c>
      <c r="U20" s="9">
        <f t="shared" si="5"/>
        <v>1529614</v>
      </c>
      <c r="V20" s="9">
        <f t="shared" si="5"/>
        <v>9919269</v>
      </c>
      <c r="W20" s="9">
        <f t="shared" si="5"/>
        <v>11448883</v>
      </c>
      <c r="X20" s="9">
        <f t="shared" si="5"/>
        <v>53078910</v>
      </c>
      <c r="Y20" s="9">
        <f t="shared" si="5"/>
        <v>66608076</v>
      </c>
      <c r="Z20" s="9">
        <f t="shared" si="5"/>
        <v>119686986</v>
      </c>
      <c r="AA20" s="9">
        <f t="shared" si="5"/>
        <v>3941297909</v>
      </c>
      <c r="AB20" s="9">
        <f t="shared" si="5"/>
        <v>1533387534</v>
      </c>
      <c r="AC20" s="9">
        <f t="shared" si="5"/>
        <v>5474685443</v>
      </c>
    </row>
    <row r="21" spans="1:29" ht="19.5" customHeight="1">
      <c r="A21" s="29" t="s">
        <v>9</v>
      </c>
      <c r="B21" s="18" t="s">
        <v>2</v>
      </c>
      <c r="C21" s="5">
        <f t="shared" ref="C21:E24" si="6">F21+I21+L21+O21+R21+U21+X21+AA21</f>
        <v>304049718</v>
      </c>
      <c r="D21" s="5">
        <f t="shared" si="6"/>
        <v>136587461</v>
      </c>
      <c r="E21" s="6">
        <f t="shared" si="6"/>
        <v>440637179</v>
      </c>
      <c r="F21" s="5">
        <v>29707353</v>
      </c>
      <c r="G21" s="5">
        <v>10349715</v>
      </c>
      <c r="H21" s="5">
        <f>F21+G21</f>
        <v>40057068</v>
      </c>
      <c r="I21" s="5">
        <v>143226975</v>
      </c>
      <c r="J21" s="5">
        <v>8137881</v>
      </c>
      <c r="K21" s="5">
        <f>I21+J21</f>
        <v>151364856</v>
      </c>
      <c r="L21" s="5">
        <v>0</v>
      </c>
      <c r="M21" s="5">
        <v>0</v>
      </c>
      <c r="N21" s="5">
        <f>L21+M21</f>
        <v>0</v>
      </c>
      <c r="O21" s="5">
        <v>0</v>
      </c>
      <c r="P21" s="5">
        <v>0</v>
      </c>
      <c r="Q21" s="5">
        <f>O21+P21</f>
        <v>0</v>
      </c>
      <c r="R21" s="5">
        <v>0</v>
      </c>
      <c r="S21" s="5">
        <v>2590474</v>
      </c>
      <c r="T21" s="5">
        <f>R21+S21</f>
        <v>2590474</v>
      </c>
      <c r="U21" s="5">
        <v>129680684</v>
      </c>
      <c r="V21" s="5">
        <v>85403451</v>
      </c>
      <c r="W21" s="8">
        <f>U21+V21</f>
        <v>215084135</v>
      </c>
      <c r="X21" s="5">
        <v>1424750</v>
      </c>
      <c r="Y21" s="5">
        <v>30105940</v>
      </c>
      <c r="Z21" s="8">
        <f>X21+Y21</f>
        <v>31530690</v>
      </c>
      <c r="AA21" s="5">
        <v>9956</v>
      </c>
      <c r="AB21" s="5">
        <v>0</v>
      </c>
      <c r="AC21" s="6">
        <f>AA21+AB21</f>
        <v>9956</v>
      </c>
    </row>
    <row r="22" spans="1:29" ht="19.5" customHeight="1">
      <c r="A22" s="30"/>
      <c r="B22" s="17" t="s">
        <v>3</v>
      </c>
      <c r="C22" s="5">
        <f t="shared" si="6"/>
        <v>5102325267</v>
      </c>
      <c r="D22" s="5">
        <f t="shared" si="6"/>
        <v>3253540359</v>
      </c>
      <c r="E22" s="6">
        <f t="shared" si="6"/>
        <v>8355865626</v>
      </c>
      <c r="F22" s="5">
        <v>12402836</v>
      </c>
      <c r="G22" s="5">
        <v>0</v>
      </c>
      <c r="H22" s="5">
        <f>F22+G22</f>
        <v>12402836</v>
      </c>
      <c r="I22" s="5">
        <v>1923619</v>
      </c>
      <c r="J22" s="5">
        <v>0</v>
      </c>
      <c r="K22" s="5">
        <f>I22+J22</f>
        <v>1923619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0</v>
      </c>
      <c r="T22" s="5">
        <f>R22+S22</f>
        <v>0</v>
      </c>
      <c r="U22" s="5">
        <v>145740216</v>
      </c>
      <c r="V22" s="5">
        <v>72354817</v>
      </c>
      <c r="W22" s="8">
        <f>U22+V22</f>
        <v>218095033</v>
      </c>
      <c r="X22" s="5">
        <v>4942258596</v>
      </c>
      <c r="Y22" s="5">
        <v>3181185542</v>
      </c>
      <c r="Z22" s="8">
        <f>X22+Y22</f>
        <v>8123444138</v>
      </c>
      <c r="AA22" s="5">
        <v>0</v>
      </c>
      <c r="AB22" s="5">
        <v>0</v>
      </c>
      <c r="AC22" s="6">
        <f>AA22+AB22</f>
        <v>0</v>
      </c>
    </row>
    <row r="23" spans="1:29" ht="19.5" customHeight="1">
      <c r="A23" s="30"/>
      <c r="B23" s="17" t="s">
        <v>62</v>
      </c>
      <c r="C23" s="5">
        <f t="shared" si="6"/>
        <v>0</v>
      </c>
      <c r="D23" s="5">
        <f t="shared" si="6"/>
        <v>0</v>
      </c>
      <c r="E23" s="6">
        <f t="shared" si="6"/>
        <v>0</v>
      </c>
      <c r="F23" s="5">
        <v>0</v>
      </c>
      <c r="G23" s="5">
        <v>0</v>
      </c>
      <c r="H23" s="5">
        <f>F23+G23</f>
        <v>0</v>
      </c>
      <c r="I23" s="5">
        <v>0</v>
      </c>
      <c r="J23" s="5">
        <v>0</v>
      </c>
      <c r="K23" s="5">
        <f>I23+J23</f>
        <v>0</v>
      </c>
      <c r="L23" s="5">
        <v>0</v>
      </c>
      <c r="M23" s="5">
        <v>0</v>
      </c>
      <c r="N23" s="5">
        <f>L23+M23</f>
        <v>0</v>
      </c>
      <c r="O23" s="5">
        <v>0</v>
      </c>
      <c r="P23" s="5">
        <v>0</v>
      </c>
      <c r="Q23" s="5">
        <f>O23+P23</f>
        <v>0</v>
      </c>
      <c r="R23" s="5">
        <v>0</v>
      </c>
      <c r="S23" s="5">
        <v>0</v>
      </c>
      <c r="T23" s="5">
        <f>R23+S23</f>
        <v>0</v>
      </c>
      <c r="U23" s="5">
        <v>0</v>
      </c>
      <c r="V23" s="5">
        <v>0</v>
      </c>
      <c r="W23" s="8">
        <f>U23+V23</f>
        <v>0</v>
      </c>
      <c r="X23" s="5">
        <v>0</v>
      </c>
      <c r="Y23" s="5">
        <v>0</v>
      </c>
      <c r="Z23" s="8">
        <f>X23+Y23</f>
        <v>0</v>
      </c>
      <c r="AA23" s="5">
        <v>0</v>
      </c>
      <c r="AB23" s="5">
        <v>0</v>
      </c>
      <c r="AC23" s="6">
        <f>AA23+AB23</f>
        <v>0</v>
      </c>
    </row>
    <row r="24" spans="1:29" ht="19.5" customHeight="1">
      <c r="A24" s="31"/>
      <c r="B24" s="17" t="s">
        <v>4</v>
      </c>
      <c r="C24" s="5">
        <f t="shared" si="6"/>
        <v>3883437599</v>
      </c>
      <c r="D24" s="5">
        <f t="shared" si="6"/>
        <v>1988220931</v>
      </c>
      <c r="E24" s="6">
        <f t="shared" si="6"/>
        <v>5871658530</v>
      </c>
      <c r="F24" s="5">
        <v>812162399</v>
      </c>
      <c r="G24" s="5">
        <v>171036834</v>
      </c>
      <c r="H24" s="5">
        <f>F24+G24</f>
        <v>983199233</v>
      </c>
      <c r="I24" s="5">
        <v>473501958</v>
      </c>
      <c r="J24" s="5">
        <v>237972813</v>
      </c>
      <c r="K24" s="5">
        <f>I24+J24</f>
        <v>711474771</v>
      </c>
      <c r="L24" s="5">
        <v>0</v>
      </c>
      <c r="M24" s="5">
        <v>0</v>
      </c>
      <c r="N24" s="5">
        <f>L24+M24</f>
        <v>0</v>
      </c>
      <c r="O24" s="5">
        <v>0</v>
      </c>
      <c r="P24" s="5">
        <v>5127770</v>
      </c>
      <c r="Q24" s="5">
        <f>O24+P24</f>
        <v>5127770</v>
      </c>
      <c r="R24" s="5">
        <v>73940913</v>
      </c>
      <c r="S24" s="5">
        <v>0</v>
      </c>
      <c r="T24" s="5">
        <f>R24+S24</f>
        <v>73940913</v>
      </c>
      <c r="U24" s="5">
        <v>2523832329</v>
      </c>
      <c r="V24" s="5">
        <v>1574083514</v>
      </c>
      <c r="W24" s="8">
        <f>U24+V24</f>
        <v>4097915843</v>
      </c>
      <c r="X24" s="5">
        <v>0</v>
      </c>
      <c r="Y24" s="5">
        <v>0</v>
      </c>
      <c r="Z24" s="8">
        <f>X24+Y24</f>
        <v>0</v>
      </c>
      <c r="AA24" s="5">
        <v>0</v>
      </c>
      <c r="AB24" s="5">
        <v>0</v>
      </c>
      <c r="AC24" s="6">
        <f>AA24+AB24</f>
        <v>0</v>
      </c>
    </row>
    <row r="25" spans="1:29" ht="19.5" customHeight="1" thickBot="1">
      <c r="A25" s="22" t="s">
        <v>5</v>
      </c>
      <c r="B25" s="21"/>
      <c r="C25" s="9">
        <f t="shared" ref="C25:AC25" si="7">SUM(C21:C24)</f>
        <v>9289812584</v>
      </c>
      <c r="D25" s="9">
        <f t="shared" si="7"/>
        <v>5378348751</v>
      </c>
      <c r="E25" s="9">
        <f t="shared" si="7"/>
        <v>14668161335</v>
      </c>
      <c r="F25" s="9">
        <f t="shared" si="7"/>
        <v>854272588</v>
      </c>
      <c r="G25" s="9">
        <f t="shared" si="7"/>
        <v>181386549</v>
      </c>
      <c r="H25" s="9">
        <f t="shared" si="7"/>
        <v>1035659137</v>
      </c>
      <c r="I25" s="9">
        <f t="shared" si="7"/>
        <v>618652552</v>
      </c>
      <c r="J25" s="9">
        <f t="shared" si="7"/>
        <v>246110694</v>
      </c>
      <c r="K25" s="9">
        <f t="shared" si="7"/>
        <v>864763246</v>
      </c>
      <c r="L25" s="9">
        <f t="shared" si="7"/>
        <v>0</v>
      </c>
      <c r="M25" s="9">
        <f t="shared" si="7"/>
        <v>0</v>
      </c>
      <c r="N25" s="9">
        <f t="shared" si="7"/>
        <v>0</v>
      </c>
      <c r="O25" s="9">
        <f t="shared" si="7"/>
        <v>0</v>
      </c>
      <c r="P25" s="9">
        <f t="shared" si="7"/>
        <v>5127770</v>
      </c>
      <c r="Q25" s="9">
        <f t="shared" si="7"/>
        <v>5127770</v>
      </c>
      <c r="R25" s="9">
        <f t="shared" si="7"/>
        <v>73940913</v>
      </c>
      <c r="S25" s="9">
        <f t="shared" si="7"/>
        <v>2590474</v>
      </c>
      <c r="T25" s="9">
        <f t="shared" si="7"/>
        <v>76531387</v>
      </c>
      <c r="U25" s="9">
        <f t="shared" si="7"/>
        <v>2799253229</v>
      </c>
      <c r="V25" s="9">
        <f t="shared" si="7"/>
        <v>1731841782</v>
      </c>
      <c r="W25" s="9">
        <f t="shared" si="7"/>
        <v>4531095011</v>
      </c>
      <c r="X25" s="9">
        <f t="shared" si="7"/>
        <v>4943683346</v>
      </c>
      <c r="Y25" s="9">
        <f t="shared" si="7"/>
        <v>3211291482</v>
      </c>
      <c r="Z25" s="9">
        <f t="shared" si="7"/>
        <v>8154974828</v>
      </c>
      <c r="AA25" s="9">
        <f t="shared" si="7"/>
        <v>9956</v>
      </c>
      <c r="AB25" s="9">
        <f t="shared" si="7"/>
        <v>0</v>
      </c>
      <c r="AC25" s="9">
        <f t="shared" si="7"/>
        <v>9956</v>
      </c>
    </row>
    <row r="26" spans="1:29" ht="19.5" customHeight="1">
      <c r="A26" s="29" t="s">
        <v>27</v>
      </c>
      <c r="B26" s="18" t="s">
        <v>2</v>
      </c>
      <c r="C26" s="5">
        <f t="shared" ref="C26:E29" si="8">F26+I26+L26+O26+R26+U26+X26+AA26</f>
        <v>748398980</v>
      </c>
      <c r="D26" s="5">
        <f t="shared" si="8"/>
        <v>221035918</v>
      </c>
      <c r="E26" s="6">
        <f t="shared" si="8"/>
        <v>969434898</v>
      </c>
      <c r="F26" s="5">
        <v>0</v>
      </c>
      <c r="G26" s="5">
        <v>0</v>
      </c>
      <c r="H26" s="5">
        <f>F26+G26</f>
        <v>0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0</v>
      </c>
      <c r="V26" s="5">
        <v>0</v>
      </c>
      <c r="W26" s="8">
        <f>U26+V26</f>
        <v>0</v>
      </c>
      <c r="X26" s="5">
        <v>0</v>
      </c>
      <c r="Y26" s="5">
        <v>0</v>
      </c>
      <c r="Z26" s="8">
        <f>X26+Y26</f>
        <v>0</v>
      </c>
      <c r="AA26" s="5">
        <v>748398980</v>
      </c>
      <c r="AB26" s="5">
        <v>221035918</v>
      </c>
      <c r="AC26" s="6">
        <f>AA26+AB26</f>
        <v>969434898</v>
      </c>
    </row>
    <row r="27" spans="1:29" ht="19.5" customHeight="1">
      <c r="A27" s="30"/>
      <c r="B27" s="17" t="s">
        <v>3</v>
      </c>
      <c r="C27" s="5">
        <f t="shared" si="8"/>
        <v>405707127</v>
      </c>
      <c r="D27" s="5">
        <f t="shared" si="8"/>
        <v>553798986</v>
      </c>
      <c r="E27" s="6">
        <f t="shared" si="8"/>
        <v>959506113</v>
      </c>
      <c r="F27" s="5">
        <v>0</v>
      </c>
      <c r="G27" s="5">
        <v>0</v>
      </c>
      <c r="H27" s="5">
        <f>F27+G27</f>
        <v>0</v>
      </c>
      <c r="I27" s="5">
        <v>0</v>
      </c>
      <c r="J27" s="5">
        <v>0</v>
      </c>
      <c r="K27" s="5">
        <f>I27+J27</f>
        <v>0</v>
      </c>
      <c r="L27" s="5">
        <v>0</v>
      </c>
      <c r="M27" s="5">
        <v>0</v>
      </c>
      <c r="N27" s="5">
        <f>L27+M27</f>
        <v>0</v>
      </c>
      <c r="O27" s="5">
        <v>0</v>
      </c>
      <c r="P27" s="5">
        <v>0</v>
      </c>
      <c r="Q27" s="5">
        <f>O27+P27</f>
        <v>0</v>
      </c>
      <c r="R27" s="5">
        <v>0</v>
      </c>
      <c r="S27" s="5">
        <v>0</v>
      </c>
      <c r="T27" s="5">
        <f>R27+S27</f>
        <v>0</v>
      </c>
      <c r="U27" s="5">
        <v>0</v>
      </c>
      <c r="V27" s="5">
        <v>0</v>
      </c>
      <c r="W27" s="8">
        <f>U27+V27</f>
        <v>0</v>
      </c>
      <c r="X27" s="5">
        <v>0</v>
      </c>
      <c r="Y27" s="5">
        <v>0</v>
      </c>
      <c r="Z27" s="8">
        <f>X27+Y27</f>
        <v>0</v>
      </c>
      <c r="AA27" s="5">
        <v>405707127</v>
      </c>
      <c r="AB27" s="5">
        <v>553798986</v>
      </c>
      <c r="AC27" s="6">
        <f>AA27+AB27</f>
        <v>959506113</v>
      </c>
    </row>
    <row r="28" spans="1:29" ht="19.5" customHeight="1">
      <c r="A28" s="30"/>
      <c r="B28" s="17" t="s">
        <v>62</v>
      </c>
      <c r="C28" s="5">
        <f t="shared" si="8"/>
        <v>0</v>
      </c>
      <c r="D28" s="5">
        <f t="shared" si="8"/>
        <v>0</v>
      </c>
      <c r="E28" s="6">
        <f t="shared" si="8"/>
        <v>0</v>
      </c>
      <c r="F28" s="5">
        <v>0</v>
      </c>
      <c r="G28" s="5">
        <v>0</v>
      </c>
      <c r="H28" s="5">
        <f>F28+G28</f>
        <v>0</v>
      </c>
      <c r="I28" s="5">
        <v>0</v>
      </c>
      <c r="J28" s="5">
        <v>0</v>
      </c>
      <c r="K28" s="5">
        <f>I28+J28</f>
        <v>0</v>
      </c>
      <c r="L28" s="5">
        <v>0</v>
      </c>
      <c r="M28" s="5">
        <v>0</v>
      </c>
      <c r="N28" s="5">
        <f>L28+M28</f>
        <v>0</v>
      </c>
      <c r="O28" s="5">
        <v>0</v>
      </c>
      <c r="P28" s="5">
        <v>0</v>
      </c>
      <c r="Q28" s="5">
        <f>O28+P28</f>
        <v>0</v>
      </c>
      <c r="R28" s="5">
        <v>0</v>
      </c>
      <c r="S28" s="5">
        <v>0</v>
      </c>
      <c r="T28" s="5">
        <f>R28+S28</f>
        <v>0</v>
      </c>
      <c r="U28" s="5">
        <v>0</v>
      </c>
      <c r="V28" s="5">
        <v>0</v>
      </c>
      <c r="W28" s="8">
        <f>U28+V28</f>
        <v>0</v>
      </c>
      <c r="X28" s="5">
        <v>0</v>
      </c>
      <c r="Y28" s="5">
        <v>0</v>
      </c>
      <c r="Z28" s="8">
        <f>X28+Y28</f>
        <v>0</v>
      </c>
      <c r="AA28" s="5">
        <v>0</v>
      </c>
      <c r="AB28" s="5">
        <v>0</v>
      </c>
      <c r="AC28" s="6">
        <f>AA28+AB28</f>
        <v>0</v>
      </c>
    </row>
    <row r="29" spans="1:29" ht="19.5" customHeight="1">
      <c r="A29" s="31"/>
      <c r="B29" s="17" t="s">
        <v>4</v>
      </c>
      <c r="C29" s="5">
        <f t="shared" si="8"/>
        <v>0</v>
      </c>
      <c r="D29" s="5">
        <f t="shared" si="8"/>
        <v>995587</v>
      </c>
      <c r="E29" s="6">
        <f t="shared" si="8"/>
        <v>995587</v>
      </c>
      <c r="F29" s="5">
        <v>0</v>
      </c>
      <c r="G29" s="5">
        <v>0</v>
      </c>
      <c r="H29" s="5">
        <f>F29+G29</f>
        <v>0</v>
      </c>
      <c r="I29" s="5">
        <v>0</v>
      </c>
      <c r="J29" s="5">
        <v>0</v>
      </c>
      <c r="K29" s="5">
        <f>I29+J29</f>
        <v>0</v>
      </c>
      <c r="L29" s="5">
        <v>0</v>
      </c>
      <c r="M29" s="5">
        <v>0</v>
      </c>
      <c r="N29" s="5">
        <f>L29+M29</f>
        <v>0</v>
      </c>
      <c r="O29" s="5">
        <v>0</v>
      </c>
      <c r="P29" s="5">
        <v>0</v>
      </c>
      <c r="Q29" s="5">
        <f>O29+P29</f>
        <v>0</v>
      </c>
      <c r="R29" s="5">
        <v>0</v>
      </c>
      <c r="S29" s="5">
        <v>0</v>
      </c>
      <c r="T29" s="5">
        <f>R29+S29</f>
        <v>0</v>
      </c>
      <c r="U29" s="5">
        <v>0</v>
      </c>
      <c r="V29" s="5">
        <v>995587</v>
      </c>
      <c r="W29" s="8">
        <f>U29+V29</f>
        <v>995587</v>
      </c>
      <c r="X29" s="5">
        <v>0</v>
      </c>
      <c r="Y29" s="5">
        <v>0</v>
      </c>
      <c r="Z29" s="8">
        <f>X29+Y29</f>
        <v>0</v>
      </c>
      <c r="AA29" s="5">
        <v>0</v>
      </c>
      <c r="AB29" s="5">
        <v>0</v>
      </c>
      <c r="AC29" s="6">
        <f>AA29+AB29</f>
        <v>0</v>
      </c>
    </row>
    <row r="30" spans="1:29" ht="19.5" customHeight="1" thickBot="1">
      <c r="A30" s="22" t="s">
        <v>5</v>
      </c>
      <c r="B30" s="21"/>
      <c r="C30" s="9">
        <f t="shared" ref="C30:AC30" si="9">SUM(C26:C29)</f>
        <v>1154106107</v>
      </c>
      <c r="D30" s="9">
        <f t="shared" si="9"/>
        <v>775830491</v>
      </c>
      <c r="E30" s="9">
        <f t="shared" si="9"/>
        <v>1929936598</v>
      </c>
      <c r="F30" s="9">
        <f t="shared" si="9"/>
        <v>0</v>
      </c>
      <c r="G30" s="9">
        <f t="shared" si="9"/>
        <v>0</v>
      </c>
      <c r="H30" s="9">
        <f t="shared" si="9"/>
        <v>0</v>
      </c>
      <c r="I30" s="9">
        <f t="shared" si="9"/>
        <v>0</v>
      </c>
      <c r="J30" s="9">
        <f t="shared" si="9"/>
        <v>0</v>
      </c>
      <c r="K30" s="9">
        <f t="shared" si="9"/>
        <v>0</v>
      </c>
      <c r="L30" s="9">
        <f t="shared" si="9"/>
        <v>0</v>
      </c>
      <c r="M30" s="9">
        <f t="shared" si="9"/>
        <v>0</v>
      </c>
      <c r="N30" s="9">
        <f t="shared" si="9"/>
        <v>0</v>
      </c>
      <c r="O30" s="9">
        <f t="shared" si="9"/>
        <v>0</v>
      </c>
      <c r="P30" s="9">
        <f t="shared" si="9"/>
        <v>0</v>
      </c>
      <c r="Q30" s="9">
        <f t="shared" si="9"/>
        <v>0</v>
      </c>
      <c r="R30" s="9">
        <f t="shared" si="9"/>
        <v>0</v>
      </c>
      <c r="S30" s="9">
        <f t="shared" si="9"/>
        <v>0</v>
      </c>
      <c r="T30" s="9">
        <f t="shared" si="9"/>
        <v>0</v>
      </c>
      <c r="U30" s="9">
        <f t="shared" si="9"/>
        <v>0</v>
      </c>
      <c r="V30" s="9">
        <f t="shared" si="9"/>
        <v>995587</v>
      </c>
      <c r="W30" s="9">
        <f t="shared" si="9"/>
        <v>995587</v>
      </c>
      <c r="X30" s="9">
        <f t="shared" si="9"/>
        <v>0</v>
      </c>
      <c r="Y30" s="9">
        <f t="shared" si="9"/>
        <v>0</v>
      </c>
      <c r="Z30" s="9">
        <f t="shared" si="9"/>
        <v>0</v>
      </c>
      <c r="AA30" s="9">
        <f t="shared" si="9"/>
        <v>1154106107</v>
      </c>
      <c r="AB30" s="9">
        <f t="shared" si="9"/>
        <v>774834904</v>
      </c>
      <c r="AC30" s="9">
        <f t="shared" si="9"/>
        <v>1928941011</v>
      </c>
    </row>
    <row r="31" spans="1:29" ht="19.5" customHeight="1">
      <c r="A31" s="29" t="s">
        <v>28</v>
      </c>
      <c r="B31" s="18" t="s">
        <v>2</v>
      </c>
      <c r="C31" s="5">
        <f t="shared" ref="C31:E34" si="10">F31+I31+L31+O31+R31+U31+X31+AA31</f>
        <v>23860426</v>
      </c>
      <c r="D31" s="5">
        <f t="shared" si="10"/>
        <v>746707507</v>
      </c>
      <c r="E31" s="6">
        <f t="shared" si="10"/>
        <v>770567933</v>
      </c>
      <c r="F31" s="5">
        <v>6565311</v>
      </c>
      <c r="G31" s="5">
        <v>745952036</v>
      </c>
      <c r="H31" s="5">
        <f>F31+G31</f>
        <v>752517347</v>
      </c>
      <c r="I31" s="5">
        <v>0</v>
      </c>
      <c r="J31" s="5">
        <v>755471</v>
      </c>
      <c r="K31" s="5">
        <f>I31+J31</f>
        <v>755471</v>
      </c>
      <c r="L31" s="5">
        <v>0</v>
      </c>
      <c r="M31" s="5">
        <v>0</v>
      </c>
      <c r="N31" s="5">
        <f>L31+M31</f>
        <v>0</v>
      </c>
      <c r="O31" s="5">
        <v>0</v>
      </c>
      <c r="P31" s="5">
        <v>0</v>
      </c>
      <c r="Q31" s="5">
        <f>O31+P31</f>
        <v>0</v>
      </c>
      <c r="R31" s="5">
        <v>0</v>
      </c>
      <c r="S31" s="5">
        <v>0</v>
      </c>
      <c r="T31" s="5">
        <f>R31+S31</f>
        <v>0</v>
      </c>
      <c r="U31" s="5">
        <v>17295115</v>
      </c>
      <c r="V31" s="5">
        <v>0</v>
      </c>
      <c r="W31" s="8">
        <f>U31+V31</f>
        <v>17295115</v>
      </c>
      <c r="X31" s="5">
        <v>0</v>
      </c>
      <c r="Y31" s="5">
        <v>0</v>
      </c>
      <c r="Z31" s="8">
        <f>X31+Y31</f>
        <v>0</v>
      </c>
      <c r="AA31" s="5">
        <v>0</v>
      </c>
      <c r="AB31" s="5">
        <v>0</v>
      </c>
      <c r="AC31" s="6">
        <f>AA31+AB31</f>
        <v>0</v>
      </c>
    </row>
    <row r="32" spans="1:29" ht="19.5" customHeight="1">
      <c r="A32" s="30"/>
      <c r="B32" s="17" t="s">
        <v>3</v>
      </c>
      <c r="C32" s="5">
        <f t="shared" si="10"/>
        <v>99488291</v>
      </c>
      <c r="D32" s="5">
        <f t="shared" si="10"/>
        <v>36659209</v>
      </c>
      <c r="E32" s="6">
        <f t="shared" si="10"/>
        <v>136147500</v>
      </c>
      <c r="F32" s="5">
        <v>20513590</v>
      </c>
      <c r="G32" s="5">
        <v>4192279</v>
      </c>
      <c r="H32" s="5">
        <f>F32+G32</f>
        <v>24705869</v>
      </c>
      <c r="I32" s="5">
        <v>0</v>
      </c>
      <c r="J32" s="5">
        <v>0</v>
      </c>
      <c r="K32" s="5">
        <f>I32+J32</f>
        <v>0</v>
      </c>
      <c r="L32" s="5">
        <v>0</v>
      </c>
      <c r="M32" s="5">
        <v>0</v>
      </c>
      <c r="N32" s="5">
        <f>L32+M32</f>
        <v>0</v>
      </c>
      <c r="O32" s="5">
        <v>0</v>
      </c>
      <c r="P32" s="5">
        <v>0</v>
      </c>
      <c r="Q32" s="5">
        <f>O32+P32</f>
        <v>0</v>
      </c>
      <c r="R32" s="5">
        <v>0</v>
      </c>
      <c r="S32" s="5">
        <v>0</v>
      </c>
      <c r="T32" s="5">
        <f>R32+S32</f>
        <v>0</v>
      </c>
      <c r="U32" s="5">
        <v>78974701</v>
      </c>
      <c r="V32" s="5">
        <v>32466930</v>
      </c>
      <c r="W32" s="8">
        <f>U32+V32</f>
        <v>111441631</v>
      </c>
      <c r="X32" s="5">
        <v>0</v>
      </c>
      <c r="Y32" s="5">
        <v>0</v>
      </c>
      <c r="Z32" s="8">
        <f>X32+Y32</f>
        <v>0</v>
      </c>
      <c r="AA32" s="5">
        <v>0</v>
      </c>
      <c r="AB32" s="5">
        <v>0</v>
      </c>
      <c r="AC32" s="6">
        <f>AA32+AB32</f>
        <v>0</v>
      </c>
    </row>
    <row r="33" spans="1:29" ht="19.5" customHeight="1">
      <c r="A33" s="30"/>
      <c r="B33" s="17" t="s">
        <v>62</v>
      </c>
      <c r="C33" s="5">
        <f t="shared" si="10"/>
        <v>0</v>
      </c>
      <c r="D33" s="5">
        <f t="shared" si="10"/>
        <v>0</v>
      </c>
      <c r="E33" s="6">
        <f t="shared" si="10"/>
        <v>0</v>
      </c>
      <c r="F33" s="5">
        <v>0</v>
      </c>
      <c r="G33" s="5">
        <v>0</v>
      </c>
      <c r="H33" s="5">
        <f>F33+G33</f>
        <v>0</v>
      </c>
      <c r="I33" s="5">
        <v>0</v>
      </c>
      <c r="J33" s="5">
        <v>0</v>
      </c>
      <c r="K33" s="5">
        <f>I33+J33</f>
        <v>0</v>
      </c>
      <c r="L33" s="5">
        <v>0</v>
      </c>
      <c r="M33" s="5">
        <v>0</v>
      </c>
      <c r="N33" s="5">
        <f>L33+M33</f>
        <v>0</v>
      </c>
      <c r="O33" s="5">
        <v>0</v>
      </c>
      <c r="P33" s="5">
        <v>0</v>
      </c>
      <c r="Q33" s="5">
        <f>O33+P33</f>
        <v>0</v>
      </c>
      <c r="R33" s="5">
        <v>0</v>
      </c>
      <c r="S33" s="5">
        <v>0</v>
      </c>
      <c r="T33" s="5">
        <f>R33+S33</f>
        <v>0</v>
      </c>
      <c r="U33" s="5">
        <v>0</v>
      </c>
      <c r="V33" s="5">
        <v>0</v>
      </c>
      <c r="W33" s="8">
        <f>U33+V33</f>
        <v>0</v>
      </c>
      <c r="X33" s="5">
        <v>0</v>
      </c>
      <c r="Y33" s="5">
        <v>0</v>
      </c>
      <c r="Z33" s="8">
        <f>X33+Y33</f>
        <v>0</v>
      </c>
      <c r="AA33" s="5">
        <v>0</v>
      </c>
      <c r="AB33" s="5">
        <v>0</v>
      </c>
      <c r="AC33" s="6">
        <f>AA33+AB33</f>
        <v>0</v>
      </c>
    </row>
    <row r="34" spans="1:29" ht="19.5" customHeight="1">
      <c r="A34" s="31"/>
      <c r="B34" s="17" t="s">
        <v>4</v>
      </c>
      <c r="C34" s="5">
        <f t="shared" si="10"/>
        <v>4459215638</v>
      </c>
      <c r="D34" s="5">
        <f t="shared" si="10"/>
        <v>1021140234</v>
      </c>
      <c r="E34" s="6">
        <f t="shared" si="10"/>
        <v>5480355872</v>
      </c>
      <c r="F34" s="5">
        <v>2075986227</v>
      </c>
      <c r="G34" s="5">
        <v>247398147</v>
      </c>
      <c r="H34" s="5">
        <f>F34+G34</f>
        <v>2323384374</v>
      </c>
      <c r="I34" s="5">
        <v>0</v>
      </c>
      <c r="J34" s="5">
        <v>253430</v>
      </c>
      <c r="K34" s="5">
        <f>I34+J34</f>
        <v>253430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2383229411</v>
      </c>
      <c r="V34" s="5">
        <v>773488657</v>
      </c>
      <c r="W34" s="8">
        <f>U34+V34</f>
        <v>3156718068</v>
      </c>
      <c r="X34" s="5">
        <v>0</v>
      </c>
      <c r="Y34" s="5">
        <v>0</v>
      </c>
      <c r="Z34" s="8">
        <f>X34+Y34</f>
        <v>0</v>
      </c>
      <c r="AA34" s="5">
        <v>0</v>
      </c>
      <c r="AB34" s="5">
        <v>0</v>
      </c>
      <c r="AC34" s="6">
        <f>AA34+AB34</f>
        <v>0</v>
      </c>
    </row>
    <row r="35" spans="1:29" ht="19.5" customHeight="1" thickBot="1">
      <c r="A35" s="22" t="s">
        <v>5</v>
      </c>
      <c r="B35" s="21"/>
      <c r="C35" s="9">
        <f t="shared" ref="C35:AC35" si="11">SUM(C31:C34)</f>
        <v>4582564355</v>
      </c>
      <c r="D35" s="9">
        <f t="shared" si="11"/>
        <v>1804506950</v>
      </c>
      <c r="E35" s="9">
        <f t="shared" si="11"/>
        <v>6387071305</v>
      </c>
      <c r="F35" s="9">
        <f t="shared" si="11"/>
        <v>2103065128</v>
      </c>
      <c r="G35" s="9">
        <f t="shared" si="11"/>
        <v>997542462</v>
      </c>
      <c r="H35" s="9">
        <f t="shared" si="11"/>
        <v>3100607590</v>
      </c>
      <c r="I35" s="9">
        <f t="shared" si="11"/>
        <v>0</v>
      </c>
      <c r="J35" s="9">
        <f t="shared" si="11"/>
        <v>1008901</v>
      </c>
      <c r="K35" s="9">
        <f t="shared" si="11"/>
        <v>1008901</v>
      </c>
      <c r="L35" s="9">
        <f t="shared" si="11"/>
        <v>0</v>
      </c>
      <c r="M35" s="9">
        <f t="shared" si="11"/>
        <v>0</v>
      </c>
      <c r="N35" s="9">
        <f t="shared" si="11"/>
        <v>0</v>
      </c>
      <c r="O35" s="9">
        <f t="shared" si="11"/>
        <v>0</v>
      </c>
      <c r="P35" s="9">
        <f t="shared" si="11"/>
        <v>0</v>
      </c>
      <c r="Q35" s="9">
        <f t="shared" si="11"/>
        <v>0</v>
      </c>
      <c r="R35" s="9">
        <f t="shared" si="11"/>
        <v>0</v>
      </c>
      <c r="S35" s="9">
        <f t="shared" si="11"/>
        <v>0</v>
      </c>
      <c r="T35" s="9">
        <f t="shared" si="11"/>
        <v>0</v>
      </c>
      <c r="U35" s="9">
        <f t="shared" si="11"/>
        <v>2479499227</v>
      </c>
      <c r="V35" s="9">
        <f t="shared" si="11"/>
        <v>805955587</v>
      </c>
      <c r="W35" s="9">
        <f t="shared" si="11"/>
        <v>3285454814</v>
      </c>
      <c r="X35" s="9">
        <f t="shared" si="11"/>
        <v>0</v>
      </c>
      <c r="Y35" s="9">
        <f t="shared" si="11"/>
        <v>0</v>
      </c>
      <c r="Z35" s="9">
        <f t="shared" si="11"/>
        <v>0</v>
      </c>
      <c r="AA35" s="9">
        <f t="shared" si="11"/>
        <v>0</v>
      </c>
      <c r="AB35" s="9">
        <f t="shared" si="11"/>
        <v>0</v>
      </c>
      <c r="AC35" s="9">
        <f t="shared" si="11"/>
        <v>0</v>
      </c>
    </row>
    <row r="36" spans="1:29" ht="19.5" customHeight="1">
      <c r="A36" s="29" t="s">
        <v>29</v>
      </c>
      <c r="B36" s="18" t="s">
        <v>2</v>
      </c>
      <c r="C36" s="5">
        <f t="shared" ref="C36:E39" si="12">F36+I36+L36+O36+R36+U36+X36+AA36</f>
        <v>2648442</v>
      </c>
      <c r="D36" s="5">
        <f t="shared" si="12"/>
        <v>20848761</v>
      </c>
      <c r="E36" s="6">
        <f t="shared" si="12"/>
        <v>23497203</v>
      </c>
      <c r="F36" s="5">
        <v>1821342</v>
      </c>
      <c r="G36" s="5">
        <v>17862412</v>
      </c>
      <c r="H36" s="5">
        <f>F36+G36</f>
        <v>19683754</v>
      </c>
      <c r="I36" s="5">
        <v>0</v>
      </c>
      <c r="J36" s="5">
        <v>0</v>
      </c>
      <c r="K36" s="5">
        <f>I36+J36</f>
        <v>0</v>
      </c>
      <c r="L36" s="5">
        <v>0</v>
      </c>
      <c r="M36" s="5">
        <v>0</v>
      </c>
      <c r="N36" s="5">
        <f>L36+M36</f>
        <v>0</v>
      </c>
      <c r="O36" s="5">
        <v>0</v>
      </c>
      <c r="P36" s="5">
        <v>0</v>
      </c>
      <c r="Q36" s="5">
        <f>O36+P36</f>
        <v>0</v>
      </c>
      <c r="R36" s="5">
        <v>0</v>
      </c>
      <c r="S36" s="5">
        <v>606433</v>
      </c>
      <c r="T36" s="5">
        <f>R36+S36</f>
        <v>606433</v>
      </c>
      <c r="U36" s="5">
        <v>827100</v>
      </c>
      <c r="V36" s="5">
        <v>0</v>
      </c>
      <c r="W36" s="8">
        <f>U36+V36</f>
        <v>827100</v>
      </c>
      <c r="X36" s="5">
        <v>0</v>
      </c>
      <c r="Y36" s="5">
        <v>2379916</v>
      </c>
      <c r="Z36" s="8">
        <f>X36+Y36</f>
        <v>2379916</v>
      </c>
      <c r="AA36" s="5">
        <v>0</v>
      </c>
      <c r="AB36" s="5">
        <v>0</v>
      </c>
      <c r="AC36" s="6">
        <f>AA36+AB36</f>
        <v>0</v>
      </c>
    </row>
    <row r="37" spans="1:29" ht="19.5" customHeight="1">
      <c r="A37" s="30"/>
      <c r="B37" s="17" t="s">
        <v>3</v>
      </c>
      <c r="C37" s="5">
        <f t="shared" si="12"/>
        <v>525145693</v>
      </c>
      <c r="D37" s="5">
        <f t="shared" si="12"/>
        <v>900080080</v>
      </c>
      <c r="E37" s="6">
        <f t="shared" si="12"/>
        <v>1425225773</v>
      </c>
      <c r="F37" s="5">
        <v>1562209</v>
      </c>
      <c r="G37" s="5">
        <v>0</v>
      </c>
      <c r="H37" s="5">
        <f>F37+G37</f>
        <v>1562209</v>
      </c>
      <c r="I37" s="5">
        <v>0</v>
      </c>
      <c r="J37" s="5">
        <v>0</v>
      </c>
      <c r="K37" s="5">
        <f>I37+J37</f>
        <v>0</v>
      </c>
      <c r="L37" s="5">
        <v>0</v>
      </c>
      <c r="M37" s="5">
        <v>0</v>
      </c>
      <c r="N37" s="5">
        <f>L37+M37</f>
        <v>0</v>
      </c>
      <c r="O37" s="5">
        <v>0</v>
      </c>
      <c r="P37" s="5">
        <v>0</v>
      </c>
      <c r="Q37" s="5">
        <f>O37+P37</f>
        <v>0</v>
      </c>
      <c r="R37" s="5">
        <v>0</v>
      </c>
      <c r="S37" s="5">
        <v>0</v>
      </c>
      <c r="T37" s="5">
        <f>R37+S37</f>
        <v>0</v>
      </c>
      <c r="U37" s="5">
        <v>18220693</v>
      </c>
      <c r="V37" s="5">
        <v>7858296</v>
      </c>
      <c r="W37" s="8">
        <f>U37+V37</f>
        <v>26078989</v>
      </c>
      <c r="X37" s="5">
        <v>505362791</v>
      </c>
      <c r="Y37" s="5">
        <v>892221784</v>
      </c>
      <c r="Z37" s="8">
        <f>X37+Y37</f>
        <v>1397584575</v>
      </c>
      <c r="AA37" s="5">
        <v>0</v>
      </c>
      <c r="AB37" s="5">
        <v>0</v>
      </c>
      <c r="AC37" s="6">
        <f>AA37+AB37</f>
        <v>0</v>
      </c>
    </row>
    <row r="38" spans="1:29" ht="19.5" customHeight="1">
      <c r="A38" s="30"/>
      <c r="B38" s="17" t="s">
        <v>62</v>
      </c>
      <c r="C38" s="5">
        <f t="shared" si="12"/>
        <v>0</v>
      </c>
      <c r="D38" s="5">
        <f t="shared" si="12"/>
        <v>0</v>
      </c>
      <c r="E38" s="6">
        <f t="shared" si="12"/>
        <v>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8">
        <f>U38+V38</f>
        <v>0</v>
      </c>
      <c r="X38" s="5">
        <v>0</v>
      </c>
      <c r="Y38" s="5">
        <v>0</v>
      </c>
      <c r="Z38" s="8">
        <f>X38+Y38</f>
        <v>0</v>
      </c>
      <c r="AA38" s="5">
        <v>0</v>
      </c>
      <c r="AB38" s="5">
        <v>0</v>
      </c>
      <c r="AC38" s="6">
        <f>AA38+AB38</f>
        <v>0</v>
      </c>
    </row>
    <row r="39" spans="1:29" ht="19.5" customHeight="1">
      <c r="A39" s="31"/>
      <c r="B39" s="17" t="s">
        <v>4</v>
      </c>
      <c r="C39" s="5">
        <f t="shared" si="12"/>
        <v>466356721</v>
      </c>
      <c r="D39" s="5">
        <f t="shared" si="12"/>
        <v>337197579</v>
      </c>
      <c r="E39" s="6">
        <f t="shared" si="12"/>
        <v>803554300</v>
      </c>
      <c r="F39" s="5">
        <v>181624183</v>
      </c>
      <c r="G39" s="5">
        <v>106828582</v>
      </c>
      <c r="H39" s="5">
        <f>F39+G39</f>
        <v>288452765</v>
      </c>
      <c r="I39" s="5">
        <v>92096556</v>
      </c>
      <c r="J39" s="5">
        <v>0</v>
      </c>
      <c r="K39" s="5">
        <f>I39+J39</f>
        <v>92096556</v>
      </c>
      <c r="L39" s="5">
        <v>0</v>
      </c>
      <c r="M39" s="5">
        <v>0</v>
      </c>
      <c r="N39" s="5">
        <f>L39+M39</f>
        <v>0</v>
      </c>
      <c r="O39" s="5">
        <v>0</v>
      </c>
      <c r="P39" s="5">
        <v>0</v>
      </c>
      <c r="Q39" s="5">
        <f>O39+P39</f>
        <v>0</v>
      </c>
      <c r="R39" s="5">
        <v>0</v>
      </c>
      <c r="S39" s="5">
        <v>0</v>
      </c>
      <c r="T39" s="5">
        <f>R39+S39</f>
        <v>0</v>
      </c>
      <c r="U39" s="5">
        <v>192635982</v>
      </c>
      <c r="V39" s="5">
        <v>230368997</v>
      </c>
      <c r="W39" s="8">
        <f>U39+V39</f>
        <v>423004979</v>
      </c>
      <c r="X39" s="5">
        <v>0</v>
      </c>
      <c r="Y39" s="5">
        <v>0</v>
      </c>
      <c r="Z39" s="8">
        <f>X39+Y39</f>
        <v>0</v>
      </c>
      <c r="AA39" s="5">
        <v>0</v>
      </c>
      <c r="AB39" s="5">
        <v>0</v>
      </c>
      <c r="AC39" s="6">
        <f>AA39+AB39</f>
        <v>0</v>
      </c>
    </row>
    <row r="40" spans="1:29" ht="19.5" customHeight="1" thickBot="1">
      <c r="A40" s="22" t="s">
        <v>5</v>
      </c>
      <c r="B40" s="21"/>
      <c r="C40" s="9">
        <f t="shared" ref="C40:AC40" si="13">SUM(C36:C39)</f>
        <v>994150856</v>
      </c>
      <c r="D40" s="9">
        <f t="shared" si="13"/>
        <v>1258126420</v>
      </c>
      <c r="E40" s="9">
        <f t="shared" si="13"/>
        <v>2252277276</v>
      </c>
      <c r="F40" s="9">
        <f t="shared" si="13"/>
        <v>185007734</v>
      </c>
      <c r="G40" s="9">
        <f t="shared" si="13"/>
        <v>124690994</v>
      </c>
      <c r="H40" s="9">
        <f t="shared" si="13"/>
        <v>309698728</v>
      </c>
      <c r="I40" s="9">
        <f t="shared" si="13"/>
        <v>92096556</v>
      </c>
      <c r="J40" s="9">
        <f t="shared" si="13"/>
        <v>0</v>
      </c>
      <c r="K40" s="9">
        <f t="shared" si="13"/>
        <v>92096556</v>
      </c>
      <c r="L40" s="9">
        <f t="shared" si="13"/>
        <v>0</v>
      </c>
      <c r="M40" s="9">
        <f t="shared" si="13"/>
        <v>0</v>
      </c>
      <c r="N40" s="9">
        <f t="shared" si="13"/>
        <v>0</v>
      </c>
      <c r="O40" s="9">
        <f t="shared" si="13"/>
        <v>0</v>
      </c>
      <c r="P40" s="9">
        <f t="shared" si="13"/>
        <v>0</v>
      </c>
      <c r="Q40" s="9">
        <f t="shared" si="13"/>
        <v>0</v>
      </c>
      <c r="R40" s="9">
        <f t="shared" si="13"/>
        <v>0</v>
      </c>
      <c r="S40" s="9">
        <f t="shared" si="13"/>
        <v>606433</v>
      </c>
      <c r="T40" s="9">
        <f t="shared" si="13"/>
        <v>606433</v>
      </c>
      <c r="U40" s="9">
        <f t="shared" si="13"/>
        <v>211683775</v>
      </c>
      <c r="V40" s="9">
        <f t="shared" si="13"/>
        <v>238227293</v>
      </c>
      <c r="W40" s="9">
        <f t="shared" si="13"/>
        <v>449911068</v>
      </c>
      <c r="X40" s="9">
        <f t="shared" si="13"/>
        <v>505362791</v>
      </c>
      <c r="Y40" s="9">
        <f t="shared" si="13"/>
        <v>894601700</v>
      </c>
      <c r="Z40" s="9">
        <f t="shared" si="13"/>
        <v>1399964491</v>
      </c>
      <c r="AA40" s="9">
        <f t="shared" si="13"/>
        <v>0</v>
      </c>
      <c r="AB40" s="9">
        <f t="shared" si="13"/>
        <v>0</v>
      </c>
      <c r="AC40" s="9">
        <f t="shared" si="13"/>
        <v>0</v>
      </c>
    </row>
    <row r="41" spans="1:29" ht="19.5" customHeight="1">
      <c r="A41" s="29" t="s">
        <v>30</v>
      </c>
      <c r="B41" s="18" t="s">
        <v>2</v>
      </c>
      <c r="C41" s="5">
        <f t="shared" ref="C41:E44" si="14">F41+I41+L41+O41+R41+U41+X41+AA41</f>
        <v>0</v>
      </c>
      <c r="D41" s="5">
        <f t="shared" si="14"/>
        <v>0</v>
      </c>
      <c r="E41" s="6">
        <f t="shared" si="14"/>
        <v>0</v>
      </c>
      <c r="F41" s="5">
        <v>0</v>
      </c>
      <c r="G41" s="5">
        <v>0</v>
      </c>
      <c r="H41" s="5">
        <f>F41+G41</f>
        <v>0</v>
      </c>
      <c r="I41" s="5">
        <v>0</v>
      </c>
      <c r="J41" s="5">
        <v>0</v>
      </c>
      <c r="K41" s="5">
        <f>I41+J41</f>
        <v>0</v>
      </c>
      <c r="L41" s="5">
        <v>0</v>
      </c>
      <c r="M41" s="5">
        <v>0</v>
      </c>
      <c r="N41" s="5">
        <f>L41+M41</f>
        <v>0</v>
      </c>
      <c r="O41" s="5">
        <v>0</v>
      </c>
      <c r="P41" s="5">
        <v>0</v>
      </c>
      <c r="Q41" s="5">
        <f>O41+P41</f>
        <v>0</v>
      </c>
      <c r="R41" s="5">
        <v>0</v>
      </c>
      <c r="S41" s="5">
        <v>0</v>
      </c>
      <c r="T41" s="5">
        <f>R41+S41</f>
        <v>0</v>
      </c>
      <c r="U41" s="5">
        <v>0</v>
      </c>
      <c r="V41" s="5">
        <v>0</v>
      </c>
      <c r="W41" s="8">
        <f>U41+V41</f>
        <v>0</v>
      </c>
      <c r="X41" s="5">
        <v>0</v>
      </c>
      <c r="Y41" s="5">
        <v>0</v>
      </c>
      <c r="Z41" s="8">
        <f>X41+Y41</f>
        <v>0</v>
      </c>
      <c r="AA41" s="5">
        <v>0</v>
      </c>
      <c r="AB41" s="5">
        <v>0</v>
      </c>
      <c r="AC41" s="6">
        <f>AA41+AB41</f>
        <v>0</v>
      </c>
    </row>
    <row r="42" spans="1:29" ht="19.5" customHeight="1">
      <c r="A42" s="30"/>
      <c r="B42" s="17" t="s">
        <v>3</v>
      </c>
      <c r="C42" s="5">
        <f t="shared" si="14"/>
        <v>0</v>
      </c>
      <c r="D42" s="5">
        <f t="shared" si="14"/>
        <v>0</v>
      </c>
      <c r="E42" s="6">
        <f t="shared" si="14"/>
        <v>0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0</v>
      </c>
      <c r="V42" s="5">
        <v>0</v>
      </c>
      <c r="W42" s="8">
        <f>U42+V42</f>
        <v>0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6">
        <f>AA42+AB42</f>
        <v>0</v>
      </c>
    </row>
    <row r="43" spans="1:29" ht="19.5" customHeight="1">
      <c r="A43" s="30"/>
      <c r="B43" s="17" t="s">
        <v>62</v>
      </c>
      <c r="C43" s="5">
        <f t="shared" si="14"/>
        <v>0</v>
      </c>
      <c r="D43" s="5">
        <f t="shared" si="14"/>
        <v>0</v>
      </c>
      <c r="E43" s="6">
        <f t="shared" si="14"/>
        <v>0</v>
      </c>
      <c r="F43" s="5">
        <v>0</v>
      </c>
      <c r="G43" s="5">
        <v>0</v>
      </c>
      <c r="H43" s="5">
        <f>F43+G43</f>
        <v>0</v>
      </c>
      <c r="I43" s="5">
        <v>0</v>
      </c>
      <c r="J43" s="5">
        <v>0</v>
      </c>
      <c r="K43" s="5">
        <f>I43+J43</f>
        <v>0</v>
      </c>
      <c r="L43" s="5">
        <v>0</v>
      </c>
      <c r="M43" s="5">
        <v>0</v>
      </c>
      <c r="N43" s="5">
        <f>L43+M43</f>
        <v>0</v>
      </c>
      <c r="O43" s="5">
        <v>0</v>
      </c>
      <c r="P43" s="5">
        <v>0</v>
      </c>
      <c r="Q43" s="5">
        <f>O43+P43</f>
        <v>0</v>
      </c>
      <c r="R43" s="5">
        <v>0</v>
      </c>
      <c r="S43" s="5">
        <v>0</v>
      </c>
      <c r="T43" s="5">
        <f>R43+S43</f>
        <v>0</v>
      </c>
      <c r="U43" s="5">
        <v>0</v>
      </c>
      <c r="V43" s="5">
        <v>0</v>
      </c>
      <c r="W43" s="8">
        <f>U43+V43</f>
        <v>0</v>
      </c>
      <c r="X43" s="5">
        <v>0</v>
      </c>
      <c r="Y43" s="5">
        <v>0</v>
      </c>
      <c r="Z43" s="8">
        <f>X43+Y43</f>
        <v>0</v>
      </c>
      <c r="AA43" s="5">
        <v>0</v>
      </c>
      <c r="AB43" s="5">
        <v>0</v>
      </c>
      <c r="AC43" s="6">
        <f>AA43+AB43</f>
        <v>0</v>
      </c>
    </row>
    <row r="44" spans="1:29" ht="19.5" customHeight="1">
      <c r="A44" s="31"/>
      <c r="B44" s="17" t="s">
        <v>4</v>
      </c>
      <c r="C44" s="5">
        <f t="shared" si="14"/>
        <v>13753884</v>
      </c>
      <c r="D44" s="5">
        <f t="shared" si="14"/>
        <v>11577108</v>
      </c>
      <c r="E44" s="6">
        <f t="shared" si="14"/>
        <v>25330992</v>
      </c>
      <c r="F44" s="5">
        <v>13753884</v>
      </c>
      <c r="G44" s="5">
        <v>10889088</v>
      </c>
      <c r="H44" s="5">
        <f>F44+G44</f>
        <v>24642972</v>
      </c>
      <c r="I44" s="5">
        <v>0</v>
      </c>
      <c r="J44" s="5">
        <v>0</v>
      </c>
      <c r="K44" s="5">
        <f>I44+J44</f>
        <v>0</v>
      </c>
      <c r="L44" s="5">
        <v>0</v>
      </c>
      <c r="M44" s="5">
        <v>688020</v>
      </c>
      <c r="N44" s="5">
        <f>L44+M44</f>
        <v>688020</v>
      </c>
      <c r="O44" s="5">
        <v>0</v>
      </c>
      <c r="P44" s="5">
        <v>0</v>
      </c>
      <c r="Q44" s="5">
        <f>O44+P44</f>
        <v>0</v>
      </c>
      <c r="R44" s="5">
        <v>0</v>
      </c>
      <c r="S44" s="5">
        <v>0</v>
      </c>
      <c r="T44" s="5">
        <f>R44+S44</f>
        <v>0</v>
      </c>
      <c r="U44" s="5">
        <v>0</v>
      </c>
      <c r="V44" s="5">
        <v>0</v>
      </c>
      <c r="W44" s="8">
        <f>U44+V44</f>
        <v>0</v>
      </c>
      <c r="X44" s="5">
        <v>0</v>
      </c>
      <c r="Y44" s="5">
        <v>0</v>
      </c>
      <c r="Z44" s="8">
        <f>X44+Y44</f>
        <v>0</v>
      </c>
      <c r="AA44" s="5">
        <v>0</v>
      </c>
      <c r="AB44" s="5">
        <v>0</v>
      </c>
      <c r="AC44" s="6">
        <f>AA44+AB44</f>
        <v>0</v>
      </c>
    </row>
    <row r="45" spans="1:29" ht="19.5" customHeight="1" thickBot="1">
      <c r="A45" s="22" t="s">
        <v>5</v>
      </c>
      <c r="B45" s="21"/>
      <c r="C45" s="9">
        <f t="shared" ref="C45:AC45" si="15">SUM(C41:C44)</f>
        <v>13753884</v>
      </c>
      <c r="D45" s="9">
        <f t="shared" si="15"/>
        <v>11577108</v>
      </c>
      <c r="E45" s="9">
        <f t="shared" si="15"/>
        <v>25330992</v>
      </c>
      <c r="F45" s="9">
        <f t="shared" si="15"/>
        <v>13753884</v>
      </c>
      <c r="G45" s="9">
        <f t="shared" si="15"/>
        <v>10889088</v>
      </c>
      <c r="H45" s="9">
        <f t="shared" si="15"/>
        <v>24642972</v>
      </c>
      <c r="I45" s="9">
        <f t="shared" si="15"/>
        <v>0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9">
        <f t="shared" si="15"/>
        <v>688020</v>
      </c>
      <c r="N45" s="9">
        <f t="shared" si="15"/>
        <v>688020</v>
      </c>
      <c r="O45" s="9">
        <f t="shared" si="15"/>
        <v>0</v>
      </c>
      <c r="P45" s="9">
        <f t="shared" si="15"/>
        <v>0</v>
      </c>
      <c r="Q45" s="9">
        <f t="shared" si="15"/>
        <v>0</v>
      </c>
      <c r="R45" s="9">
        <f t="shared" si="15"/>
        <v>0</v>
      </c>
      <c r="S45" s="9">
        <f t="shared" si="15"/>
        <v>0</v>
      </c>
      <c r="T45" s="9">
        <f t="shared" si="15"/>
        <v>0</v>
      </c>
      <c r="U45" s="9">
        <f t="shared" si="15"/>
        <v>0</v>
      </c>
      <c r="V45" s="9">
        <f t="shared" si="15"/>
        <v>0</v>
      </c>
      <c r="W45" s="9">
        <f t="shared" si="15"/>
        <v>0</v>
      </c>
      <c r="X45" s="9">
        <f t="shared" si="15"/>
        <v>0</v>
      </c>
      <c r="Y45" s="9">
        <f t="shared" si="15"/>
        <v>0</v>
      </c>
      <c r="Z45" s="9">
        <f t="shared" si="15"/>
        <v>0</v>
      </c>
      <c r="AA45" s="9">
        <f t="shared" si="15"/>
        <v>0</v>
      </c>
      <c r="AB45" s="9">
        <f t="shared" si="15"/>
        <v>0</v>
      </c>
      <c r="AC45" s="9">
        <f t="shared" si="15"/>
        <v>0</v>
      </c>
    </row>
    <row r="46" spans="1:29" ht="19.5" customHeight="1">
      <c r="A46" s="29" t="s">
        <v>31</v>
      </c>
      <c r="B46" s="18" t="s">
        <v>2</v>
      </c>
      <c r="C46" s="5">
        <f t="shared" ref="C46:E49" si="16">F46+I46+L46+O46+R46+U46+X46+AA46</f>
        <v>0</v>
      </c>
      <c r="D46" s="5">
        <f t="shared" si="16"/>
        <v>0</v>
      </c>
      <c r="E46" s="6">
        <f t="shared" si="16"/>
        <v>0</v>
      </c>
      <c r="F46" s="5">
        <v>0</v>
      </c>
      <c r="G46" s="5">
        <v>0</v>
      </c>
      <c r="H46" s="5">
        <f>F46+G46</f>
        <v>0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0</v>
      </c>
      <c r="V46" s="5">
        <v>0</v>
      </c>
      <c r="W46" s="8">
        <f>U46+V46</f>
        <v>0</v>
      </c>
      <c r="X46" s="5">
        <v>0</v>
      </c>
      <c r="Y46" s="5">
        <v>0</v>
      </c>
      <c r="Z46" s="8">
        <f>X46+Y46</f>
        <v>0</v>
      </c>
      <c r="AA46" s="5">
        <v>0</v>
      </c>
      <c r="AB46" s="5">
        <v>0</v>
      </c>
      <c r="AC46" s="6">
        <f>AA46+AB46</f>
        <v>0</v>
      </c>
    </row>
    <row r="47" spans="1:29" ht="19.5" customHeight="1">
      <c r="A47" s="30"/>
      <c r="B47" s="17" t="s">
        <v>3</v>
      </c>
      <c r="C47" s="5">
        <f t="shared" si="16"/>
        <v>0</v>
      </c>
      <c r="D47" s="5">
        <f t="shared" si="16"/>
        <v>0</v>
      </c>
      <c r="E47" s="6">
        <f t="shared" si="16"/>
        <v>0</v>
      </c>
      <c r="F47" s="5">
        <v>0</v>
      </c>
      <c r="G47" s="5">
        <v>0</v>
      </c>
      <c r="H47" s="5">
        <f>F47+G47</f>
        <v>0</v>
      </c>
      <c r="I47" s="5">
        <v>0</v>
      </c>
      <c r="J47" s="5">
        <v>0</v>
      </c>
      <c r="K47" s="5">
        <f>I47+J47</f>
        <v>0</v>
      </c>
      <c r="L47" s="5">
        <v>0</v>
      </c>
      <c r="M47" s="5">
        <v>0</v>
      </c>
      <c r="N47" s="5">
        <f>L47+M47</f>
        <v>0</v>
      </c>
      <c r="O47" s="5">
        <v>0</v>
      </c>
      <c r="P47" s="5">
        <v>0</v>
      </c>
      <c r="Q47" s="5">
        <f>O47+P47</f>
        <v>0</v>
      </c>
      <c r="R47" s="5">
        <v>0</v>
      </c>
      <c r="S47" s="5">
        <v>0</v>
      </c>
      <c r="T47" s="5">
        <f>R47+S47</f>
        <v>0</v>
      </c>
      <c r="U47" s="5">
        <v>0</v>
      </c>
      <c r="V47" s="5">
        <v>0</v>
      </c>
      <c r="W47" s="8">
        <f>U47+V47</f>
        <v>0</v>
      </c>
      <c r="X47" s="5">
        <v>0</v>
      </c>
      <c r="Y47" s="5">
        <v>0</v>
      </c>
      <c r="Z47" s="8">
        <f>X47+Y47</f>
        <v>0</v>
      </c>
      <c r="AA47" s="5">
        <v>0</v>
      </c>
      <c r="AB47" s="5">
        <v>0</v>
      </c>
      <c r="AC47" s="6">
        <f>AA47+AB47</f>
        <v>0</v>
      </c>
    </row>
    <row r="48" spans="1:29" ht="19.5" customHeight="1">
      <c r="A48" s="30"/>
      <c r="B48" s="17" t="s">
        <v>62</v>
      </c>
      <c r="C48" s="5">
        <f t="shared" si="16"/>
        <v>0</v>
      </c>
      <c r="D48" s="5">
        <f t="shared" si="16"/>
        <v>0</v>
      </c>
      <c r="E48" s="6">
        <f t="shared" si="16"/>
        <v>0</v>
      </c>
      <c r="F48" s="5">
        <v>0</v>
      </c>
      <c r="G48" s="5">
        <v>0</v>
      </c>
      <c r="H48" s="5">
        <f>F48+G48</f>
        <v>0</v>
      </c>
      <c r="I48" s="5">
        <v>0</v>
      </c>
      <c r="J48" s="5">
        <v>0</v>
      </c>
      <c r="K48" s="5">
        <f>I48+J48</f>
        <v>0</v>
      </c>
      <c r="L48" s="5">
        <v>0</v>
      </c>
      <c r="M48" s="5">
        <v>0</v>
      </c>
      <c r="N48" s="5">
        <f>L48+M48</f>
        <v>0</v>
      </c>
      <c r="O48" s="5">
        <v>0</v>
      </c>
      <c r="P48" s="5">
        <v>0</v>
      </c>
      <c r="Q48" s="5">
        <f>O48+P48</f>
        <v>0</v>
      </c>
      <c r="R48" s="5">
        <v>0</v>
      </c>
      <c r="S48" s="5">
        <v>0</v>
      </c>
      <c r="T48" s="5">
        <f>R48+S48</f>
        <v>0</v>
      </c>
      <c r="U48" s="5">
        <v>0</v>
      </c>
      <c r="V48" s="5">
        <v>0</v>
      </c>
      <c r="W48" s="8">
        <f>U48+V48</f>
        <v>0</v>
      </c>
      <c r="X48" s="5">
        <v>0</v>
      </c>
      <c r="Y48" s="5">
        <v>0</v>
      </c>
      <c r="Z48" s="8">
        <f>X48+Y48</f>
        <v>0</v>
      </c>
      <c r="AA48" s="5">
        <v>0</v>
      </c>
      <c r="AB48" s="5">
        <v>0</v>
      </c>
      <c r="AC48" s="6">
        <f>AA48+AB48</f>
        <v>0</v>
      </c>
    </row>
    <row r="49" spans="1:29" ht="19.5" customHeight="1">
      <c r="A49" s="31"/>
      <c r="B49" s="17" t="s">
        <v>4</v>
      </c>
      <c r="C49" s="5">
        <f t="shared" si="16"/>
        <v>71833974</v>
      </c>
      <c r="D49" s="5">
        <f t="shared" si="16"/>
        <v>122213234</v>
      </c>
      <c r="E49" s="6">
        <f t="shared" si="16"/>
        <v>194047208</v>
      </c>
      <c r="F49" s="5">
        <v>71833974</v>
      </c>
      <c r="G49" s="5">
        <v>122213234</v>
      </c>
      <c r="H49" s="5">
        <f>F49+G49</f>
        <v>194047208</v>
      </c>
      <c r="I49" s="5">
        <v>0</v>
      </c>
      <c r="J49" s="5">
        <v>0</v>
      </c>
      <c r="K49" s="5">
        <f>I49+J49</f>
        <v>0</v>
      </c>
      <c r="L49" s="5">
        <v>0</v>
      </c>
      <c r="M49" s="5">
        <v>0</v>
      </c>
      <c r="N49" s="5">
        <f>L49+M49</f>
        <v>0</v>
      </c>
      <c r="O49" s="5">
        <v>0</v>
      </c>
      <c r="P49" s="5">
        <v>0</v>
      </c>
      <c r="Q49" s="5">
        <f>O49+P49</f>
        <v>0</v>
      </c>
      <c r="R49" s="5">
        <v>0</v>
      </c>
      <c r="S49" s="5">
        <v>0</v>
      </c>
      <c r="T49" s="5">
        <f>R49+S49</f>
        <v>0</v>
      </c>
      <c r="U49" s="5">
        <v>0</v>
      </c>
      <c r="V49" s="5">
        <v>0</v>
      </c>
      <c r="W49" s="8">
        <f>U49+V49</f>
        <v>0</v>
      </c>
      <c r="X49" s="5">
        <v>0</v>
      </c>
      <c r="Y49" s="5">
        <v>0</v>
      </c>
      <c r="Z49" s="8">
        <f>X49+Y49</f>
        <v>0</v>
      </c>
      <c r="AA49" s="5">
        <v>0</v>
      </c>
      <c r="AB49" s="5">
        <v>0</v>
      </c>
      <c r="AC49" s="6">
        <f>AA49+AB49</f>
        <v>0</v>
      </c>
    </row>
    <row r="50" spans="1:29" ht="19.5" customHeight="1" thickBot="1">
      <c r="A50" s="22" t="s">
        <v>5</v>
      </c>
      <c r="B50" s="21"/>
      <c r="C50" s="9">
        <f t="shared" ref="C50:AC50" si="17">SUM(C46:C49)</f>
        <v>71833974</v>
      </c>
      <c r="D50" s="9">
        <f t="shared" si="17"/>
        <v>122213234</v>
      </c>
      <c r="E50" s="9">
        <f t="shared" si="17"/>
        <v>194047208</v>
      </c>
      <c r="F50" s="9">
        <f t="shared" si="17"/>
        <v>71833974</v>
      </c>
      <c r="G50" s="9">
        <f t="shared" si="17"/>
        <v>122213234</v>
      </c>
      <c r="H50" s="9">
        <f t="shared" si="17"/>
        <v>194047208</v>
      </c>
      <c r="I50" s="9">
        <f t="shared" si="17"/>
        <v>0</v>
      </c>
      <c r="J50" s="9">
        <f t="shared" si="17"/>
        <v>0</v>
      </c>
      <c r="K50" s="9">
        <f t="shared" si="17"/>
        <v>0</v>
      </c>
      <c r="L50" s="9">
        <f t="shared" si="17"/>
        <v>0</v>
      </c>
      <c r="M50" s="9">
        <f t="shared" si="17"/>
        <v>0</v>
      </c>
      <c r="N50" s="9">
        <f t="shared" si="17"/>
        <v>0</v>
      </c>
      <c r="O50" s="9">
        <f t="shared" si="17"/>
        <v>0</v>
      </c>
      <c r="P50" s="9">
        <f t="shared" si="17"/>
        <v>0</v>
      </c>
      <c r="Q50" s="9">
        <f t="shared" si="17"/>
        <v>0</v>
      </c>
      <c r="R50" s="9">
        <f t="shared" si="17"/>
        <v>0</v>
      </c>
      <c r="S50" s="9">
        <f t="shared" si="17"/>
        <v>0</v>
      </c>
      <c r="T50" s="9">
        <f t="shared" si="17"/>
        <v>0</v>
      </c>
      <c r="U50" s="9">
        <f t="shared" si="17"/>
        <v>0</v>
      </c>
      <c r="V50" s="9">
        <f t="shared" si="17"/>
        <v>0</v>
      </c>
      <c r="W50" s="9">
        <f t="shared" si="17"/>
        <v>0</v>
      </c>
      <c r="X50" s="9">
        <f t="shared" si="17"/>
        <v>0</v>
      </c>
      <c r="Y50" s="9">
        <f t="shared" si="17"/>
        <v>0</v>
      </c>
      <c r="Z50" s="9">
        <f t="shared" si="17"/>
        <v>0</v>
      </c>
      <c r="AA50" s="9">
        <f t="shared" si="17"/>
        <v>0</v>
      </c>
      <c r="AB50" s="9">
        <f t="shared" si="17"/>
        <v>0</v>
      </c>
      <c r="AC50" s="9">
        <f t="shared" si="17"/>
        <v>0</v>
      </c>
    </row>
    <row r="51" spans="1:29" ht="19.5" customHeight="1">
      <c r="A51" s="29" t="s">
        <v>32</v>
      </c>
      <c r="B51" s="18" t="s">
        <v>2</v>
      </c>
      <c r="C51" s="5">
        <f t="shared" ref="C51:E54" si="18">F51+I51+L51+O51+R51+U51+X51+AA51</f>
        <v>7387484</v>
      </c>
      <c r="D51" s="5">
        <f t="shared" si="18"/>
        <v>1987563</v>
      </c>
      <c r="E51" s="6">
        <f t="shared" si="18"/>
        <v>9375047</v>
      </c>
      <c r="F51" s="5">
        <v>6685484</v>
      </c>
      <c r="G51" s="5">
        <v>1987563</v>
      </c>
      <c r="H51" s="5">
        <f>F51+G51</f>
        <v>8673047</v>
      </c>
      <c r="I51" s="5">
        <v>0</v>
      </c>
      <c r="J51" s="5">
        <v>0</v>
      </c>
      <c r="K51" s="5">
        <f>I51+J51</f>
        <v>0</v>
      </c>
      <c r="L51" s="5">
        <v>0</v>
      </c>
      <c r="M51" s="5">
        <v>0</v>
      </c>
      <c r="N51" s="5">
        <f>L51+M51</f>
        <v>0</v>
      </c>
      <c r="O51" s="5">
        <v>0</v>
      </c>
      <c r="P51" s="5">
        <v>0</v>
      </c>
      <c r="Q51" s="5">
        <f>O51+P51</f>
        <v>0</v>
      </c>
      <c r="R51" s="5">
        <v>0</v>
      </c>
      <c r="S51" s="5">
        <v>0</v>
      </c>
      <c r="T51" s="5">
        <f>R51+S51</f>
        <v>0</v>
      </c>
      <c r="U51" s="5">
        <v>702000</v>
      </c>
      <c r="V51" s="5">
        <v>0</v>
      </c>
      <c r="W51" s="8">
        <f>U51+V51</f>
        <v>702000</v>
      </c>
      <c r="X51" s="5">
        <v>0</v>
      </c>
      <c r="Y51" s="5">
        <v>0</v>
      </c>
      <c r="Z51" s="8">
        <f>X51+Y51</f>
        <v>0</v>
      </c>
      <c r="AA51" s="5">
        <v>0</v>
      </c>
      <c r="AB51" s="5">
        <v>0</v>
      </c>
      <c r="AC51" s="6">
        <f>AA51+AB51</f>
        <v>0</v>
      </c>
    </row>
    <row r="52" spans="1:29" ht="19.5" customHeight="1">
      <c r="A52" s="30"/>
      <c r="B52" s="17" t="s">
        <v>3</v>
      </c>
      <c r="C52" s="5">
        <f t="shared" si="18"/>
        <v>3482703</v>
      </c>
      <c r="D52" s="5">
        <f t="shared" si="18"/>
        <v>202616560</v>
      </c>
      <c r="E52" s="6">
        <f t="shared" si="18"/>
        <v>206099263</v>
      </c>
      <c r="F52" s="5">
        <v>3482703</v>
      </c>
      <c r="G52" s="5">
        <v>0</v>
      </c>
      <c r="H52" s="5">
        <f>F52+G52</f>
        <v>3482703</v>
      </c>
      <c r="I52" s="5">
        <v>0</v>
      </c>
      <c r="J52" s="5">
        <v>0</v>
      </c>
      <c r="K52" s="5">
        <f>I52+J52</f>
        <v>0</v>
      </c>
      <c r="L52" s="5">
        <v>0</v>
      </c>
      <c r="M52" s="5">
        <v>0</v>
      </c>
      <c r="N52" s="5">
        <f>L52+M52</f>
        <v>0</v>
      </c>
      <c r="O52" s="5">
        <v>0</v>
      </c>
      <c r="P52" s="5">
        <v>0</v>
      </c>
      <c r="Q52" s="5">
        <f>O52+P52</f>
        <v>0</v>
      </c>
      <c r="R52" s="5">
        <v>0</v>
      </c>
      <c r="S52" s="5">
        <v>0</v>
      </c>
      <c r="T52" s="5">
        <f>R52+S52</f>
        <v>0</v>
      </c>
      <c r="U52" s="5">
        <v>0</v>
      </c>
      <c r="V52" s="5">
        <v>0</v>
      </c>
      <c r="W52" s="8">
        <f>U52+V52</f>
        <v>0</v>
      </c>
      <c r="X52" s="5">
        <v>0</v>
      </c>
      <c r="Y52" s="5">
        <v>202616560</v>
      </c>
      <c r="Z52" s="8">
        <f>X52+Y52</f>
        <v>202616560</v>
      </c>
      <c r="AA52" s="5">
        <v>0</v>
      </c>
      <c r="AB52" s="5">
        <v>0</v>
      </c>
      <c r="AC52" s="6">
        <f>AA52+AB52</f>
        <v>0</v>
      </c>
    </row>
    <row r="53" spans="1:29" ht="19.5" customHeight="1">
      <c r="A53" s="30"/>
      <c r="B53" s="17" t="s">
        <v>62</v>
      </c>
      <c r="C53" s="5">
        <f t="shared" si="18"/>
        <v>0</v>
      </c>
      <c r="D53" s="5">
        <f t="shared" si="18"/>
        <v>0</v>
      </c>
      <c r="E53" s="6">
        <f t="shared" si="18"/>
        <v>0</v>
      </c>
      <c r="F53" s="5">
        <v>0</v>
      </c>
      <c r="G53" s="5">
        <v>0</v>
      </c>
      <c r="H53" s="5">
        <f>F53+G53</f>
        <v>0</v>
      </c>
      <c r="I53" s="5">
        <v>0</v>
      </c>
      <c r="J53" s="5">
        <v>0</v>
      </c>
      <c r="K53" s="5">
        <f>I53+J53</f>
        <v>0</v>
      </c>
      <c r="L53" s="5">
        <v>0</v>
      </c>
      <c r="M53" s="5">
        <v>0</v>
      </c>
      <c r="N53" s="5">
        <f>L53+M53</f>
        <v>0</v>
      </c>
      <c r="O53" s="5">
        <v>0</v>
      </c>
      <c r="P53" s="5">
        <v>0</v>
      </c>
      <c r="Q53" s="5">
        <f>O53+P53</f>
        <v>0</v>
      </c>
      <c r="R53" s="5">
        <v>0</v>
      </c>
      <c r="S53" s="5">
        <v>0</v>
      </c>
      <c r="T53" s="5">
        <f>R53+S53</f>
        <v>0</v>
      </c>
      <c r="U53" s="5">
        <v>0</v>
      </c>
      <c r="V53" s="5">
        <v>0</v>
      </c>
      <c r="W53" s="8">
        <f>U53+V53</f>
        <v>0</v>
      </c>
      <c r="X53" s="5">
        <v>0</v>
      </c>
      <c r="Y53" s="5">
        <v>0</v>
      </c>
      <c r="Z53" s="8">
        <f>X53+Y53</f>
        <v>0</v>
      </c>
      <c r="AA53" s="5">
        <v>0</v>
      </c>
      <c r="AB53" s="5">
        <v>0</v>
      </c>
      <c r="AC53" s="6">
        <f>AA53+AB53</f>
        <v>0</v>
      </c>
    </row>
    <row r="54" spans="1:29" ht="19.5" customHeight="1">
      <c r="A54" s="31"/>
      <c r="B54" s="17" t="s">
        <v>4</v>
      </c>
      <c r="C54" s="5">
        <f t="shared" si="18"/>
        <v>24986611</v>
      </c>
      <c r="D54" s="5">
        <f t="shared" si="18"/>
        <v>173461238</v>
      </c>
      <c r="E54" s="6">
        <f t="shared" si="18"/>
        <v>198447849</v>
      </c>
      <c r="F54" s="5">
        <v>16954853</v>
      </c>
      <c r="G54" s="5">
        <v>151673322</v>
      </c>
      <c r="H54" s="5">
        <f>F54+G54</f>
        <v>168628175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0</v>
      </c>
      <c r="S54" s="5">
        <v>0</v>
      </c>
      <c r="T54" s="5">
        <f>R54+S54</f>
        <v>0</v>
      </c>
      <c r="U54" s="5">
        <v>8031758</v>
      </c>
      <c r="V54" s="5">
        <v>21787916</v>
      </c>
      <c r="W54" s="8">
        <f>U54+V54</f>
        <v>29819674</v>
      </c>
      <c r="X54" s="5">
        <v>0</v>
      </c>
      <c r="Y54" s="5">
        <v>0</v>
      </c>
      <c r="Z54" s="8">
        <f>X54+Y54</f>
        <v>0</v>
      </c>
      <c r="AA54" s="5">
        <v>0</v>
      </c>
      <c r="AB54" s="5">
        <v>0</v>
      </c>
      <c r="AC54" s="6">
        <f>AA54+AB54</f>
        <v>0</v>
      </c>
    </row>
    <row r="55" spans="1:29" ht="19.5" customHeight="1" thickBot="1">
      <c r="A55" s="22" t="s">
        <v>5</v>
      </c>
      <c r="B55" s="21"/>
      <c r="C55" s="9">
        <f t="shared" ref="C55:AC55" si="19">SUM(C51:C54)</f>
        <v>35856798</v>
      </c>
      <c r="D55" s="9">
        <f t="shared" si="19"/>
        <v>378065361</v>
      </c>
      <c r="E55" s="9">
        <f t="shared" si="19"/>
        <v>413922159</v>
      </c>
      <c r="F55" s="9">
        <f t="shared" si="19"/>
        <v>27123040</v>
      </c>
      <c r="G55" s="9">
        <f t="shared" si="19"/>
        <v>153660885</v>
      </c>
      <c r="H55" s="9">
        <f t="shared" si="19"/>
        <v>180783925</v>
      </c>
      <c r="I55" s="9">
        <f t="shared" si="19"/>
        <v>0</v>
      </c>
      <c r="J55" s="9">
        <f t="shared" si="19"/>
        <v>0</v>
      </c>
      <c r="K55" s="9">
        <f t="shared" si="19"/>
        <v>0</v>
      </c>
      <c r="L55" s="9">
        <f t="shared" si="19"/>
        <v>0</v>
      </c>
      <c r="M55" s="9">
        <f t="shared" si="19"/>
        <v>0</v>
      </c>
      <c r="N55" s="9">
        <f t="shared" si="19"/>
        <v>0</v>
      </c>
      <c r="O55" s="9">
        <f t="shared" si="19"/>
        <v>0</v>
      </c>
      <c r="P55" s="9">
        <f t="shared" si="19"/>
        <v>0</v>
      </c>
      <c r="Q55" s="9">
        <f t="shared" si="19"/>
        <v>0</v>
      </c>
      <c r="R55" s="9">
        <f t="shared" si="19"/>
        <v>0</v>
      </c>
      <c r="S55" s="9">
        <f t="shared" si="19"/>
        <v>0</v>
      </c>
      <c r="T55" s="9">
        <f t="shared" si="19"/>
        <v>0</v>
      </c>
      <c r="U55" s="9">
        <f t="shared" si="19"/>
        <v>8733758</v>
      </c>
      <c r="V55" s="9">
        <f t="shared" si="19"/>
        <v>21787916</v>
      </c>
      <c r="W55" s="9">
        <f t="shared" si="19"/>
        <v>30521674</v>
      </c>
      <c r="X55" s="9">
        <f t="shared" si="19"/>
        <v>0</v>
      </c>
      <c r="Y55" s="9">
        <f t="shared" si="19"/>
        <v>202616560</v>
      </c>
      <c r="Z55" s="9">
        <f t="shared" si="19"/>
        <v>202616560</v>
      </c>
      <c r="AA55" s="9">
        <f t="shared" si="19"/>
        <v>0</v>
      </c>
      <c r="AB55" s="9">
        <f t="shared" si="19"/>
        <v>0</v>
      </c>
      <c r="AC55" s="9">
        <f t="shared" si="19"/>
        <v>0</v>
      </c>
    </row>
    <row r="56" spans="1:29" ht="19.5" customHeight="1">
      <c r="A56" s="29" t="s">
        <v>33</v>
      </c>
      <c r="B56" s="18" t="s">
        <v>2</v>
      </c>
      <c r="C56" s="5">
        <f t="shared" ref="C56:E59" si="20">F56+I56+L56+O56+R56+U56+X56+AA56</f>
        <v>40901108</v>
      </c>
      <c r="D56" s="5">
        <f t="shared" si="20"/>
        <v>91546487</v>
      </c>
      <c r="E56" s="6">
        <f t="shared" si="20"/>
        <v>132447595</v>
      </c>
      <c r="F56" s="5">
        <v>81087</v>
      </c>
      <c r="G56" s="5">
        <v>31616629</v>
      </c>
      <c r="H56" s="5">
        <f>F56+G56</f>
        <v>31697716</v>
      </c>
      <c r="I56" s="5">
        <v>0</v>
      </c>
      <c r="J56" s="5">
        <v>0</v>
      </c>
      <c r="K56" s="5">
        <f>I56+J56</f>
        <v>0</v>
      </c>
      <c r="L56" s="5">
        <v>0</v>
      </c>
      <c r="M56" s="5">
        <v>0</v>
      </c>
      <c r="N56" s="5">
        <f>L56+M56</f>
        <v>0</v>
      </c>
      <c r="O56" s="5">
        <v>0</v>
      </c>
      <c r="P56" s="5">
        <v>0</v>
      </c>
      <c r="Q56" s="5">
        <f>O56+P56</f>
        <v>0</v>
      </c>
      <c r="R56" s="5">
        <v>0</v>
      </c>
      <c r="S56" s="5">
        <v>0</v>
      </c>
      <c r="T56" s="5">
        <f>R56+S56</f>
        <v>0</v>
      </c>
      <c r="U56" s="5">
        <v>40820021</v>
      </c>
      <c r="V56" s="5">
        <v>28546153</v>
      </c>
      <c r="W56" s="8">
        <f>U56+V56</f>
        <v>69366174</v>
      </c>
      <c r="X56" s="5">
        <v>0</v>
      </c>
      <c r="Y56" s="5">
        <v>31383705</v>
      </c>
      <c r="Z56" s="8">
        <f>X56+Y56</f>
        <v>31383705</v>
      </c>
      <c r="AA56" s="5">
        <v>0</v>
      </c>
      <c r="AB56" s="5">
        <v>0</v>
      </c>
      <c r="AC56" s="6">
        <f>AA56+AB56</f>
        <v>0</v>
      </c>
    </row>
    <row r="57" spans="1:29" ht="19.5" customHeight="1">
      <c r="A57" s="30"/>
      <c r="B57" s="17" t="s">
        <v>3</v>
      </c>
      <c r="C57" s="5">
        <f t="shared" si="20"/>
        <v>2328284312</v>
      </c>
      <c r="D57" s="5">
        <f t="shared" si="20"/>
        <v>1254712131</v>
      </c>
      <c r="E57" s="6">
        <f t="shared" si="20"/>
        <v>3582996443</v>
      </c>
      <c r="F57" s="5">
        <v>0</v>
      </c>
      <c r="G57" s="5">
        <v>0</v>
      </c>
      <c r="H57" s="5">
        <f>F57+G57</f>
        <v>0</v>
      </c>
      <c r="I57" s="5">
        <v>0</v>
      </c>
      <c r="J57" s="5">
        <v>0</v>
      </c>
      <c r="K57" s="5">
        <f>I57+J57</f>
        <v>0</v>
      </c>
      <c r="L57" s="5">
        <v>0</v>
      </c>
      <c r="M57" s="5">
        <v>0</v>
      </c>
      <c r="N57" s="5">
        <f>L57+M57</f>
        <v>0</v>
      </c>
      <c r="O57" s="5">
        <v>0</v>
      </c>
      <c r="P57" s="5">
        <v>0</v>
      </c>
      <c r="Q57" s="5">
        <f>O57+P57</f>
        <v>0</v>
      </c>
      <c r="R57" s="5">
        <v>0</v>
      </c>
      <c r="S57" s="5">
        <v>0</v>
      </c>
      <c r="T57" s="5">
        <f>R57+S57</f>
        <v>0</v>
      </c>
      <c r="U57" s="5">
        <v>70650328</v>
      </c>
      <c r="V57" s="5">
        <v>51811546</v>
      </c>
      <c r="W57" s="8">
        <f>U57+V57</f>
        <v>122461874</v>
      </c>
      <c r="X57" s="5">
        <v>2257633984</v>
      </c>
      <c r="Y57" s="5">
        <v>1202900585</v>
      </c>
      <c r="Z57" s="8">
        <f>X57+Y57</f>
        <v>3460534569</v>
      </c>
      <c r="AA57" s="5">
        <v>0</v>
      </c>
      <c r="AB57" s="5">
        <v>0</v>
      </c>
      <c r="AC57" s="6">
        <f>AA57+AB57</f>
        <v>0</v>
      </c>
    </row>
    <row r="58" spans="1:29" ht="19.5" customHeight="1">
      <c r="A58" s="30"/>
      <c r="B58" s="17" t="s">
        <v>62</v>
      </c>
      <c r="C58" s="5">
        <f t="shared" si="20"/>
        <v>0</v>
      </c>
      <c r="D58" s="5">
        <f t="shared" si="20"/>
        <v>0</v>
      </c>
      <c r="E58" s="6">
        <f t="shared" si="20"/>
        <v>0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8">
        <f>U58+V58</f>
        <v>0</v>
      </c>
      <c r="X58" s="5">
        <v>0</v>
      </c>
      <c r="Y58" s="5">
        <v>0</v>
      </c>
      <c r="Z58" s="8">
        <f>X58+Y58</f>
        <v>0</v>
      </c>
      <c r="AA58" s="5">
        <v>0</v>
      </c>
      <c r="AB58" s="5">
        <v>0</v>
      </c>
      <c r="AC58" s="6">
        <f>AA58+AB58</f>
        <v>0</v>
      </c>
    </row>
    <row r="59" spans="1:29" ht="19.5" customHeight="1">
      <c r="A59" s="31"/>
      <c r="B59" s="17" t="s">
        <v>4</v>
      </c>
      <c r="C59" s="5">
        <f t="shared" si="20"/>
        <v>158555702</v>
      </c>
      <c r="D59" s="5">
        <f t="shared" si="20"/>
        <v>197661829</v>
      </c>
      <c r="E59" s="6">
        <f t="shared" si="20"/>
        <v>356217531</v>
      </c>
      <c r="F59" s="5">
        <v>31484677</v>
      </c>
      <c r="G59" s="5">
        <v>157095632</v>
      </c>
      <c r="H59" s="5">
        <f>F59+G59</f>
        <v>188580309</v>
      </c>
      <c r="I59" s="5">
        <v>0</v>
      </c>
      <c r="J59" s="5">
        <v>0</v>
      </c>
      <c r="K59" s="5">
        <f>I59+J59</f>
        <v>0</v>
      </c>
      <c r="L59" s="5">
        <v>0</v>
      </c>
      <c r="M59" s="5">
        <v>0</v>
      </c>
      <c r="N59" s="5">
        <f>L59+M59</f>
        <v>0</v>
      </c>
      <c r="O59" s="5">
        <v>0</v>
      </c>
      <c r="P59" s="5">
        <v>0</v>
      </c>
      <c r="Q59" s="5">
        <f>O59+P59</f>
        <v>0</v>
      </c>
      <c r="R59" s="5">
        <v>0</v>
      </c>
      <c r="S59" s="5">
        <v>0</v>
      </c>
      <c r="T59" s="5">
        <f>R59+S59</f>
        <v>0</v>
      </c>
      <c r="U59" s="5">
        <v>127071025</v>
      </c>
      <c r="V59" s="5">
        <v>40566197</v>
      </c>
      <c r="W59" s="8">
        <f>U59+V59</f>
        <v>167637222</v>
      </c>
      <c r="X59" s="5">
        <v>0</v>
      </c>
      <c r="Y59" s="5">
        <v>0</v>
      </c>
      <c r="Z59" s="8">
        <f>X59+Y59</f>
        <v>0</v>
      </c>
      <c r="AA59" s="5">
        <v>0</v>
      </c>
      <c r="AB59" s="5">
        <v>0</v>
      </c>
      <c r="AC59" s="6">
        <f>AA59+AB59</f>
        <v>0</v>
      </c>
    </row>
    <row r="60" spans="1:29" ht="19.5" customHeight="1" thickBot="1">
      <c r="A60" s="22" t="s">
        <v>5</v>
      </c>
      <c r="B60" s="21"/>
      <c r="C60" s="9">
        <f t="shared" ref="C60:AC60" si="21">SUM(C56:C59)</f>
        <v>2527741122</v>
      </c>
      <c r="D60" s="9">
        <f t="shared" si="21"/>
        <v>1543920447</v>
      </c>
      <c r="E60" s="9">
        <f t="shared" si="21"/>
        <v>4071661569</v>
      </c>
      <c r="F60" s="9">
        <f t="shared" si="21"/>
        <v>31565764</v>
      </c>
      <c r="G60" s="9">
        <f t="shared" si="21"/>
        <v>188712261</v>
      </c>
      <c r="H60" s="9">
        <f t="shared" si="21"/>
        <v>220278025</v>
      </c>
      <c r="I60" s="9">
        <f t="shared" si="21"/>
        <v>0</v>
      </c>
      <c r="J60" s="9">
        <f t="shared" si="21"/>
        <v>0</v>
      </c>
      <c r="K60" s="9">
        <f t="shared" si="21"/>
        <v>0</v>
      </c>
      <c r="L60" s="9">
        <f t="shared" si="21"/>
        <v>0</v>
      </c>
      <c r="M60" s="9">
        <f t="shared" si="21"/>
        <v>0</v>
      </c>
      <c r="N60" s="9">
        <f t="shared" si="21"/>
        <v>0</v>
      </c>
      <c r="O60" s="9">
        <f t="shared" si="21"/>
        <v>0</v>
      </c>
      <c r="P60" s="9">
        <f t="shared" si="21"/>
        <v>0</v>
      </c>
      <c r="Q60" s="9">
        <f t="shared" si="21"/>
        <v>0</v>
      </c>
      <c r="R60" s="9">
        <f t="shared" si="21"/>
        <v>0</v>
      </c>
      <c r="S60" s="9">
        <f t="shared" si="21"/>
        <v>0</v>
      </c>
      <c r="T60" s="9">
        <f t="shared" si="21"/>
        <v>0</v>
      </c>
      <c r="U60" s="9">
        <f t="shared" si="21"/>
        <v>238541374</v>
      </c>
      <c r="V60" s="9">
        <f t="shared" si="21"/>
        <v>120923896</v>
      </c>
      <c r="W60" s="9">
        <f t="shared" si="21"/>
        <v>359465270</v>
      </c>
      <c r="X60" s="9">
        <f t="shared" si="21"/>
        <v>2257633984</v>
      </c>
      <c r="Y60" s="9">
        <f t="shared" si="21"/>
        <v>1234284290</v>
      </c>
      <c r="Z60" s="9">
        <f t="shared" si="21"/>
        <v>3491918274</v>
      </c>
      <c r="AA60" s="9">
        <f t="shared" si="21"/>
        <v>0</v>
      </c>
      <c r="AB60" s="9">
        <f t="shared" si="21"/>
        <v>0</v>
      </c>
      <c r="AC60" s="9">
        <f t="shared" si="21"/>
        <v>0</v>
      </c>
    </row>
    <row r="61" spans="1:29" ht="19.5" customHeight="1">
      <c r="A61" s="29" t="s">
        <v>34</v>
      </c>
      <c r="B61" s="18" t="s">
        <v>2</v>
      </c>
      <c r="C61" s="5">
        <f t="shared" ref="C61:E64" si="22">F61+I61+L61+O61+R61+U61+X61+AA61</f>
        <v>0</v>
      </c>
      <c r="D61" s="5">
        <f t="shared" si="22"/>
        <v>0</v>
      </c>
      <c r="E61" s="6">
        <f t="shared" si="22"/>
        <v>0</v>
      </c>
      <c r="F61" s="5">
        <v>0</v>
      </c>
      <c r="G61" s="5">
        <v>0</v>
      </c>
      <c r="H61" s="5">
        <f>F61+G61</f>
        <v>0</v>
      </c>
      <c r="I61" s="5">
        <v>0</v>
      </c>
      <c r="J61" s="5">
        <v>0</v>
      </c>
      <c r="K61" s="5">
        <f>I61+J61</f>
        <v>0</v>
      </c>
      <c r="L61" s="5">
        <v>0</v>
      </c>
      <c r="M61" s="5">
        <v>0</v>
      </c>
      <c r="N61" s="5">
        <f>L61+M61</f>
        <v>0</v>
      </c>
      <c r="O61" s="5">
        <v>0</v>
      </c>
      <c r="P61" s="5">
        <v>0</v>
      </c>
      <c r="Q61" s="5">
        <f>O61+P61</f>
        <v>0</v>
      </c>
      <c r="R61" s="5">
        <v>0</v>
      </c>
      <c r="S61" s="5">
        <v>0</v>
      </c>
      <c r="T61" s="5">
        <f>R61+S61</f>
        <v>0</v>
      </c>
      <c r="U61" s="5">
        <v>0</v>
      </c>
      <c r="V61" s="5">
        <v>0</v>
      </c>
      <c r="W61" s="8">
        <f>U61+V61</f>
        <v>0</v>
      </c>
      <c r="X61" s="5">
        <v>0</v>
      </c>
      <c r="Y61" s="5">
        <v>0</v>
      </c>
      <c r="Z61" s="8">
        <f>X61+Y61</f>
        <v>0</v>
      </c>
      <c r="AA61" s="5">
        <v>0</v>
      </c>
      <c r="AB61" s="5">
        <v>0</v>
      </c>
      <c r="AC61" s="6">
        <f>AA61+AB61</f>
        <v>0</v>
      </c>
    </row>
    <row r="62" spans="1:29" ht="19.5" customHeight="1">
      <c r="A62" s="30"/>
      <c r="B62" s="17" t="s">
        <v>3</v>
      </c>
      <c r="C62" s="5">
        <f t="shared" si="22"/>
        <v>0</v>
      </c>
      <c r="D62" s="5">
        <f t="shared" si="22"/>
        <v>0</v>
      </c>
      <c r="E62" s="6">
        <f t="shared" si="22"/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8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6">
        <f>AA62+AB62</f>
        <v>0</v>
      </c>
    </row>
    <row r="63" spans="1:29" ht="19.5" customHeight="1">
      <c r="A63" s="30"/>
      <c r="B63" s="17" t="s">
        <v>62</v>
      </c>
      <c r="C63" s="5">
        <f t="shared" si="22"/>
        <v>0</v>
      </c>
      <c r="D63" s="5">
        <f t="shared" si="22"/>
        <v>0</v>
      </c>
      <c r="E63" s="6">
        <f t="shared" si="22"/>
        <v>0</v>
      </c>
      <c r="F63" s="5">
        <v>0</v>
      </c>
      <c r="G63" s="5">
        <v>0</v>
      </c>
      <c r="H63" s="5">
        <f>F63+G63</f>
        <v>0</v>
      </c>
      <c r="I63" s="5">
        <v>0</v>
      </c>
      <c r="J63" s="5">
        <v>0</v>
      </c>
      <c r="K63" s="5">
        <f>I63+J63</f>
        <v>0</v>
      </c>
      <c r="L63" s="5">
        <v>0</v>
      </c>
      <c r="M63" s="5">
        <v>0</v>
      </c>
      <c r="N63" s="5">
        <f>L63+M63</f>
        <v>0</v>
      </c>
      <c r="O63" s="5">
        <v>0</v>
      </c>
      <c r="P63" s="5">
        <v>0</v>
      </c>
      <c r="Q63" s="5">
        <f>O63+P63</f>
        <v>0</v>
      </c>
      <c r="R63" s="5">
        <v>0</v>
      </c>
      <c r="S63" s="5">
        <v>0</v>
      </c>
      <c r="T63" s="5">
        <f>R63+S63</f>
        <v>0</v>
      </c>
      <c r="U63" s="5">
        <v>0</v>
      </c>
      <c r="V63" s="5">
        <v>0</v>
      </c>
      <c r="W63" s="8">
        <f>U63+V63</f>
        <v>0</v>
      </c>
      <c r="X63" s="5">
        <v>0</v>
      </c>
      <c r="Y63" s="5">
        <v>0</v>
      </c>
      <c r="Z63" s="8">
        <f>X63+Y63</f>
        <v>0</v>
      </c>
      <c r="AA63" s="5">
        <v>0</v>
      </c>
      <c r="AB63" s="5">
        <v>0</v>
      </c>
      <c r="AC63" s="6">
        <f>AA63+AB63</f>
        <v>0</v>
      </c>
    </row>
    <row r="64" spans="1:29" ht="19.5" customHeight="1">
      <c r="A64" s="31"/>
      <c r="B64" s="17" t="s">
        <v>4</v>
      </c>
      <c r="C64" s="5">
        <f t="shared" si="22"/>
        <v>142934337</v>
      </c>
      <c r="D64" s="5">
        <f t="shared" si="22"/>
        <v>19240696</v>
      </c>
      <c r="E64" s="6">
        <f t="shared" si="22"/>
        <v>162175033</v>
      </c>
      <c r="F64" s="5">
        <v>142934337</v>
      </c>
      <c r="G64" s="5">
        <v>18687498</v>
      </c>
      <c r="H64" s="5">
        <f>F64+G64</f>
        <v>161621835</v>
      </c>
      <c r="I64" s="5">
        <v>0</v>
      </c>
      <c r="J64" s="5">
        <v>0</v>
      </c>
      <c r="K64" s="5">
        <f>I64+J64</f>
        <v>0</v>
      </c>
      <c r="L64" s="5">
        <v>0</v>
      </c>
      <c r="M64" s="5">
        <v>0</v>
      </c>
      <c r="N64" s="5">
        <f>L64+M64</f>
        <v>0</v>
      </c>
      <c r="O64" s="5">
        <v>0</v>
      </c>
      <c r="P64" s="5">
        <v>0</v>
      </c>
      <c r="Q64" s="5">
        <f>O64+P64</f>
        <v>0</v>
      </c>
      <c r="R64" s="5">
        <v>0</v>
      </c>
      <c r="S64" s="5">
        <v>0</v>
      </c>
      <c r="T64" s="5">
        <f>R64+S64</f>
        <v>0</v>
      </c>
      <c r="U64" s="5">
        <v>0</v>
      </c>
      <c r="V64" s="5">
        <v>553198</v>
      </c>
      <c r="W64" s="8">
        <f>U64+V64</f>
        <v>553198</v>
      </c>
      <c r="X64" s="5">
        <v>0</v>
      </c>
      <c r="Y64" s="5">
        <v>0</v>
      </c>
      <c r="Z64" s="8">
        <f>X64+Y64</f>
        <v>0</v>
      </c>
      <c r="AA64" s="5">
        <v>0</v>
      </c>
      <c r="AB64" s="5">
        <v>0</v>
      </c>
      <c r="AC64" s="6">
        <f>AA64+AB64</f>
        <v>0</v>
      </c>
    </row>
    <row r="65" spans="1:29" ht="19.5" customHeight="1" thickBot="1">
      <c r="A65" s="22" t="s">
        <v>5</v>
      </c>
      <c r="B65" s="21"/>
      <c r="C65" s="9">
        <f t="shared" ref="C65:AC65" si="23">SUM(C61:C64)</f>
        <v>142934337</v>
      </c>
      <c r="D65" s="9">
        <f t="shared" si="23"/>
        <v>19240696</v>
      </c>
      <c r="E65" s="9">
        <f t="shared" si="23"/>
        <v>162175033</v>
      </c>
      <c r="F65" s="9">
        <f t="shared" si="23"/>
        <v>142934337</v>
      </c>
      <c r="G65" s="9">
        <f t="shared" si="23"/>
        <v>18687498</v>
      </c>
      <c r="H65" s="9">
        <f t="shared" si="23"/>
        <v>161621835</v>
      </c>
      <c r="I65" s="9">
        <f t="shared" si="23"/>
        <v>0</v>
      </c>
      <c r="J65" s="9">
        <f t="shared" si="23"/>
        <v>0</v>
      </c>
      <c r="K65" s="9">
        <f t="shared" si="23"/>
        <v>0</v>
      </c>
      <c r="L65" s="9">
        <f t="shared" si="23"/>
        <v>0</v>
      </c>
      <c r="M65" s="9">
        <f t="shared" si="23"/>
        <v>0</v>
      </c>
      <c r="N65" s="9">
        <f t="shared" si="23"/>
        <v>0</v>
      </c>
      <c r="O65" s="9">
        <f t="shared" si="23"/>
        <v>0</v>
      </c>
      <c r="P65" s="9">
        <f t="shared" si="23"/>
        <v>0</v>
      </c>
      <c r="Q65" s="9">
        <f t="shared" si="23"/>
        <v>0</v>
      </c>
      <c r="R65" s="9">
        <f t="shared" si="23"/>
        <v>0</v>
      </c>
      <c r="S65" s="9">
        <f t="shared" si="23"/>
        <v>0</v>
      </c>
      <c r="T65" s="9">
        <f t="shared" si="23"/>
        <v>0</v>
      </c>
      <c r="U65" s="9">
        <f t="shared" si="23"/>
        <v>0</v>
      </c>
      <c r="V65" s="9">
        <f t="shared" si="23"/>
        <v>553198</v>
      </c>
      <c r="W65" s="9">
        <f t="shared" si="23"/>
        <v>553198</v>
      </c>
      <c r="X65" s="9">
        <f t="shared" si="23"/>
        <v>0</v>
      </c>
      <c r="Y65" s="9">
        <f t="shared" si="23"/>
        <v>0</v>
      </c>
      <c r="Z65" s="9">
        <f t="shared" si="23"/>
        <v>0</v>
      </c>
      <c r="AA65" s="9">
        <f t="shared" si="23"/>
        <v>0</v>
      </c>
      <c r="AB65" s="9">
        <f t="shared" si="23"/>
        <v>0</v>
      </c>
      <c r="AC65" s="9">
        <f t="shared" si="23"/>
        <v>0</v>
      </c>
    </row>
    <row r="66" spans="1:29" ht="19.5" customHeight="1">
      <c r="A66" s="29" t="s">
        <v>35</v>
      </c>
      <c r="B66" s="18" t="s">
        <v>2</v>
      </c>
      <c r="C66" s="5">
        <f t="shared" ref="C66:E69" si="24">F66+I66+L66+O66+R66+U66+X66+AA66</f>
        <v>5372736</v>
      </c>
      <c r="D66" s="5">
        <f t="shared" si="24"/>
        <v>0</v>
      </c>
      <c r="E66" s="6">
        <f t="shared" si="24"/>
        <v>5372736</v>
      </c>
      <c r="F66" s="5">
        <v>5372736</v>
      </c>
      <c r="G66" s="5">
        <v>0</v>
      </c>
      <c r="H66" s="5">
        <f>F66+G66</f>
        <v>5372736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8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6">
        <f>AA66+AB66</f>
        <v>0</v>
      </c>
    </row>
    <row r="67" spans="1:29" ht="19.5" customHeight="1">
      <c r="A67" s="30"/>
      <c r="B67" s="17" t="s">
        <v>3</v>
      </c>
      <c r="C67" s="5">
        <f t="shared" si="24"/>
        <v>0</v>
      </c>
      <c r="D67" s="5">
        <f t="shared" si="24"/>
        <v>0</v>
      </c>
      <c r="E67" s="6">
        <f t="shared" si="24"/>
        <v>0</v>
      </c>
      <c r="F67" s="5">
        <v>0</v>
      </c>
      <c r="G67" s="5">
        <v>0</v>
      </c>
      <c r="H67" s="5">
        <f>F67+G67</f>
        <v>0</v>
      </c>
      <c r="I67" s="5">
        <v>0</v>
      </c>
      <c r="J67" s="5">
        <v>0</v>
      </c>
      <c r="K67" s="5">
        <f>I67+J67</f>
        <v>0</v>
      </c>
      <c r="L67" s="5">
        <v>0</v>
      </c>
      <c r="M67" s="5">
        <v>0</v>
      </c>
      <c r="N67" s="5">
        <f>L67+M67</f>
        <v>0</v>
      </c>
      <c r="O67" s="5">
        <v>0</v>
      </c>
      <c r="P67" s="5">
        <v>0</v>
      </c>
      <c r="Q67" s="5">
        <f>O67+P67</f>
        <v>0</v>
      </c>
      <c r="R67" s="5">
        <v>0</v>
      </c>
      <c r="S67" s="5">
        <v>0</v>
      </c>
      <c r="T67" s="5">
        <f>R67+S67</f>
        <v>0</v>
      </c>
      <c r="U67" s="5">
        <v>0</v>
      </c>
      <c r="V67" s="5">
        <v>0</v>
      </c>
      <c r="W67" s="8">
        <f>U67+V67</f>
        <v>0</v>
      </c>
      <c r="X67" s="5">
        <v>0</v>
      </c>
      <c r="Y67" s="5">
        <v>0</v>
      </c>
      <c r="Z67" s="8">
        <f>X67+Y67</f>
        <v>0</v>
      </c>
      <c r="AA67" s="5">
        <v>0</v>
      </c>
      <c r="AB67" s="5">
        <v>0</v>
      </c>
      <c r="AC67" s="6">
        <f>AA67+AB67</f>
        <v>0</v>
      </c>
    </row>
    <row r="68" spans="1:29" ht="19.5" customHeight="1">
      <c r="A68" s="30"/>
      <c r="B68" s="17" t="s">
        <v>62</v>
      </c>
      <c r="C68" s="5">
        <f t="shared" si="24"/>
        <v>0</v>
      </c>
      <c r="D68" s="5">
        <f t="shared" si="24"/>
        <v>0</v>
      </c>
      <c r="E68" s="6">
        <f t="shared" si="24"/>
        <v>0</v>
      </c>
      <c r="F68" s="5">
        <v>0</v>
      </c>
      <c r="G68" s="5">
        <v>0</v>
      </c>
      <c r="H68" s="5">
        <f>F68+G68</f>
        <v>0</v>
      </c>
      <c r="I68" s="5">
        <v>0</v>
      </c>
      <c r="J68" s="5">
        <v>0</v>
      </c>
      <c r="K68" s="5">
        <f>I68+J68</f>
        <v>0</v>
      </c>
      <c r="L68" s="5">
        <v>0</v>
      </c>
      <c r="M68" s="5">
        <v>0</v>
      </c>
      <c r="N68" s="5">
        <f>L68+M68</f>
        <v>0</v>
      </c>
      <c r="O68" s="5">
        <v>0</v>
      </c>
      <c r="P68" s="5">
        <v>0</v>
      </c>
      <c r="Q68" s="5">
        <f>O68+P68</f>
        <v>0</v>
      </c>
      <c r="R68" s="5">
        <v>0</v>
      </c>
      <c r="S68" s="5">
        <v>0</v>
      </c>
      <c r="T68" s="5">
        <f>R68+S68</f>
        <v>0</v>
      </c>
      <c r="U68" s="5">
        <v>0</v>
      </c>
      <c r="V68" s="5">
        <v>0</v>
      </c>
      <c r="W68" s="8">
        <f>U68+V68</f>
        <v>0</v>
      </c>
      <c r="X68" s="5">
        <v>0</v>
      </c>
      <c r="Y68" s="5">
        <v>0</v>
      </c>
      <c r="Z68" s="8">
        <f>X68+Y68</f>
        <v>0</v>
      </c>
      <c r="AA68" s="5">
        <v>0</v>
      </c>
      <c r="AB68" s="5">
        <v>0</v>
      </c>
      <c r="AC68" s="6">
        <f>AA68+AB68</f>
        <v>0</v>
      </c>
    </row>
    <row r="69" spans="1:29" ht="19.5" customHeight="1">
      <c r="A69" s="31"/>
      <c r="B69" s="17" t="s">
        <v>4</v>
      </c>
      <c r="C69" s="5">
        <f t="shared" si="24"/>
        <v>2981510</v>
      </c>
      <c r="D69" s="5">
        <f t="shared" si="24"/>
        <v>42820388</v>
      </c>
      <c r="E69" s="6">
        <f t="shared" si="24"/>
        <v>45801898</v>
      </c>
      <c r="F69" s="5">
        <v>2981510</v>
      </c>
      <c r="G69" s="5">
        <v>42820388</v>
      </c>
      <c r="H69" s="5">
        <f>F69+G69</f>
        <v>45801898</v>
      </c>
      <c r="I69" s="5">
        <v>0</v>
      </c>
      <c r="J69" s="5">
        <v>0</v>
      </c>
      <c r="K69" s="5">
        <f>I69+J69</f>
        <v>0</v>
      </c>
      <c r="L69" s="5">
        <v>0</v>
      </c>
      <c r="M69" s="5">
        <v>0</v>
      </c>
      <c r="N69" s="5">
        <f>L69+M69</f>
        <v>0</v>
      </c>
      <c r="O69" s="5">
        <v>0</v>
      </c>
      <c r="P69" s="5">
        <v>0</v>
      </c>
      <c r="Q69" s="5">
        <f>O69+P69</f>
        <v>0</v>
      </c>
      <c r="R69" s="5">
        <v>0</v>
      </c>
      <c r="S69" s="5">
        <v>0</v>
      </c>
      <c r="T69" s="5">
        <f>R69+S69</f>
        <v>0</v>
      </c>
      <c r="U69" s="5">
        <v>0</v>
      </c>
      <c r="V69" s="5">
        <v>0</v>
      </c>
      <c r="W69" s="8">
        <f>U69+V69</f>
        <v>0</v>
      </c>
      <c r="X69" s="5">
        <v>0</v>
      </c>
      <c r="Y69" s="5">
        <v>0</v>
      </c>
      <c r="Z69" s="8">
        <f>X69+Y69</f>
        <v>0</v>
      </c>
      <c r="AA69" s="5">
        <v>0</v>
      </c>
      <c r="AB69" s="5">
        <v>0</v>
      </c>
      <c r="AC69" s="6">
        <f>AA69+AB69</f>
        <v>0</v>
      </c>
    </row>
    <row r="70" spans="1:29" ht="19.5" customHeight="1" thickBot="1">
      <c r="A70" s="22" t="s">
        <v>5</v>
      </c>
      <c r="B70" s="21"/>
      <c r="C70" s="9">
        <f t="shared" ref="C70:AC70" si="25">SUM(C66:C69)</f>
        <v>8354246</v>
      </c>
      <c r="D70" s="9">
        <f t="shared" si="25"/>
        <v>42820388</v>
      </c>
      <c r="E70" s="9">
        <f t="shared" si="25"/>
        <v>51174634</v>
      </c>
      <c r="F70" s="9">
        <f t="shared" si="25"/>
        <v>8354246</v>
      </c>
      <c r="G70" s="9">
        <f t="shared" si="25"/>
        <v>42820388</v>
      </c>
      <c r="H70" s="9">
        <f t="shared" si="25"/>
        <v>51174634</v>
      </c>
      <c r="I70" s="9">
        <f t="shared" si="25"/>
        <v>0</v>
      </c>
      <c r="J70" s="9">
        <f t="shared" si="25"/>
        <v>0</v>
      </c>
      <c r="K70" s="9">
        <f t="shared" si="25"/>
        <v>0</v>
      </c>
      <c r="L70" s="9">
        <f t="shared" si="25"/>
        <v>0</v>
      </c>
      <c r="M70" s="9">
        <f t="shared" si="25"/>
        <v>0</v>
      </c>
      <c r="N70" s="9">
        <f t="shared" si="25"/>
        <v>0</v>
      </c>
      <c r="O70" s="9">
        <f t="shared" si="25"/>
        <v>0</v>
      </c>
      <c r="P70" s="9">
        <f t="shared" si="25"/>
        <v>0</v>
      </c>
      <c r="Q70" s="9">
        <f t="shared" si="25"/>
        <v>0</v>
      </c>
      <c r="R70" s="9">
        <f t="shared" si="25"/>
        <v>0</v>
      </c>
      <c r="S70" s="9">
        <f t="shared" si="25"/>
        <v>0</v>
      </c>
      <c r="T70" s="9">
        <f t="shared" si="25"/>
        <v>0</v>
      </c>
      <c r="U70" s="9">
        <f t="shared" si="25"/>
        <v>0</v>
      </c>
      <c r="V70" s="9">
        <f t="shared" si="25"/>
        <v>0</v>
      </c>
      <c r="W70" s="9">
        <f t="shared" si="25"/>
        <v>0</v>
      </c>
      <c r="X70" s="9">
        <f t="shared" si="25"/>
        <v>0</v>
      </c>
      <c r="Y70" s="9">
        <f t="shared" si="25"/>
        <v>0</v>
      </c>
      <c r="Z70" s="9">
        <f t="shared" si="25"/>
        <v>0</v>
      </c>
      <c r="AA70" s="9">
        <f t="shared" si="25"/>
        <v>0</v>
      </c>
      <c r="AB70" s="9">
        <f t="shared" si="25"/>
        <v>0</v>
      </c>
      <c r="AC70" s="9">
        <f t="shared" si="25"/>
        <v>0</v>
      </c>
    </row>
    <row r="71" spans="1:29" ht="19.5" customHeight="1">
      <c r="A71" s="29" t="s">
        <v>36</v>
      </c>
      <c r="B71" s="18" t="s">
        <v>2</v>
      </c>
      <c r="C71" s="5">
        <f t="shared" ref="C71:E74" si="26">F71+I71+L71+O71+R71+U71+X71+AA71</f>
        <v>0</v>
      </c>
      <c r="D71" s="5">
        <f t="shared" si="26"/>
        <v>0</v>
      </c>
      <c r="E71" s="6">
        <f t="shared" si="26"/>
        <v>0</v>
      </c>
      <c r="F71" s="5">
        <v>0</v>
      </c>
      <c r="G71" s="5">
        <v>0</v>
      </c>
      <c r="H71" s="5">
        <f>F71+G71</f>
        <v>0</v>
      </c>
      <c r="I71" s="5">
        <v>0</v>
      </c>
      <c r="J71" s="5">
        <v>0</v>
      </c>
      <c r="K71" s="5">
        <f>I71+J71</f>
        <v>0</v>
      </c>
      <c r="L71" s="5">
        <v>0</v>
      </c>
      <c r="M71" s="5">
        <v>0</v>
      </c>
      <c r="N71" s="5">
        <f>L71+M71</f>
        <v>0</v>
      </c>
      <c r="O71" s="5">
        <v>0</v>
      </c>
      <c r="P71" s="5">
        <v>0</v>
      </c>
      <c r="Q71" s="5">
        <f>O71+P71</f>
        <v>0</v>
      </c>
      <c r="R71" s="5">
        <v>0</v>
      </c>
      <c r="S71" s="5">
        <v>0</v>
      </c>
      <c r="T71" s="5">
        <f>R71+S71</f>
        <v>0</v>
      </c>
      <c r="U71" s="5">
        <v>0</v>
      </c>
      <c r="V71" s="5">
        <v>0</v>
      </c>
      <c r="W71" s="8">
        <f>U71+V71</f>
        <v>0</v>
      </c>
      <c r="X71" s="5">
        <v>0</v>
      </c>
      <c r="Y71" s="5">
        <v>0</v>
      </c>
      <c r="Z71" s="8">
        <f>X71+Y71</f>
        <v>0</v>
      </c>
      <c r="AA71" s="5">
        <v>0</v>
      </c>
      <c r="AB71" s="5">
        <v>0</v>
      </c>
      <c r="AC71" s="6">
        <f>AA71+AB71</f>
        <v>0</v>
      </c>
    </row>
    <row r="72" spans="1:29" ht="19.5" customHeight="1">
      <c r="A72" s="30"/>
      <c r="B72" s="17" t="s">
        <v>3</v>
      </c>
      <c r="C72" s="5">
        <f t="shared" si="26"/>
        <v>0</v>
      </c>
      <c r="D72" s="5">
        <f t="shared" si="26"/>
        <v>0</v>
      </c>
      <c r="E72" s="6">
        <f t="shared" si="26"/>
        <v>0</v>
      </c>
      <c r="F72" s="5">
        <v>0</v>
      </c>
      <c r="G72" s="5">
        <v>0</v>
      </c>
      <c r="H72" s="5">
        <f>F72+G72</f>
        <v>0</v>
      </c>
      <c r="I72" s="5">
        <v>0</v>
      </c>
      <c r="J72" s="5">
        <v>0</v>
      </c>
      <c r="K72" s="5">
        <f>I72+J72</f>
        <v>0</v>
      </c>
      <c r="L72" s="5">
        <v>0</v>
      </c>
      <c r="M72" s="5">
        <v>0</v>
      </c>
      <c r="N72" s="5">
        <f>L72+M72</f>
        <v>0</v>
      </c>
      <c r="O72" s="5">
        <v>0</v>
      </c>
      <c r="P72" s="5">
        <v>0</v>
      </c>
      <c r="Q72" s="5">
        <f>O72+P72</f>
        <v>0</v>
      </c>
      <c r="R72" s="5">
        <v>0</v>
      </c>
      <c r="S72" s="5">
        <v>0</v>
      </c>
      <c r="T72" s="5">
        <f>R72+S72</f>
        <v>0</v>
      </c>
      <c r="U72" s="5">
        <v>0</v>
      </c>
      <c r="V72" s="5">
        <v>0</v>
      </c>
      <c r="W72" s="8">
        <f>U72+V72</f>
        <v>0</v>
      </c>
      <c r="X72" s="5">
        <v>0</v>
      </c>
      <c r="Y72" s="5">
        <v>0</v>
      </c>
      <c r="Z72" s="8">
        <f>X72+Y72</f>
        <v>0</v>
      </c>
      <c r="AA72" s="5">
        <v>0</v>
      </c>
      <c r="AB72" s="5">
        <v>0</v>
      </c>
      <c r="AC72" s="6">
        <f>AA72+AB72</f>
        <v>0</v>
      </c>
    </row>
    <row r="73" spans="1:29" ht="19.5" customHeight="1">
      <c r="A73" s="30"/>
      <c r="B73" s="17" t="s">
        <v>62</v>
      </c>
      <c r="C73" s="5">
        <f t="shared" si="26"/>
        <v>0</v>
      </c>
      <c r="D73" s="5">
        <f t="shared" si="26"/>
        <v>0</v>
      </c>
      <c r="E73" s="6">
        <f t="shared" si="26"/>
        <v>0</v>
      </c>
      <c r="F73" s="5">
        <v>0</v>
      </c>
      <c r="G73" s="5">
        <v>0</v>
      </c>
      <c r="H73" s="5">
        <f>F73+G73</f>
        <v>0</v>
      </c>
      <c r="I73" s="5">
        <v>0</v>
      </c>
      <c r="J73" s="5">
        <v>0</v>
      </c>
      <c r="K73" s="5">
        <f>I73+J73</f>
        <v>0</v>
      </c>
      <c r="L73" s="5">
        <v>0</v>
      </c>
      <c r="M73" s="5">
        <v>0</v>
      </c>
      <c r="N73" s="5">
        <f>L73+M73</f>
        <v>0</v>
      </c>
      <c r="O73" s="5">
        <v>0</v>
      </c>
      <c r="P73" s="5">
        <v>0</v>
      </c>
      <c r="Q73" s="5">
        <f>O73+P73</f>
        <v>0</v>
      </c>
      <c r="R73" s="5">
        <v>0</v>
      </c>
      <c r="S73" s="5">
        <v>0</v>
      </c>
      <c r="T73" s="5">
        <f>R73+S73</f>
        <v>0</v>
      </c>
      <c r="U73" s="5">
        <v>0</v>
      </c>
      <c r="V73" s="5">
        <v>0</v>
      </c>
      <c r="W73" s="8">
        <f>U73+V73</f>
        <v>0</v>
      </c>
      <c r="X73" s="5">
        <v>0</v>
      </c>
      <c r="Y73" s="5">
        <v>0</v>
      </c>
      <c r="Z73" s="8">
        <f>X73+Y73</f>
        <v>0</v>
      </c>
      <c r="AA73" s="5">
        <v>0</v>
      </c>
      <c r="AB73" s="5">
        <v>0</v>
      </c>
      <c r="AC73" s="6">
        <f>AA73+AB73</f>
        <v>0</v>
      </c>
    </row>
    <row r="74" spans="1:29" ht="19.5" customHeight="1">
      <c r="A74" s="31"/>
      <c r="B74" s="17" t="s">
        <v>4</v>
      </c>
      <c r="C74" s="5">
        <f t="shared" si="26"/>
        <v>3928179</v>
      </c>
      <c r="D74" s="5">
        <f t="shared" si="26"/>
        <v>6954038</v>
      </c>
      <c r="E74" s="6">
        <f t="shared" si="26"/>
        <v>10882217</v>
      </c>
      <c r="F74" s="5">
        <v>0</v>
      </c>
      <c r="G74" s="5">
        <v>2065859</v>
      </c>
      <c r="H74" s="5">
        <f>F74+G74</f>
        <v>2065859</v>
      </c>
      <c r="I74" s="5">
        <v>0</v>
      </c>
      <c r="J74" s="5">
        <v>0</v>
      </c>
      <c r="K74" s="5">
        <f>I74+J74</f>
        <v>0</v>
      </c>
      <c r="L74" s="5">
        <v>0</v>
      </c>
      <c r="M74" s="5">
        <v>0</v>
      </c>
      <c r="N74" s="5">
        <f>L74+M74</f>
        <v>0</v>
      </c>
      <c r="O74" s="5">
        <v>0</v>
      </c>
      <c r="P74" s="5">
        <v>0</v>
      </c>
      <c r="Q74" s="5">
        <f>O74+P74</f>
        <v>0</v>
      </c>
      <c r="R74" s="5">
        <v>0</v>
      </c>
      <c r="S74" s="5">
        <v>0</v>
      </c>
      <c r="T74" s="5">
        <f>R74+S74</f>
        <v>0</v>
      </c>
      <c r="U74" s="5">
        <v>3928179</v>
      </c>
      <c r="V74" s="5">
        <v>4888179</v>
      </c>
      <c r="W74" s="8">
        <f>U74+V74</f>
        <v>8816358</v>
      </c>
      <c r="X74" s="5">
        <v>0</v>
      </c>
      <c r="Y74" s="5">
        <v>0</v>
      </c>
      <c r="Z74" s="8">
        <f>X74+Y74</f>
        <v>0</v>
      </c>
      <c r="AA74" s="5">
        <v>0</v>
      </c>
      <c r="AB74" s="5">
        <v>0</v>
      </c>
      <c r="AC74" s="6">
        <f>AA74+AB74</f>
        <v>0</v>
      </c>
    </row>
    <row r="75" spans="1:29" ht="19.5" customHeight="1" thickBot="1">
      <c r="A75" s="22" t="s">
        <v>5</v>
      </c>
      <c r="B75" s="21"/>
      <c r="C75" s="9">
        <f t="shared" ref="C75:AC75" si="27">SUM(C71:C74)</f>
        <v>3928179</v>
      </c>
      <c r="D75" s="9">
        <f t="shared" si="27"/>
        <v>6954038</v>
      </c>
      <c r="E75" s="9">
        <f t="shared" si="27"/>
        <v>10882217</v>
      </c>
      <c r="F75" s="9">
        <f t="shared" si="27"/>
        <v>0</v>
      </c>
      <c r="G75" s="9">
        <f t="shared" si="27"/>
        <v>2065859</v>
      </c>
      <c r="H75" s="9">
        <f t="shared" si="27"/>
        <v>2065859</v>
      </c>
      <c r="I75" s="9">
        <f t="shared" si="27"/>
        <v>0</v>
      </c>
      <c r="J75" s="9">
        <f t="shared" si="27"/>
        <v>0</v>
      </c>
      <c r="K75" s="9">
        <f t="shared" si="27"/>
        <v>0</v>
      </c>
      <c r="L75" s="9">
        <f t="shared" si="27"/>
        <v>0</v>
      </c>
      <c r="M75" s="9">
        <f t="shared" si="27"/>
        <v>0</v>
      </c>
      <c r="N75" s="9">
        <f t="shared" si="27"/>
        <v>0</v>
      </c>
      <c r="O75" s="9">
        <f t="shared" si="27"/>
        <v>0</v>
      </c>
      <c r="P75" s="9">
        <f t="shared" si="27"/>
        <v>0</v>
      </c>
      <c r="Q75" s="9">
        <f t="shared" si="27"/>
        <v>0</v>
      </c>
      <c r="R75" s="9">
        <f t="shared" si="27"/>
        <v>0</v>
      </c>
      <c r="S75" s="9">
        <f t="shared" si="27"/>
        <v>0</v>
      </c>
      <c r="T75" s="9">
        <f t="shared" si="27"/>
        <v>0</v>
      </c>
      <c r="U75" s="9">
        <f t="shared" si="27"/>
        <v>3928179</v>
      </c>
      <c r="V75" s="9">
        <f t="shared" si="27"/>
        <v>4888179</v>
      </c>
      <c r="W75" s="9">
        <f t="shared" si="27"/>
        <v>8816358</v>
      </c>
      <c r="X75" s="9">
        <f t="shared" si="27"/>
        <v>0</v>
      </c>
      <c r="Y75" s="9">
        <f t="shared" si="27"/>
        <v>0</v>
      </c>
      <c r="Z75" s="9">
        <f t="shared" si="27"/>
        <v>0</v>
      </c>
      <c r="AA75" s="9">
        <f t="shared" si="27"/>
        <v>0</v>
      </c>
      <c r="AB75" s="9">
        <f t="shared" si="27"/>
        <v>0</v>
      </c>
      <c r="AC75" s="9">
        <f t="shared" si="27"/>
        <v>0</v>
      </c>
    </row>
    <row r="76" spans="1:29" ht="19.5" customHeight="1">
      <c r="A76" s="29" t="s">
        <v>37</v>
      </c>
      <c r="B76" s="18" t="s">
        <v>2</v>
      </c>
      <c r="C76" s="5">
        <f t="shared" ref="C76:E79" si="28">F76+I76+L76+O76+R76+U76+X76+AA76</f>
        <v>0</v>
      </c>
      <c r="D76" s="5">
        <f t="shared" si="28"/>
        <v>0</v>
      </c>
      <c r="E76" s="6">
        <f t="shared" si="28"/>
        <v>0</v>
      </c>
      <c r="F76" s="5">
        <v>0</v>
      </c>
      <c r="G76" s="5">
        <v>0</v>
      </c>
      <c r="H76" s="5">
        <f>F76+G76</f>
        <v>0</v>
      </c>
      <c r="I76" s="5">
        <v>0</v>
      </c>
      <c r="J76" s="5">
        <v>0</v>
      </c>
      <c r="K76" s="5">
        <f>I76+J76</f>
        <v>0</v>
      </c>
      <c r="L76" s="5">
        <v>0</v>
      </c>
      <c r="M76" s="5">
        <v>0</v>
      </c>
      <c r="N76" s="5">
        <f>L76+M76</f>
        <v>0</v>
      </c>
      <c r="O76" s="5">
        <v>0</v>
      </c>
      <c r="P76" s="5">
        <v>0</v>
      </c>
      <c r="Q76" s="5">
        <f>O76+P76</f>
        <v>0</v>
      </c>
      <c r="R76" s="5">
        <v>0</v>
      </c>
      <c r="S76" s="5">
        <v>0</v>
      </c>
      <c r="T76" s="5">
        <f>R76+S76</f>
        <v>0</v>
      </c>
      <c r="U76" s="5">
        <v>0</v>
      </c>
      <c r="V76" s="5">
        <v>0</v>
      </c>
      <c r="W76" s="8">
        <f>U76+V76</f>
        <v>0</v>
      </c>
      <c r="X76" s="5">
        <v>0</v>
      </c>
      <c r="Y76" s="5">
        <v>0</v>
      </c>
      <c r="Z76" s="8">
        <f>X76+Y76</f>
        <v>0</v>
      </c>
      <c r="AA76" s="5">
        <v>0</v>
      </c>
      <c r="AB76" s="5">
        <v>0</v>
      </c>
      <c r="AC76" s="6">
        <f>AA76+AB76</f>
        <v>0</v>
      </c>
    </row>
    <row r="77" spans="1:29" ht="19.5" customHeight="1">
      <c r="A77" s="30"/>
      <c r="B77" s="17" t="s">
        <v>3</v>
      </c>
      <c r="C77" s="5">
        <f t="shared" si="28"/>
        <v>0</v>
      </c>
      <c r="D77" s="5">
        <f t="shared" si="28"/>
        <v>0</v>
      </c>
      <c r="E77" s="6">
        <f t="shared" si="28"/>
        <v>0</v>
      </c>
      <c r="F77" s="5">
        <v>0</v>
      </c>
      <c r="G77" s="5">
        <v>0</v>
      </c>
      <c r="H77" s="5">
        <f>F77+G77</f>
        <v>0</v>
      </c>
      <c r="I77" s="5">
        <v>0</v>
      </c>
      <c r="J77" s="5">
        <v>0</v>
      </c>
      <c r="K77" s="5">
        <f>I77+J77</f>
        <v>0</v>
      </c>
      <c r="L77" s="5">
        <v>0</v>
      </c>
      <c r="M77" s="5">
        <v>0</v>
      </c>
      <c r="N77" s="5">
        <f>L77+M77</f>
        <v>0</v>
      </c>
      <c r="O77" s="5">
        <v>0</v>
      </c>
      <c r="P77" s="5">
        <v>0</v>
      </c>
      <c r="Q77" s="5">
        <f>O77+P77</f>
        <v>0</v>
      </c>
      <c r="R77" s="5">
        <v>0</v>
      </c>
      <c r="S77" s="5">
        <v>0</v>
      </c>
      <c r="T77" s="5">
        <f>R77+S77</f>
        <v>0</v>
      </c>
      <c r="U77" s="5">
        <v>0</v>
      </c>
      <c r="V77" s="5">
        <v>0</v>
      </c>
      <c r="W77" s="8">
        <f>U77+V77</f>
        <v>0</v>
      </c>
      <c r="X77" s="5">
        <v>0</v>
      </c>
      <c r="Y77" s="5">
        <v>0</v>
      </c>
      <c r="Z77" s="8">
        <f>X77+Y77</f>
        <v>0</v>
      </c>
      <c r="AA77" s="5">
        <v>0</v>
      </c>
      <c r="AB77" s="5">
        <v>0</v>
      </c>
      <c r="AC77" s="6">
        <f>AA77+AB77</f>
        <v>0</v>
      </c>
    </row>
    <row r="78" spans="1:29" ht="19.5" customHeight="1">
      <c r="A78" s="30"/>
      <c r="B78" s="17" t="s">
        <v>62</v>
      </c>
      <c r="C78" s="5">
        <f t="shared" si="28"/>
        <v>0</v>
      </c>
      <c r="D78" s="5">
        <f t="shared" si="28"/>
        <v>0</v>
      </c>
      <c r="E78" s="6">
        <f t="shared" si="28"/>
        <v>0</v>
      </c>
      <c r="F78" s="5">
        <v>0</v>
      </c>
      <c r="G78" s="5">
        <v>0</v>
      </c>
      <c r="H78" s="5">
        <f>F78+G78</f>
        <v>0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8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6">
        <f>AA78+AB78</f>
        <v>0</v>
      </c>
    </row>
    <row r="79" spans="1:29" ht="19.5" customHeight="1">
      <c r="A79" s="31"/>
      <c r="B79" s="17" t="s">
        <v>4</v>
      </c>
      <c r="C79" s="5">
        <f t="shared" si="28"/>
        <v>0</v>
      </c>
      <c r="D79" s="5">
        <f t="shared" si="28"/>
        <v>41731838</v>
      </c>
      <c r="E79" s="6">
        <f t="shared" si="28"/>
        <v>41731838</v>
      </c>
      <c r="F79" s="5">
        <v>0</v>
      </c>
      <c r="G79" s="5">
        <v>41731838</v>
      </c>
      <c r="H79" s="5">
        <f>F79+G79</f>
        <v>41731838</v>
      </c>
      <c r="I79" s="5">
        <v>0</v>
      </c>
      <c r="J79" s="5">
        <v>0</v>
      </c>
      <c r="K79" s="5">
        <f>I79+J79</f>
        <v>0</v>
      </c>
      <c r="L79" s="5">
        <v>0</v>
      </c>
      <c r="M79" s="5">
        <v>0</v>
      </c>
      <c r="N79" s="5">
        <f>L79+M79</f>
        <v>0</v>
      </c>
      <c r="O79" s="5">
        <v>0</v>
      </c>
      <c r="P79" s="5">
        <v>0</v>
      </c>
      <c r="Q79" s="5">
        <f>O79+P79</f>
        <v>0</v>
      </c>
      <c r="R79" s="5">
        <v>0</v>
      </c>
      <c r="S79" s="5">
        <v>0</v>
      </c>
      <c r="T79" s="5">
        <f>R79+S79</f>
        <v>0</v>
      </c>
      <c r="U79" s="5">
        <v>0</v>
      </c>
      <c r="V79" s="5">
        <v>0</v>
      </c>
      <c r="W79" s="8">
        <f>U79+V79</f>
        <v>0</v>
      </c>
      <c r="X79" s="5">
        <v>0</v>
      </c>
      <c r="Y79" s="5">
        <v>0</v>
      </c>
      <c r="Z79" s="8">
        <f>X79+Y79</f>
        <v>0</v>
      </c>
      <c r="AA79" s="5">
        <v>0</v>
      </c>
      <c r="AB79" s="5">
        <v>0</v>
      </c>
      <c r="AC79" s="6">
        <f>AA79+AB79</f>
        <v>0</v>
      </c>
    </row>
    <row r="80" spans="1:29" ht="19.5" customHeight="1" thickBot="1">
      <c r="A80" s="22" t="s">
        <v>5</v>
      </c>
      <c r="B80" s="21"/>
      <c r="C80" s="9">
        <f t="shared" ref="C80:AC80" si="29">SUM(C76:C79)</f>
        <v>0</v>
      </c>
      <c r="D80" s="9">
        <f t="shared" si="29"/>
        <v>41731838</v>
      </c>
      <c r="E80" s="9">
        <f t="shared" si="29"/>
        <v>41731838</v>
      </c>
      <c r="F80" s="9">
        <f t="shared" si="29"/>
        <v>0</v>
      </c>
      <c r="G80" s="9">
        <f t="shared" si="29"/>
        <v>41731838</v>
      </c>
      <c r="H80" s="9">
        <f t="shared" si="29"/>
        <v>41731838</v>
      </c>
      <c r="I80" s="9">
        <f t="shared" si="29"/>
        <v>0</v>
      </c>
      <c r="J80" s="9">
        <f t="shared" si="29"/>
        <v>0</v>
      </c>
      <c r="K80" s="9">
        <f t="shared" si="29"/>
        <v>0</v>
      </c>
      <c r="L80" s="9">
        <f t="shared" si="29"/>
        <v>0</v>
      </c>
      <c r="M80" s="9">
        <f t="shared" si="29"/>
        <v>0</v>
      </c>
      <c r="N80" s="9">
        <f t="shared" si="29"/>
        <v>0</v>
      </c>
      <c r="O80" s="9">
        <f t="shared" si="29"/>
        <v>0</v>
      </c>
      <c r="P80" s="9">
        <f t="shared" si="29"/>
        <v>0</v>
      </c>
      <c r="Q80" s="9">
        <f t="shared" si="29"/>
        <v>0</v>
      </c>
      <c r="R80" s="9">
        <f t="shared" si="29"/>
        <v>0</v>
      </c>
      <c r="S80" s="9">
        <f t="shared" si="29"/>
        <v>0</v>
      </c>
      <c r="T80" s="9">
        <f t="shared" si="29"/>
        <v>0</v>
      </c>
      <c r="U80" s="9">
        <f t="shared" si="29"/>
        <v>0</v>
      </c>
      <c r="V80" s="9">
        <f t="shared" si="29"/>
        <v>0</v>
      </c>
      <c r="W80" s="9">
        <f t="shared" si="29"/>
        <v>0</v>
      </c>
      <c r="X80" s="9">
        <f t="shared" si="29"/>
        <v>0</v>
      </c>
      <c r="Y80" s="9">
        <f t="shared" si="29"/>
        <v>0</v>
      </c>
      <c r="Z80" s="9">
        <f t="shared" si="29"/>
        <v>0</v>
      </c>
      <c r="AA80" s="9">
        <f t="shared" si="29"/>
        <v>0</v>
      </c>
      <c r="AB80" s="9">
        <f t="shared" si="29"/>
        <v>0</v>
      </c>
      <c r="AC80" s="9">
        <f t="shared" si="29"/>
        <v>0</v>
      </c>
    </row>
    <row r="81" spans="1:29" ht="19.5" customHeight="1">
      <c r="A81" s="29" t="s">
        <v>38</v>
      </c>
      <c r="B81" s="18" t="s">
        <v>2</v>
      </c>
      <c r="C81" s="5">
        <f t="shared" ref="C81:E84" si="30">F81+I81+L81+O81+R81+U81+X81+AA81</f>
        <v>0</v>
      </c>
      <c r="D81" s="5">
        <f t="shared" si="30"/>
        <v>0</v>
      </c>
      <c r="E81" s="6">
        <f t="shared" si="30"/>
        <v>0</v>
      </c>
      <c r="F81" s="5">
        <v>0</v>
      </c>
      <c r="G81" s="5">
        <v>0</v>
      </c>
      <c r="H81" s="5">
        <f>F81+G81</f>
        <v>0</v>
      </c>
      <c r="I81" s="5">
        <v>0</v>
      </c>
      <c r="J81" s="5">
        <v>0</v>
      </c>
      <c r="K81" s="5">
        <f>I81+J81</f>
        <v>0</v>
      </c>
      <c r="L81" s="5">
        <v>0</v>
      </c>
      <c r="M81" s="5">
        <v>0</v>
      </c>
      <c r="N81" s="5">
        <f>L81+M81</f>
        <v>0</v>
      </c>
      <c r="O81" s="5">
        <v>0</v>
      </c>
      <c r="P81" s="5">
        <v>0</v>
      </c>
      <c r="Q81" s="5">
        <f>O81+P81</f>
        <v>0</v>
      </c>
      <c r="R81" s="5">
        <v>0</v>
      </c>
      <c r="S81" s="5">
        <v>0</v>
      </c>
      <c r="T81" s="5">
        <f>R81+S81</f>
        <v>0</v>
      </c>
      <c r="U81" s="5">
        <v>0</v>
      </c>
      <c r="V81" s="5">
        <v>0</v>
      </c>
      <c r="W81" s="8">
        <f>U81+V81</f>
        <v>0</v>
      </c>
      <c r="X81" s="5">
        <v>0</v>
      </c>
      <c r="Y81" s="5">
        <v>0</v>
      </c>
      <c r="Z81" s="8">
        <f>X81+Y81</f>
        <v>0</v>
      </c>
      <c r="AA81" s="5">
        <v>0</v>
      </c>
      <c r="AB81" s="5">
        <v>0</v>
      </c>
      <c r="AC81" s="6">
        <f>AA81+AB81</f>
        <v>0</v>
      </c>
    </row>
    <row r="82" spans="1:29" ht="19.5" customHeight="1">
      <c r="A82" s="30"/>
      <c r="B82" s="17" t="s">
        <v>3</v>
      </c>
      <c r="C82" s="5">
        <f t="shared" si="30"/>
        <v>0</v>
      </c>
      <c r="D82" s="5">
        <f t="shared" si="30"/>
        <v>0</v>
      </c>
      <c r="E82" s="6">
        <f t="shared" si="30"/>
        <v>0</v>
      </c>
      <c r="F82" s="5">
        <v>0</v>
      </c>
      <c r="G82" s="5">
        <v>0</v>
      </c>
      <c r="H82" s="5">
        <f>F82+G82</f>
        <v>0</v>
      </c>
      <c r="I82" s="5">
        <v>0</v>
      </c>
      <c r="J82" s="5">
        <v>0</v>
      </c>
      <c r="K82" s="5">
        <f>I82+J82</f>
        <v>0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0</v>
      </c>
      <c r="S82" s="5">
        <v>0</v>
      </c>
      <c r="T82" s="5">
        <f>R82+S82</f>
        <v>0</v>
      </c>
      <c r="U82" s="5">
        <v>0</v>
      </c>
      <c r="V82" s="5">
        <v>0</v>
      </c>
      <c r="W82" s="8">
        <f>U82+V82</f>
        <v>0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6">
        <f>AA82+AB82</f>
        <v>0</v>
      </c>
    </row>
    <row r="83" spans="1:29" ht="19.5" customHeight="1">
      <c r="A83" s="30"/>
      <c r="B83" s="17" t="s">
        <v>62</v>
      </c>
      <c r="C83" s="5">
        <f t="shared" si="30"/>
        <v>0</v>
      </c>
      <c r="D83" s="5">
        <f t="shared" si="30"/>
        <v>0</v>
      </c>
      <c r="E83" s="6">
        <f t="shared" si="30"/>
        <v>0</v>
      </c>
      <c r="F83" s="5">
        <v>0</v>
      </c>
      <c r="G83" s="5">
        <v>0</v>
      </c>
      <c r="H83" s="5">
        <f>F83+G83</f>
        <v>0</v>
      </c>
      <c r="I83" s="5">
        <v>0</v>
      </c>
      <c r="J83" s="5">
        <v>0</v>
      </c>
      <c r="K83" s="5">
        <f>I83+J83</f>
        <v>0</v>
      </c>
      <c r="L83" s="5">
        <v>0</v>
      </c>
      <c r="M83" s="5">
        <v>0</v>
      </c>
      <c r="N83" s="5">
        <f>L83+M83</f>
        <v>0</v>
      </c>
      <c r="O83" s="5">
        <v>0</v>
      </c>
      <c r="P83" s="5">
        <v>0</v>
      </c>
      <c r="Q83" s="5">
        <f>O83+P83</f>
        <v>0</v>
      </c>
      <c r="R83" s="5">
        <v>0</v>
      </c>
      <c r="S83" s="5">
        <v>0</v>
      </c>
      <c r="T83" s="5">
        <f>R83+S83</f>
        <v>0</v>
      </c>
      <c r="U83" s="5">
        <v>0</v>
      </c>
      <c r="V83" s="5">
        <v>0</v>
      </c>
      <c r="W83" s="8">
        <f>U83+V83</f>
        <v>0</v>
      </c>
      <c r="X83" s="5">
        <v>0</v>
      </c>
      <c r="Y83" s="5">
        <v>0</v>
      </c>
      <c r="Z83" s="8">
        <f>X83+Y83</f>
        <v>0</v>
      </c>
      <c r="AA83" s="5">
        <v>0</v>
      </c>
      <c r="AB83" s="5">
        <v>0</v>
      </c>
      <c r="AC83" s="6">
        <f>AA83+AB83</f>
        <v>0</v>
      </c>
    </row>
    <row r="84" spans="1:29" ht="19.5" customHeight="1">
      <c r="A84" s="31"/>
      <c r="B84" s="17" t="s">
        <v>4</v>
      </c>
      <c r="C84" s="5">
        <f t="shared" si="30"/>
        <v>428244</v>
      </c>
      <c r="D84" s="5">
        <f t="shared" si="30"/>
        <v>314625</v>
      </c>
      <c r="E84" s="6">
        <f t="shared" si="30"/>
        <v>742869</v>
      </c>
      <c r="F84" s="5">
        <v>428244</v>
      </c>
      <c r="G84" s="5">
        <v>314625</v>
      </c>
      <c r="H84" s="5">
        <f>F84+G84</f>
        <v>742869</v>
      </c>
      <c r="I84" s="5">
        <v>0</v>
      </c>
      <c r="J84" s="5">
        <v>0</v>
      </c>
      <c r="K84" s="5">
        <f>I84+J84</f>
        <v>0</v>
      </c>
      <c r="L84" s="5">
        <v>0</v>
      </c>
      <c r="M84" s="5">
        <v>0</v>
      </c>
      <c r="N84" s="5">
        <f>L84+M84</f>
        <v>0</v>
      </c>
      <c r="O84" s="5">
        <v>0</v>
      </c>
      <c r="P84" s="5">
        <v>0</v>
      </c>
      <c r="Q84" s="5">
        <f>O84+P84</f>
        <v>0</v>
      </c>
      <c r="R84" s="5">
        <v>0</v>
      </c>
      <c r="S84" s="5">
        <v>0</v>
      </c>
      <c r="T84" s="5">
        <f>R84+S84</f>
        <v>0</v>
      </c>
      <c r="U84" s="5">
        <v>0</v>
      </c>
      <c r="V84" s="5">
        <v>0</v>
      </c>
      <c r="W84" s="8">
        <f>U84+V84</f>
        <v>0</v>
      </c>
      <c r="X84" s="5">
        <v>0</v>
      </c>
      <c r="Y84" s="5">
        <v>0</v>
      </c>
      <c r="Z84" s="8">
        <f>X84+Y84</f>
        <v>0</v>
      </c>
      <c r="AA84" s="5">
        <v>0</v>
      </c>
      <c r="AB84" s="5">
        <v>0</v>
      </c>
      <c r="AC84" s="6">
        <f>AA84+AB84</f>
        <v>0</v>
      </c>
    </row>
    <row r="85" spans="1:29" ht="19.5" customHeight="1" thickBot="1">
      <c r="A85" s="22" t="s">
        <v>5</v>
      </c>
      <c r="B85" s="21"/>
      <c r="C85" s="9">
        <f t="shared" ref="C85:AC85" si="31">SUM(C81:C84)</f>
        <v>428244</v>
      </c>
      <c r="D85" s="9">
        <f t="shared" si="31"/>
        <v>314625</v>
      </c>
      <c r="E85" s="9">
        <f t="shared" si="31"/>
        <v>742869</v>
      </c>
      <c r="F85" s="9">
        <f t="shared" si="31"/>
        <v>428244</v>
      </c>
      <c r="G85" s="9">
        <f t="shared" si="31"/>
        <v>314625</v>
      </c>
      <c r="H85" s="9">
        <f t="shared" si="31"/>
        <v>742869</v>
      </c>
      <c r="I85" s="9">
        <f t="shared" si="31"/>
        <v>0</v>
      </c>
      <c r="J85" s="9">
        <f t="shared" si="31"/>
        <v>0</v>
      </c>
      <c r="K85" s="9">
        <f t="shared" si="31"/>
        <v>0</v>
      </c>
      <c r="L85" s="9">
        <f t="shared" si="31"/>
        <v>0</v>
      </c>
      <c r="M85" s="9">
        <f t="shared" si="31"/>
        <v>0</v>
      </c>
      <c r="N85" s="9">
        <f t="shared" si="31"/>
        <v>0</v>
      </c>
      <c r="O85" s="9">
        <f t="shared" si="31"/>
        <v>0</v>
      </c>
      <c r="P85" s="9">
        <f t="shared" si="31"/>
        <v>0</v>
      </c>
      <c r="Q85" s="9">
        <f t="shared" si="31"/>
        <v>0</v>
      </c>
      <c r="R85" s="9">
        <f t="shared" si="31"/>
        <v>0</v>
      </c>
      <c r="S85" s="9">
        <f t="shared" si="31"/>
        <v>0</v>
      </c>
      <c r="T85" s="9">
        <f t="shared" si="31"/>
        <v>0</v>
      </c>
      <c r="U85" s="9">
        <f t="shared" si="31"/>
        <v>0</v>
      </c>
      <c r="V85" s="9">
        <f t="shared" si="31"/>
        <v>0</v>
      </c>
      <c r="W85" s="9">
        <f t="shared" si="31"/>
        <v>0</v>
      </c>
      <c r="X85" s="9">
        <f t="shared" si="31"/>
        <v>0</v>
      </c>
      <c r="Y85" s="9">
        <f t="shared" si="31"/>
        <v>0</v>
      </c>
      <c r="Z85" s="9">
        <f t="shared" si="31"/>
        <v>0</v>
      </c>
      <c r="AA85" s="9">
        <f t="shared" si="31"/>
        <v>0</v>
      </c>
      <c r="AB85" s="9">
        <f t="shared" si="31"/>
        <v>0</v>
      </c>
      <c r="AC85" s="9">
        <f t="shared" si="31"/>
        <v>0</v>
      </c>
    </row>
    <row r="86" spans="1:29" ht="19.5" customHeight="1">
      <c r="A86" s="29" t="s">
        <v>39</v>
      </c>
      <c r="B86" s="18" t="s">
        <v>2</v>
      </c>
      <c r="C86" s="5">
        <f t="shared" ref="C86:E89" si="32">F86+I86+L86+O86+R86+U86+X86+AA86</f>
        <v>0</v>
      </c>
      <c r="D86" s="5">
        <f t="shared" si="32"/>
        <v>0</v>
      </c>
      <c r="E86" s="6">
        <f t="shared" si="32"/>
        <v>0</v>
      </c>
      <c r="F86" s="5">
        <v>0</v>
      </c>
      <c r="G86" s="5">
        <v>0</v>
      </c>
      <c r="H86" s="5">
        <f>F86+G86</f>
        <v>0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8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6">
        <f>AA86+AB86</f>
        <v>0</v>
      </c>
    </row>
    <row r="87" spans="1:29" ht="19.5" customHeight="1">
      <c r="A87" s="30"/>
      <c r="B87" s="17" t="s">
        <v>3</v>
      </c>
      <c r="C87" s="5">
        <f t="shared" si="32"/>
        <v>0</v>
      </c>
      <c r="D87" s="5">
        <f t="shared" si="32"/>
        <v>0</v>
      </c>
      <c r="E87" s="6">
        <f t="shared" si="32"/>
        <v>0</v>
      </c>
      <c r="F87" s="5">
        <v>0</v>
      </c>
      <c r="G87" s="5">
        <v>0</v>
      </c>
      <c r="H87" s="5">
        <f>F87+G87</f>
        <v>0</v>
      </c>
      <c r="I87" s="5">
        <v>0</v>
      </c>
      <c r="J87" s="5">
        <v>0</v>
      </c>
      <c r="K87" s="5">
        <f>I87+J87</f>
        <v>0</v>
      </c>
      <c r="L87" s="5">
        <v>0</v>
      </c>
      <c r="M87" s="5">
        <v>0</v>
      </c>
      <c r="N87" s="5">
        <f>L87+M87</f>
        <v>0</v>
      </c>
      <c r="O87" s="5">
        <v>0</v>
      </c>
      <c r="P87" s="5">
        <v>0</v>
      </c>
      <c r="Q87" s="5">
        <f>O87+P87</f>
        <v>0</v>
      </c>
      <c r="R87" s="5">
        <v>0</v>
      </c>
      <c r="S87" s="5">
        <v>0</v>
      </c>
      <c r="T87" s="5">
        <f>R87+S87</f>
        <v>0</v>
      </c>
      <c r="U87" s="5">
        <v>0</v>
      </c>
      <c r="V87" s="5">
        <v>0</v>
      </c>
      <c r="W87" s="8">
        <f>U87+V87</f>
        <v>0</v>
      </c>
      <c r="X87" s="5">
        <v>0</v>
      </c>
      <c r="Y87" s="5">
        <v>0</v>
      </c>
      <c r="Z87" s="8">
        <f>X87+Y87</f>
        <v>0</v>
      </c>
      <c r="AA87" s="5">
        <v>0</v>
      </c>
      <c r="AB87" s="5">
        <v>0</v>
      </c>
      <c r="AC87" s="6">
        <f>AA87+AB87</f>
        <v>0</v>
      </c>
    </row>
    <row r="88" spans="1:29" ht="19.5" customHeight="1">
      <c r="A88" s="30"/>
      <c r="B88" s="17" t="s">
        <v>62</v>
      </c>
      <c r="C88" s="5">
        <f t="shared" si="32"/>
        <v>0</v>
      </c>
      <c r="D88" s="5">
        <f t="shared" si="32"/>
        <v>0</v>
      </c>
      <c r="E88" s="6">
        <f t="shared" si="32"/>
        <v>0</v>
      </c>
      <c r="F88" s="5">
        <v>0</v>
      </c>
      <c r="G88" s="5">
        <v>0</v>
      </c>
      <c r="H88" s="5">
        <f>F88+G88</f>
        <v>0</v>
      </c>
      <c r="I88" s="5">
        <v>0</v>
      </c>
      <c r="J88" s="5">
        <v>0</v>
      </c>
      <c r="K88" s="5">
        <f>I88+J88</f>
        <v>0</v>
      </c>
      <c r="L88" s="5">
        <v>0</v>
      </c>
      <c r="M88" s="5">
        <v>0</v>
      </c>
      <c r="N88" s="5">
        <f>L88+M88</f>
        <v>0</v>
      </c>
      <c r="O88" s="5">
        <v>0</v>
      </c>
      <c r="P88" s="5">
        <v>0</v>
      </c>
      <c r="Q88" s="5">
        <f>O88+P88</f>
        <v>0</v>
      </c>
      <c r="R88" s="5">
        <v>0</v>
      </c>
      <c r="S88" s="5">
        <v>0</v>
      </c>
      <c r="T88" s="5">
        <f>R88+S88</f>
        <v>0</v>
      </c>
      <c r="U88" s="5">
        <v>0</v>
      </c>
      <c r="V88" s="5">
        <v>0</v>
      </c>
      <c r="W88" s="8">
        <f>U88+V88</f>
        <v>0</v>
      </c>
      <c r="X88" s="5">
        <v>0</v>
      </c>
      <c r="Y88" s="5">
        <v>0</v>
      </c>
      <c r="Z88" s="8">
        <f>X88+Y88</f>
        <v>0</v>
      </c>
      <c r="AA88" s="5">
        <v>0</v>
      </c>
      <c r="AB88" s="5">
        <v>0</v>
      </c>
      <c r="AC88" s="6">
        <f>AA88+AB88</f>
        <v>0</v>
      </c>
    </row>
    <row r="89" spans="1:29" ht="19.5" customHeight="1">
      <c r="A89" s="31"/>
      <c r="B89" s="17" t="s">
        <v>4</v>
      </c>
      <c r="C89" s="5">
        <f t="shared" si="32"/>
        <v>3446248</v>
      </c>
      <c r="D89" s="5">
        <f t="shared" si="32"/>
        <v>10429340</v>
      </c>
      <c r="E89" s="6">
        <f t="shared" si="32"/>
        <v>13875588</v>
      </c>
      <c r="F89" s="5">
        <v>3446248</v>
      </c>
      <c r="G89" s="5">
        <v>10429340</v>
      </c>
      <c r="H89" s="5">
        <f>F89+G89</f>
        <v>13875588</v>
      </c>
      <c r="I89" s="5">
        <v>0</v>
      </c>
      <c r="J89" s="5">
        <v>0</v>
      </c>
      <c r="K89" s="5">
        <f>I89+J89</f>
        <v>0</v>
      </c>
      <c r="L89" s="5">
        <v>0</v>
      </c>
      <c r="M89" s="5">
        <v>0</v>
      </c>
      <c r="N89" s="5">
        <f>L89+M89</f>
        <v>0</v>
      </c>
      <c r="O89" s="5">
        <v>0</v>
      </c>
      <c r="P89" s="5">
        <v>0</v>
      </c>
      <c r="Q89" s="5">
        <f>O89+P89</f>
        <v>0</v>
      </c>
      <c r="R89" s="5">
        <v>0</v>
      </c>
      <c r="S89" s="5">
        <v>0</v>
      </c>
      <c r="T89" s="5">
        <f>R89+S89</f>
        <v>0</v>
      </c>
      <c r="U89" s="5">
        <v>0</v>
      </c>
      <c r="V89" s="5">
        <v>0</v>
      </c>
      <c r="W89" s="8">
        <f>U89+V89</f>
        <v>0</v>
      </c>
      <c r="X89" s="5">
        <v>0</v>
      </c>
      <c r="Y89" s="5">
        <v>0</v>
      </c>
      <c r="Z89" s="8">
        <f>X89+Y89</f>
        <v>0</v>
      </c>
      <c r="AA89" s="5">
        <v>0</v>
      </c>
      <c r="AB89" s="5">
        <v>0</v>
      </c>
      <c r="AC89" s="6">
        <f>AA89+AB89</f>
        <v>0</v>
      </c>
    </row>
    <row r="90" spans="1:29" ht="19.5" customHeight="1" thickBot="1">
      <c r="A90" s="22" t="s">
        <v>5</v>
      </c>
      <c r="B90" s="21"/>
      <c r="C90" s="9">
        <f t="shared" ref="C90:AC90" si="33">SUM(C86:C89)</f>
        <v>3446248</v>
      </c>
      <c r="D90" s="9">
        <f t="shared" si="33"/>
        <v>10429340</v>
      </c>
      <c r="E90" s="9">
        <f t="shared" si="33"/>
        <v>13875588</v>
      </c>
      <c r="F90" s="9">
        <f t="shared" si="33"/>
        <v>3446248</v>
      </c>
      <c r="G90" s="9">
        <f t="shared" si="33"/>
        <v>10429340</v>
      </c>
      <c r="H90" s="9">
        <f t="shared" si="33"/>
        <v>13875588</v>
      </c>
      <c r="I90" s="9">
        <f t="shared" si="33"/>
        <v>0</v>
      </c>
      <c r="J90" s="9">
        <f t="shared" si="33"/>
        <v>0</v>
      </c>
      <c r="K90" s="9">
        <f t="shared" si="33"/>
        <v>0</v>
      </c>
      <c r="L90" s="9">
        <f t="shared" si="33"/>
        <v>0</v>
      </c>
      <c r="M90" s="9">
        <f t="shared" si="33"/>
        <v>0</v>
      </c>
      <c r="N90" s="9">
        <f t="shared" si="33"/>
        <v>0</v>
      </c>
      <c r="O90" s="9">
        <f t="shared" si="33"/>
        <v>0</v>
      </c>
      <c r="P90" s="9">
        <f t="shared" si="33"/>
        <v>0</v>
      </c>
      <c r="Q90" s="9">
        <f t="shared" si="33"/>
        <v>0</v>
      </c>
      <c r="R90" s="9">
        <f t="shared" si="33"/>
        <v>0</v>
      </c>
      <c r="S90" s="9">
        <f t="shared" si="33"/>
        <v>0</v>
      </c>
      <c r="T90" s="9">
        <f t="shared" si="33"/>
        <v>0</v>
      </c>
      <c r="U90" s="9">
        <f t="shared" si="33"/>
        <v>0</v>
      </c>
      <c r="V90" s="9">
        <f t="shared" si="33"/>
        <v>0</v>
      </c>
      <c r="W90" s="9">
        <f t="shared" si="33"/>
        <v>0</v>
      </c>
      <c r="X90" s="9">
        <f t="shared" si="33"/>
        <v>0</v>
      </c>
      <c r="Y90" s="9">
        <f t="shared" si="33"/>
        <v>0</v>
      </c>
      <c r="Z90" s="9">
        <f t="shared" si="33"/>
        <v>0</v>
      </c>
      <c r="AA90" s="9">
        <f t="shared" si="33"/>
        <v>0</v>
      </c>
      <c r="AB90" s="9">
        <f t="shared" si="33"/>
        <v>0</v>
      </c>
      <c r="AC90" s="9">
        <f t="shared" si="33"/>
        <v>0</v>
      </c>
    </row>
    <row r="91" spans="1:29" ht="19.5" customHeight="1">
      <c r="A91" s="29" t="s">
        <v>40</v>
      </c>
      <c r="B91" s="18" t="s">
        <v>2</v>
      </c>
      <c r="C91" s="5">
        <f t="shared" ref="C91:E94" si="34">F91+I91+L91+O91+R91+U91+X91+AA91</f>
        <v>8420899204</v>
      </c>
      <c r="D91" s="5">
        <f t="shared" si="34"/>
        <v>8021468417</v>
      </c>
      <c r="E91" s="6">
        <f t="shared" si="34"/>
        <v>16442367621</v>
      </c>
      <c r="F91" s="5">
        <v>6977492399</v>
      </c>
      <c r="G91" s="5">
        <v>6790533862</v>
      </c>
      <c r="H91" s="5">
        <f>F91+G91</f>
        <v>13768026261</v>
      </c>
      <c r="I91" s="5">
        <v>401756634</v>
      </c>
      <c r="J91" s="5">
        <v>369493884</v>
      </c>
      <c r="K91" s="5">
        <f>I91+J91</f>
        <v>771250518</v>
      </c>
      <c r="L91" s="5">
        <v>314399606</v>
      </c>
      <c r="M91" s="5">
        <v>252869441</v>
      </c>
      <c r="N91" s="5">
        <f>L91+M91</f>
        <v>567269047</v>
      </c>
      <c r="O91" s="5">
        <v>0</v>
      </c>
      <c r="P91" s="5">
        <v>0</v>
      </c>
      <c r="Q91" s="5">
        <f>O91+P91</f>
        <v>0</v>
      </c>
      <c r="R91" s="5">
        <v>69398059</v>
      </c>
      <c r="S91" s="5">
        <v>38171703</v>
      </c>
      <c r="T91" s="5">
        <f>R91+S91</f>
        <v>107569762</v>
      </c>
      <c r="U91" s="5">
        <v>630793043</v>
      </c>
      <c r="V91" s="5">
        <v>542530052</v>
      </c>
      <c r="W91" s="8">
        <f>U91+V91</f>
        <v>1173323095</v>
      </c>
      <c r="X91" s="5">
        <v>0</v>
      </c>
      <c r="Y91" s="5">
        <v>0</v>
      </c>
      <c r="Z91" s="8">
        <f>X91+Y91</f>
        <v>0</v>
      </c>
      <c r="AA91" s="5">
        <v>27059463</v>
      </c>
      <c r="AB91" s="5">
        <v>27869475</v>
      </c>
      <c r="AC91" s="6">
        <f>AA91+AB91</f>
        <v>54928938</v>
      </c>
    </row>
    <row r="92" spans="1:29" ht="19.5" customHeight="1">
      <c r="A92" s="30"/>
      <c r="B92" s="17" t="s">
        <v>3</v>
      </c>
      <c r="C92" s="5">
        <f t="shared" si="34"/>
        <v>6778768745</v>
      </c>
      <c r="D92" s="5">
        <f t="shared" si="34"/>
        <v>3365802930</v>
      </c>
      <c r="E92" s="6">
        <f t="shared" si="34"/>
        <v>10144571675</v>
      </c>
      <c r="F92" s="5">
        <v>2235365449</v>
      </c>
      <c r="G92" s="5">
        <v>1723063710</v>
      </c>
      <c r="H92" s="5">
        <f>F92+G92</f>
        <v>3958429159</v>
      </c>
      <c r="I92" s="5">
        <v>181698087</v>
      </c>
      <c r="J92" s="5">
        <v>93301254</v>
      </c>
      <c r="K92" s="5">
        <f>I92+J92</f>
        <v>274999341</v>
      </c>
      <c r="L92" s="5">
        <v>35563610</v>
      </c>
      <c r="M92" s="5">
        <v>31564204</v>
      </c>
      <c r="N92" s="5">
        <f>L92+M92</f>
        <v>67127814</v>
      </c>
      <c r="O92" s="5">
        <v>0</v>
      </c>
      <c r="P92" s="5">
        <v>0</v>
      </c>
      <c r="Q92" s="5">
        <f>O92+P92</f>
        <v>0</v>
      </c>
      <c r="R92" s="5">
        <v>1329731</v>
      </c>
      <c r="S92" s="5">
        <v>1040493</v>
      </c>
      <c r="T92" s="5">
        <f>R92+S92</f>
        <v>2370224</v>
      </c>
      <c r="U92" s="5">
        <v>2101495543</v>
      </c>
      <c r="V92" s="5">
        <v>1496825212</v>
      </c>
      <c r="W92" s="8">
        <f>U92+V92</f>
        <v>3598320755</v>
      </c>
      <c r="X92" s="5">
        <v>2215308807</v>
      </c>
      <c r="Y92" s="5">
        <v>18045918</v>
      </c>
      <c r="Z92" s="8">
        <f>X92+Y92</f>
        <v>2233354725</v>
      </c>
      <c r="AA92" s="5">
        <v>8007518</v>
      </c>
      <c r="AB92" s="5">
        <v>1962139</v>
      </c>
      <c r="AC92" s="6">
        <f>AA92+AB92</f>
        <v>9969657</v>
      </c>
    </row>
    <row r="93" spans="1:29" ht="19.5" customHeight="1">
      <c r="A93" s="30"/>
      <c r="B93" s="17" t="s">
        <v>62</v>
      </c>
      <c r="C93" s="5">
        <f t="shared" si="34"/>
        <v>0</v>
      </c>
      <c r="D93" s="5">
        <f t="shared" si="34"/>
        <v>0</v>
      </c>
      <c r="E93" s="6">
        <f t="shared" si="34"/>
        <v>0</v>
      </c>
      <c r="F93" s="5">
        <v>0</v>
      </c>
      <c r="G93" s="5">
        <v>0</v>
      </c>
      <c r="H93" s="5">
        <f>F93+G93</f>
        <v>0</v>
      </c>
      <c r="I93" s="5">
        <v>0</v>
      </c>
      <c r="J93" s="5">
        <v>0</v>
      </c>
      <c r="K93" s="5">
        <f>I93+J93</f>
        <v>0</v>
      </c>
      <c r="L93" s="5">
        <v>0</v>
      </c>
      <c r="M93" s="5">
        <v>0</v>
      </c>
      <c r="N93" s="5">
        <f>L93+M93</f>
        <v>0</v>
      </c>
      <c r="O93" s="5">
        <v>0</v>
      </c>
      <c r="P93" s="5">
        <v>0</v>
      </c>
      <c r="Q93" s="5">
        <f>O93+P93</f>
        <v>0</v>
      </c>
      <c r="R93" s="5">
        <v>0</v>
      </c>
      <c r="S93" s="5">
        <v>0</v>
      </c>
      <c r="T93" s="5">
        <f>R93+S93</f>
        <v>0</v>
      </c>
      <c r="U93" s="5">
        <v>0</v>
      </c>
      <c r="V93" s="5">
        <v>0</v>
      </c>
      <c r="W93" s="8">
        <f>U93+V93</f>
        <v>0</v>
      </c>
      <c r="X93" s="5">
        <v>0</v>
      </c>
      <c r="Y93" s="5">
        <v>0</v>
      </c>
      <c r="Z93" s="8">
        <f>X93+Y93</f>
        <v>0</v>
      </c>
      <c r="AA93" s="5">
        <v>0</v>
      </c>
      <c r="AB93" s="5">
        <v>0</v>
      </c>
      <c r="AC93" s="6">
        <f>AA93+AB93</f>
        <v>0</v>
      </c>
    </row>
    <row r="94" spans="1:29" ht="19.5" customHeight="1">
      <c r="A94" s="31"/>
      <c r="B94" s="17" t="s">
        <v>4</v>
      </c>
      <c r="C94" s="5">
        <f t="shared" si="34"/>
        <v>23060808554</v>
      </c>
      <c r="D94" s="5">
        <f t="shared" si="34"/>
        <v>13443745476</v>
      </c>
      <c r="E94" s="6">
        <f t="shared" si="34"/>
        <v>36504554030</v>
      </c>
      <c r="F94" s="5">
        <v>10748345164</v>
      </c>
      <c r="G94" s="5">
        <v>5503509441</v>
      </c>
      <c r="H94" s="5">
        <f>F94+G94</f>
        <v>16251854605</v>
      </c>
      <c r="I94" s="5">
        <v>1948272183</v>
      </c>
      <c r="J94" s="5">
        <v>2048461082</v>
      </c>
      <c r="K94" s="5">
        <f>I94+J94</f>
        <v>3996733265</v>
      </c>
      <c r="L94" s="5">
        <v>671928756</v>
      </c>
      <c r="M94" s="5">
        <v>404530354</v>
      </c>
      <c r="N94" s="5">
        <f>L94+M94</f>
        <v>1076459110</v>
      </c>
      <c r="O94" s="5">
        <v>0</v>
      </c>
      <c r="P94" s="5">
        <v>0</v>
      </c>
      <c r="Q94" s="5">
        <f>O94+P94</f>
        <v>0</v>
      </c>
      <c r="R94" s="5">
        <v>112447721</v>
      </c>
      <c r="S94" s="5">
        <v>1517507</v>
      </c>
      <c r="T94" s="5">
        <f>R94+S94</f>
        <v>113965228</v>
      </c>
      <c r="U94" s="5">
        <v>9579814730</v>
      </c>
      <c r="V94" s="5">
        <v>5485727092</v>
      </c>
      <c r="W94" s="8">
        <f>U94+V94</f>
        <v>15065541822</v>
      </c>
      <c r="X94" s="5">
        <v>0</v>
      </c>
      <c r="Y94" s="5">
        <v>0</v>
      </c>
      <c r="Z94" s="8">
        <f>X94+Y94</f>
        <v>0</v>
      </c>
      <c r="AA94" s="5">
        <v>0</v>
      </c>
      <c r="AB94" s="5">
        <v>0</v>
      </c>
      <c r="AC94" s="6">
        <f>AA94+AB94</f>
        <v>0</v>
      </c>
    </row>
    <row r="95" spans="1:29" ht="19.5" customHeight="1" thickBot="1">
      <c r="A95" s="22" t="s">
        <v>5</v>
      </c>
      <c r="B95" s="21"/>
      <c r="C95" s="9">
        <f t="shared" ref="C95:AC95" si="35">SUM(C91:C94)</f>
        <v>38260476503</v>
      </c>
      <c r="D95" s="9">
        <f t="shared" si="35"/>
        <v>24831016823</v>
      </c>
      <c r="E95" s="9">
        <f t="shared" si="35"/>
        <v>63091493326</v>
      </c>
      <c r="F95" s="9">
        <f t="shared" si="35"/>
        <v>19961203012</v>
      </c>
      <c r="G95" s="9">
        <f t="shared" si="35"/>
        <v>14017107013</v>
      </c>
      <c r="H95" s="9">
        <f t="shared" si="35"/>
        <v>33978310025</v>
      </c>
      <c r="I95" s="9">
        <f t="shared" si="35"/>
        <v>2531726904</v>
      </c>
      <c r="J95" s="9">
        <f t="shared" si="35"/>
        <v>2511256220</v>
      </c>
      <c r="K95" s="9">
        <f t="shared" si="35"/>
        <v>5042983124</v>
      </c>
      <c r="L95" s="9">
        <f t="shared" si="35"/>
        <v>1021891972</v>
      </c>
      <c r="M95" s="9">
        <f t="shared" si="35"/>
        <v>688963999</v>
      </c>
      <c r="N95" s="9">
        <f t="shared" si="35"/>
        <v>1710855971</v>
      </c>
      <c r="O95" s="9">
        <f t="shared" si="35"/>
        <v>0</v>
      </c>
      <c r="P95" s="9">
        <f t="shared" si="35"/>
        <v>0</v>
      </c>
      <c r="Q95" s="9">
        <f t="shared" si="35"/>
        <v>0</v>
      </c>
      <c r="R95" s="9">
        <f t="shared" si="35"/>
        <v>183175511</v>
      </c>
      <c r="S95" s="9">
        <f t="shared" si="35"/>
        <v>40729703</v>
      </c>
      <c r="T95" s="9">
        <f t="shared" si="35"/>
        <v>223905214</v>
      </c>
      <c r="U95" s="9">
        <f t="shared" si="35"/>
        <v>12312103316</v>
      </c>
      <c r="V95" s="9">
        <f t="shared" si="35"/>
        <v>7525082356</v>
      </c>
      <c r="W95" s="9">
        <f t="shared" si="35"/>
        <v>19837185672</v>
      </c>
      <c r="X95" s="9">
        <f t="shared" si="35"/>
        <v>2215308807</v>
      </c>
      <c r="Y95" s="9">
        <f t="shared" si="35"/>
        <v>18045918</v>
      </c>
      <c r="Z95" s="9">
        <f t="shared" si="35"/>
        <v>2233354725</v>
      </c>
      <c r="AA95" s="9">
        <f t="shared" si="35"/>
        <v>35066981</v>
      </c>
      <c r="AB95" s="9">
        <f t="shared" si="35"/>
        <v>29831614</v>
      </c>
      <c r="AC95" s="9">
        <f t="shared" si="35"/>
        <v>64898595</v>
      </c>
    </row>
    <row r="96" spans="1:29" ht="19.5" customHeight="1">
      <c r="A96" s="29" t="s">
        <v>41</v>
      </c>
      <c r="B96" s="18" t="s">
        <v>2</v>
      </c>
      <c r="C96" s="5">
        <f t="shared" ref="C96:E99" si="36">F96+I96+L96+O96+R96+U96+X96+AA96</f>
        <v>0</v>
      </c>
      <c r="D96" s="5">
        <f t="shared" si="36"/>
        <v>3177449</v>
      </c>
      <c r="E96" s="6">
        <f t="shared" si="36"/>
        <v>3177449</v>
      </c>
      <c r="F96" s="5">
        <v>0</v>
      </c>
      <c r="G96" s="5">
        <v>3177449</v>
      </c>
      <c r="H96" s="5">
        <f>F96+G96</f>
        <v>3177449</v>
      </c>
      <c r="I96" s="5">
        <v>0</v>
      </c>
      <c r="J96" s="5">
        <v>0</v>
      </c>
      <c r="K96" s="5">
        <f>I96+J96</f>
        <v>0</v>
      </c>
      <c r="L96" s="5">
        <v>0</v>
      </c>
      <c r="M96" s="5">
        <v>0</v>
      </c>
      <c r="N96" s="5">
        <f>L96+M96</f>
        <v>0</v>
      </c>
      <c r="O96" s="5">
        <v>0</v>
      </c>
      <c r="P96" s="5">
        <v>0</v>
      </c>
      <c r="Q96" s="5">
        <f>O96+P96</f>
        <v>0</v>
      </c>
      <c r="R96" s="5">
        <v>0</v>
      </c>
      <c r="S96" s="5">
        <v>0</v>
      </c>
      <c r="T96" s="5">
        <f>R96+S96</f>
        <v>0</v>
      </c>
      <c r="U96" s="5">
        <v>0</v>
      </c>
      <c r="V96" s="5">
        <v>0</v>
      </c>
      <c r="W96" s="8">
        <f>U96+V96</f>
        <v>0</v>
      </c>
      <c r="X96" s="5">
        <v>0</v>
      </c>
      <c r="Y96" s="5">
        <v>0</v>
      </c>
      <c r="Z96" s="8">
        <f>X96+Y96</f>
        <v>0</v>
      </c>
      <c r="AA96" s="5">
        <v>0</v>
      </c>
      <c r="AB96" s="5">
        <v>0</v>
      </c>
      <c r="AC96" s="6">
        <f>AA96+AB96</f>
        <v>0</v>
      </c>
    </row>
    <row r="97" spans="1:29" ht="19.5" customHeight="1">
      <c r="A97" s="30"/>
      <c r="B97" s="17" t="s">
        <v>3</v>
      </c>
      <c r="C97" s="5">
        <f t="shared" si="36"/>
        <v>636825672</v>
      </c>
      <c r="D97" s="5">
        <f t="shared" si="36"/>
        <v>555495257</v>
      </c>
      <c r="E97" s="6">
        <f t="shared" si="36"/>
        <v>1192320929</v>
      </c>
      <c r="F97" s="5">
        <v>636825672</v>
      </c>
      <c r="G97" s="5">
        <v>555495257</v>
      </c>
      <c r="H97" s="5">
        <f>F97+G97</f>
        <v>1192320929</v>
      </c>
      <c r="I97" s="5">
        <v>0</v>
      </c>
      <c r="J97" s="5">
        <v>0</v>
      </c>
      <c r="K97" s="5">
        <f>I97+J97</f>
        <v>0</v>
      </c>
      <c r="L97" s="5">
        <v>0</v>
      </c>
      <c r="M97" s="5">
        <v>0</v>
      </c>
      <c r="N97" s="5">
        <f>L97+M97</f>
        <v>0</v>
      </c>
      <c r="O97" s="5">
        <v>0</v>
      </c>
      <c r="P97" s="5">
        <v>0</v>
      </c>
      <c r="Q97" s="5">
        <f>O97+P97</f>
        <v>0</v>
      </c>
      <c r="R97" s="5">
        <v>0</v>
      </c>
      <c r="S97" s="5">
        <v>0</v>
      </c>
      <c r="T97" s="5">
        <f>R97+S97</f>
        <v>0</v>
      </c>
      <c r="U97" s="5">
        <v>0</v>
      </c>
      <c r="V97" s="5">
        <v>0</v>
      </c>
      <c r="W97" s="8">
        <f>U97+V97</f>
        <v>0</v>
      </c>
      <c r="X97" s="5">
        <v>0</v>
      </c>
      <c r="Y97" s="5">
        <v>0</v>
      </c>
      <c r="Z97" s="8">
        <f>X97+Y97</f>
        <v>0</v>
      </c>
      <c r="AA97" s="5">
        <v>0</v>
      </c>
      <c r="AB97" s="5">
        <v>0</v>
      </c>
      <c r="AC97" s="6">
        <f>AA97+AB97</f>
        <v>0</v>
      </c>
    </row>
    <row r="98" spans="1:29" ht="19.5" customHeight="1">
      <c r="A98" s="30"/>
      <c r="B98" s="17" t="s">
        <v>62</v>
      </c>
      <c r="C98" s="5">
        <f t="shared" si="36"/>
        <v>0</v>
      </c>
      <c r="D98" s="5">
        <f t="shared" si="36"/>
        <v>0</v>
      </c>
      <c r="E98" s="6">
        <f t="shared" si="36"/>
        <v>0</v>
      </c>
      <c r="F98" s="5">
        <v>0</v>
      </c>
      <c r="G98" s="5">
        <v>0</v>
      </c>
      <c r="H98" s="5">
        <f>F98+G98</f>
        <v>0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8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6">
        <f>AA98+AB98</f>
        <v>0</v>
      </c>
    </row>
    <row r="99" spans="1:29" ht="19.5" customHeight="1">
      <c r="A99" s="31"/>
      <c r="B99" s="17" t="s">
        <v>4</v>
      </c>
      <c r="C99" s="5">
        <f t="shared" si="36"/>
        <v>4638280516</v>
      </c>
      <c r="D99" s="5">
        <f t="shared" si="36"/>
        <v>6046265310</v>
      </c>
      <c r="E99" s="6">
        <f t="shared" si="36"/>
        <v>10684545826</v>
      </c>
      <c r="F99" s="5">
        <v>4638280516</v>
      </c>
      <c r="G99" s="5">
        <v>6046265310</v>
      </c>
      <c r="H99" s="5">
        <f>F99+G99</f>
        <v>10684545826</v>
      </c>
      <c r="I99" s="5">
        <v>0</v>
      </c>
      <c r="J99" s="5">
        <v>0</v>
      </c>
      <c r="K99" s="5">
        <f>I99+J99</f>
        <v>0</v>
      </c>
      <c r="L99" s="5">
        <v>0</v>
      </c>
      <c r="M99" s="5">
        <v>0</v>
      </c>
      <c r="N99" s="5">
        <f>L99+M99</f>
        <v>0</v>
      </c>
      <c r="O99" s="5">
        <v>0</v>
      </c>
      <c r="P99" s="5">
        <v>0</v>
      </c>
      <c r="Q99" s="5">
        <f>O99+P99</f>
        <v>0</v>
      </c>
      <c r="R99" s="5">
        <v>0</v>
      </c>
      <c r="S99" s="5">
        <v>0</v>
      </c>
      <c r="T99" s="5">
        <f>R99+S99</f>
        <v>0</v>
      </c>
      <c r="U99" s="5">
        <v>0</v>
      </c>
      <c r="V99" s="5">
        <v>0</v>
      </c>
      <c r="W99" s="8">
        <f>U99+V99</f>
        <v>0</v>
      </c>
      <c r="X99" s="5">
        <v>0</v>
      </c>
      <c r="Y99" s="5">
        <v>0</v>
      </c>
      <c r="Z99" s="8">
        <f>X99+Y99</f>
        <v>0</v>
      </c>
      <c r="AA99" s="5">
        <v>0</v>
      </c>
      <c r="AB99" s="5">
        <v>0</v>
      </c>
      <c r="AC99" s="6">
        <f>AA99+AB99</f>
        <v>0</v>
      </c>
    </row>
    <row r="100" spans="1:29" ht="19.5" customHeight="1" thickBot="1">
      <c r="A100" s="22" t="s">
        <v>5</v>
      </c>
      <c r="B100" s="21"/>
      <c r="C100" s="9">
        <f t="shared" ref="C100:AC100" si="37">SUM(C96:C99)</f>
        <v>5275106188</v>
      </c>
      <c r="D100" s="9">
        <f t="shared" si="37"/>
        <v>6604938016</v>
      </c>
      <c r="E100" s="9">
        <f t="shared" si="37"/>
        <v>11880044204</v>
      </c>
      <c r="F100" s="9">
        <f t="shared" si="37"/>
        <v>5275106188</v>
      </c>
      <c r="G100" s="9">
        <f t="shared" si="37"/>
        <v>6604938016</v>
      </c>
      <c r="H100" s="9">
        <f t="shared" si="37"/>
        <v>11880044204</v>
      </c>
      <c r="I100" s="9">
        <f t="shared" si="37"/>
        <v>0</v>
      </c>
      <c r="J100" s="9">
        <f t="shared" si="37"/>
        <v>0</v>
      </c>
      <c r="K100" s="9">
        <f t="shared" si="37"/>
        <v>0</v>
      </c>
      <c r="L100" s="9">
        <f t="shared" si="37"/>
        <v>0</v>
      </c>
      <c r="M100" s="9">
        <f t="shared" si="37"/>
        <v>0</v>
      </c>
      <c r="N100" s="9">
        <f t="shared" si="37"/>
        <v>0</v>
      </c>
      <c r="O100" s="9">
        <f t="shared" si="37"/>
        <v>0</v>
      </c>
      <c r="P100" s="9">
        <f t="shared" si="37"/>
        <v>0</v>
      </c>
      <c r="Q100" s="9">
        <f t="shared" si="37"/>
        <v>0</v>
      </c>
      <c r="R100" s="9">
        <f t="shared" si="37"/>
        <v>0</v>
      </c>
      <c r="S100" s="9">
        <f t="shared" si="37"/>
        <v>0</v>
      </c>
      <c r="T100" s="9">
        <f t="shared" si="37"/>
        <v>0</v>
      </c>
      <c r="U100" s="9">
        <f t="shared" si="37"/>
        <v>0</v>
      </c>
      <c r="V100" s="9">
        <f t="shared" si="37"/>
        <v>0</v>
      </c>
      <c r="W100" s="9">
        <f t="shared" si="37"/>
        <v>0</v>
      </c>
      <c r="X100" s="9">
        <f t="shared" si="37"/>
        <v>0</v>
      </c>
      <c r="Y100" s="9">
        <f t="shared" si="37"/>
        <v>0</v>
      </c>
      <c r="Z100" s="9">
        <f t="shared" si="37"/>
        <v>0</v>
      </c>
      <c r="AA100" s="9">
        <f t="shared" si="37"/>
        <v>0</v>
      </c>
      <c r="AB100" s="9">
        <f t="shared" si="37"/>
        <v>0</v>
      </c>
      <c r="AC100" s="9">
        <f t="shared" si="37"/>
        <v>0</v>
      </c>
    </row>
    <row r="101" spans="1:29" ht="19.5" customHeight="1">
      <c r="A101" s="29" t="s">
        <v>7</v>
      </c>
      <c r="B101" s="18" t="s">
        <v>2</v>
      </c>
      <c r="C101" s="5">
        <f t="shared" ref="C101:E104" si="38">F101+I101+L101+O101+R101+U101+X101+AA101</f>
        <v>313805882</v>
      </c>
      <c r="D101" s="5">
        <f t="shared" si="38"/>
        <v>337871092</v>
      </c>
      <c r="E101" s="6">
        <f t="shared" si="38"/>
        <v>651676974</v>
      </c>
      <c r="F101" s="5">
        <v>282169606</v>
      </c>
      <c r="G101" s="5">
        <v>301302629</v>
      </c>
      <c r="H101" s="5">
        <f>F101+G101</f>
        <v>583472235</v>
      </c>
      <c r="I101" s="5">
        <v>274327</v>
      </c>
      <c r="J101" s="5">
        <v>3399950</v>
      </c>
      <c r="K101" s="5">
        <f>I101+J101</f>
        <v>3674277</v>
      </c>
      <c r="L101" s="5">
        <v>0</v>
      </c>
      <c r="M101" s="5">
        <v>0</v>
      </c>
      <c r="N101" s="5">
        <f>L101+M101</f>
        <v>0</v>
      </c>
      <c r="O101" s="5">
        <v>0</v>
      </c>
      <c r="P101" s="5">
        <v>0</v>
      </c>
      <c r="Q101" s="5">
        <f>O101+P101</f>
        <v>0</v>
      </c>
      <c r="R101" s="5">
        <v>31361949</v>
      </c>
      <c r="S101" s="5">
        <v>33168513</v>
      </c>
      <c r="T101" s="5">
        <f>R101+S101</f>
        <v>64530462</v>
      </c>
      <c r="U101" s="5">
        <v>0</v>
      </c>
      <c r="V101" s="5">
        <v>0</v>
      </c>
      <c r="W101" s="8">
        <f>U101+V101</f>
        <v>0</v>
      </c>
      <c r="X101" s="5">
        <v>0</v>
      </c>
      <c r="Y101" s="5">
        <v>0</v>
      </c>
      <c r="Z101" s="8">
        <f>X101+Y101</f>
        <v>0</v>
      </c>
      <c r="AA101" s="5">
        <v>0</v>
      </c>
      <c r="AB101" s="5">
        <v>0</v>
      </c>
      <c r="AC101" s="6">
        <f>AA101+AB101</f>
        <v>0</v>
      </c>
    </row>
    <row r="102" spans="1:29" ht="19.5" customHeight="1">
      <c r="A102" s="30"/>
      <c r="B102" s="17" t="s">
        <v>3</v>
      </c>
      <c r="C102" s="5">
        <f t="shared" si="38"/>
        <v>86007587</v>
      </c>
      <c r="D102" s="5">
        <f t="shared" si="38"/>
        <v>82979368</v>
      </c>
      <c r="E102" s="6">
        <f t="shared" si="38"/>
        <v>168986955</v>
      </c>
      <c r="F102" s="5">
        <v>77238393</v>
      </c>
      <c r="G102" s="5">
        <v>64736204</v>
      </c>
      <c r="H102" s="5">
        <f>F102+G102</f>
        <v>141974597</v>
      </c>
      <c r="I102" s="5">
        <v>0</v>
      </c>
      <c r="J102" s="5">
        <v>0</v>
      </c>
      <c r="K102" s="5">
        <f>I102+J102</f>
        <v>0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8769194</v>
      </c>
      <c r="V102" s="5">
        <v>18243164</v>
      </c>
      <c r="W102" s="8">
        <f>U102+V102</f>
        <v>27012358</v>
      </c>
      <c r="X102" s="5">
        <v>0</v>
      </c>
      <c r="Y102" s="5">
        <v>0</v>
      </c>
      <c r="Z102" s="8">
        <f>X102+Y102</f>
        <v>0</v>
      </c>
      <c r="AA102" s="5">
        <v>0</v>
      </c>
      <c r="AB102" s="5">
        <v>0</v>
      </c>
      <c r="AC102" s="6">
        <f>AA102+AB102</f>
        <v>0</v>
      </c>
    </row>
    <row r="103" spans="1:29" ht="19.5" customHeight="1">
      <c r="A103" s="30"/>
      <c r="B103" s="17" t="s">
        <v>62</v>
      </c>
      <c r="C103" s="5">
        <f t="shared" si="38"/>
        <v>0</v>
      </c>
      <c r="D103" s="5">
        <f t="shared" si="38"/>
        <v>0</v>
      </c>
      <c r="E103" s="6">
        <f t="shared" si="38"/>
        <v>0</v>
      </c>
      <c r="F103" s="5">
        <v>0</v>
      </c>
      <c r="G103" s="5">
        <v>0</v>
      </c>
      <c r="H103" s="5">
        <f>F103+G103</f>
        <v>0</v>
      </c>
      <c r="I103" s="5">
        <v>0</v>
      </c>
      <c r="J103" s="5">
        <v>0</v>
      </c>
      <c r="K103" s="5">
        <f>I103+J103</f>
        <v>0</v>
      </c>
      <c r="L103" s="5">
        <v>0</v>
      </c>
      <c r="M103" s="5">
        <v>0</v>
      </c>
      <c r="N103" s="5">
        <f>L103+M103</f>
        <v>0</v>
      </c>
      <c r="O103" s="5">
        <v>0</v>
      </c>
      <c r="P103" s="5">
        <v>0</v>
      </c>
      <c r="Q103" s="5">
        <f>O103+P103</f>
        <v>0</v>
      </c>
      <c r="R103" s="5">
        <v>0</v>
      </c>
      <c r="S103" s="5">
        <v>0</v>
      </c>
      <c r="T103" s="5">
        <f>R103+S103</f>
        <v>0</v>
      </c>
      <c r="U103" s="5">
        <v>0</v>
      </c>
      <c r="V103" s="5">
        <v>0</v>
      </c>
      <c r="W103" s="8">
        <f>U103+V103</f>
        <v>0</v>
      </c>
      <c r="X103" s="5">
        <v>0</v>
      </c>
      <c r="Y103" s="5">
        <v>0</v>
      </c>
      <c r="Z103" s="8">
        <f>X103+Y103</f>
        <v>0</v>
      </c>
      <c r="AA103" s="5">
        <v>0</v>
      </c>
      <c r="AB103" s="5">
        <v>0</v>
      </c>
      <c r="AC103" s="6">
        <f>AA103+AB103</f>
        <v>0</v>
      </c>
    </row>
    <row r="104" spans="1:29" ht="19.5" customHeight="1">
      <c r="A104" s="31"/>
      <c r="B104" s="17" t="s">
        <v>4</v>
      </c>
      <c r="C104" s="5">
        <f t="shared" si="38"/>
        <v>5207604341</v>
      </c>
      <c r="D104" s="5">
        <f t="shared" si="38"/>
        <v>2183627321</v>
      </c>
      <c r="E104" s="6">
        <f t="shared" si="38"/>
        <v>7391231662</v>
      </c>
      <c r="F104" s="5">
        <v>4304641518</v>
      </c>
      <c r="G104" s="5">
        <v>2014127805</v>
      </c>
      <c r="H104" s="5">
        <f>F104+G104</f>
        <v>6318769323</v>
      </c>
      <c r="I104" s="5">
        <v>826119495</v>
      </c>
      <c r="J104" s="5">
        <v>32994837</v>
      </c>
      <c r="K104" s="5">
        <f>I104+J104</f>
        <v>859114332</v>
      </c>
      <c r="L104" s="5">
        <v>0</v>
      </c>
      <c r="M104" s="5">
        <v>0</v>
      </c>
      <c r="N104" s="5">
        <f>L104+M104</f>
        <v>0</v>
      </c>
      <c r="O104" s="5">
        <v>0</v>
      </c>
      <c r="P104" s="5">
        <v>0</v>
      </c>
      <c r="Q104" s="5">
        <f>O104+P104</f>
        <v>0</v>
      </c>
      <c r="R104" s="5">
        <v>0</v>
      </c>
      <c r="S104" s="5">
        <v>0</v>
      </c>
      <c r="T104" s="5">
        <f>R104+S104</f>
        <v>0</v>
      </c>
      <c r="U104" s="5">
        <v>76843328</v>
      </c>
      <c r="V104" s="5">
        <v>136504679</v>
      </c>
      <c r="W104" s="8">
        <f>U104+V104</f>
        <v>213348007</v>
      </c>
      <c r="X104" s="5">
        <v>0</v>
      </c>
      <c r="Y104" s="5">
        <v>0</v>
      </c>
      <c r="Z104" s="8">
        <f>X104+Y104</f>
        <v>0</v>
      </c>
      <c r="AA104" s="5">
        <v>0</v>
      </c>
      <c r="AB104" s="5">
        <v>0</v>
      </c>
      <c r="AC104" s="6">
        <f>AA104+AB104</f>
        <v>0</v>
      </c>
    </row>
    <row r="105" spans="1:29" ht="19.5" customHeight="1" thickBot="1">
      <c r="A105" s="22" t="s">
        <v>5</v>
      </c>
      <c r="B105" s="21"/>
      <c r="C105" s="9">
        <f t="shared" ref="C105:AC105" si="39">SUM(C101:C104)</f>
        <v>5607417810</v>
      </c>
      <c r="D105" s="9">
        <f t="shared" si="39"/>
        <v>2604477781</v>
      </c>
      <c r="E105" s="9">
        <f t="shared" si="39"/>
        <v>8211895591</v>
      </c>
      <c r="F105" s="9">
        <f t="shared" si="39"/>
        <v>4664049517</v>
      </c>
      <c r="G105" s="9">
        <f t="shared" si="39"/>
        <v>2380166638</v>
      </c>
      <c r="H105" s="9">
        <f t="shared" si="39"/>
        <v>7044216155</v>
      </c>
      <c r="I105" s="9">
        <f t="shared" si="39"/>
        <v>826393822</v>
      </c>
      <c r="J105" s="9">
        <f t="shared" si="39"/>
        <v>36394787</v>
      </c>
      <c r="K105" s="9">
        <f t="shared" si="39"/>
        <v>862788609</v>
      </c>
      <c r="L105" s="9">
        <f t="shared" si="39"/>
        <v>0</v>
      </c>
      <c r="M105" s="9">
        <f t="shared" si="39"/>
        <v>0</v>
      </c>
      <c r="N105" s="9">
        <f t="shared" si="39"/>
        <v>0</v>
      </c>
      <c r="O105" s="9">
        <f t="shared" si="39"/>
        <v>0</v>
      </c>
      <c r="P105" s="9">
        <f t="shared" si="39"/>
        <v>0</v>
      </c>
      <c r="Q105" s="9">
        <f t="shared" si="39"/>
        <v>0</v>
      </c>
      <c r="R105" s="9">
        <f t="shared" si="39"/>
        <v>31361949</v>
      </c>
      <c r="S105" s="9">
        <f t="shared" si="39"/>
        <v>33168513</v>
      </c>
      <c r="T105" s="9">
        <f t="shared" si="39"/>
        <v>64530462</v>
      </c>
      <c r="U105" s="9">
        <f t="shared" si="39"/>
        <v>85612522</v>
      </c>
      <c r="V105" s="9">
        <f t="shared" si="39"/>
        <v>154747843</v>
      </c>
      <c r="W105" s="9">
        <f t="shared" si="39"/>
        <v>240360365</v>
      </c>
      <c r="X105" s="9">
        <f t="shared" si="39"/>
        <v>0</v>
      </c>
      <c r="Y105" s="9">
        <f t="shared" si="39"/>
        <v>0</v>
      </c>
      <c r="Z105" s="9">
        <f t="shared" si="39"/>
        <v>0</v>
      </c>
      <c r="AA105" s="9">
        <f t="shared" si="39"/>
        <v>0</v>
      </c>
      <c r="AB105" s="9">
        <f t="shared" si="39"/>
        <v>0</v>
      </c>
      <c r="AC105" s="9">
        <f t="shared" si="39"/>
        <v>0</v>
      </c>
    </row>
    <row r="106" spans="1:29" ht="19.5" customHeight="1">
      <c r="A106" s="29" t="s">
        <v>42</v>
      </c>
      <c r="B106" s="18" t="s">
        <v>2</v>
      </c>
      <c r="C106" s="5">
        <f t="shared" ref="C106:E109" si="40">F106+I106+L106+O106+R106+U106+X106+AA106</f>
        <v>8699251</v>
      </c>
      <c r="D106" s="5">
        <f t="shared" si="40"/>
        <v>66390434</v>
      </c>
      <c r="E106" s="6">
        <f t="shared" si="40"/>
        <v>75089685</v>
      </c>
      <c r="F106" s="5">
        <v>8699251</v>
      </c>
      <c r="G106" s="5">
        <v>66059242</v>
      </c>
      <c r="H106" s="5">
        <f>F106+G106</f>
        <v>74758493</v>
      </c>
      <c r="I106" s="5">
        <v>0</v>
      </c>
      <c r="J106" s="5">
        <v>331192</v>
      </c>
      <c r="K106" s="5">
        <f>I106+J106</f>
        <v>331192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8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6">
        <f>AA106+AB106</f>
        <v>0</v>
      </c>
    </row>
    <row r="107" spans="1:29" ht="19.5" customHeight="1">
      <c r="A107" s="30"/>
      <c r="B107" s="17" t="s">
        <v>3</v>
      </c>
      <c r="C107" s="5">
        <f t="shared" si="40"/>
        <v>0</v>
      </c>
      <c r="D107" s="5">
        <f t="shared" si="40"/>
        <v>0</v>
      </c>
      <c r="E107" s="6">
        <f t="shared" si="40"/>
        <v>0</v>
      </c>
      <c r="F107" s="5">
        <v>0</v>
      </c>
      <c r="G107" s="5">
        <v>0</v>
      </c>
      <c r="H107" s="5">
        <f>F107+G107</f>
        <v>0</v>
      </c>
      <c r="I107" s="5">
        <v>0</v>
      </c>
      <c r="J107" s="5">
        <v>0</v>
      </c>
      <c r="K107" s="5">
        <f>I107+J107</f>
        <v>0</v>
      </c>
      <c r="L107" s="5">
        <v>0</v>
      </c>
      <c r="M107" s="5">
        <v>0</v>
      </c>
      <c r="N107" s="5">
        <f>L107+M107</f>
        <v>0</v>
      </c>
      <c r="O107" s="5">
        <v>0</v>
      </c>
      <c r="P107" s="5">
        <v>0</v>
      </c>
      <c r="Q107" s="5">
        <f>O107+P107</f>
        <v>0</v>
      </c>
      <c r="R107" s="5">
        <v>0</v>
      </c>
      <c r="S107" s="5">
        <v>0</v>
      </c>
      <c r="T107" s="5">
        <f>R107+S107</f>
        <v>0</v>
      </c>
      <c r="U107" s="5">
        <v>0</v>
      </c>
      <c r="V107" s="5">
        <v>0</v>
      </c>
      <c r="W107" s="8">
        <f>U107+V107</f>
        <v>0</v>
      </c>
      <c r="X107" s="5">
        <v>0</v>
      </c>
      <c r="Y107" s="5">
        <v>0</v>
      </c>
      <c r="Z107" s="8">
        <f>X107+Y107</f>
        <v>0</v>
      </c>
      <c r="AA107" s="5">
        <v>0</v>
      </c>
      <c r="AB107" s="5">
        <v>0</v>
      </c>
      <c r="AC107" s="6">
        <f>AA107+AB107</f>
        <v>0</v>
      </c>
    </row>
    <row r="108" spans="1:29" ht="19.5" customHeight="1">
      <c r="A108" s="30"/>
      <c r="B108" s="17" t="s">
        <v>62</v>
      </c>
      <c r="C108" s="5">
        <f t="shared" si="40"/>
        <v>0</v>
      </c>
      <c r="D108" s="5">
        <f t="shared" si="40"/>
        <v>0</v>
      </c>
      <c r="E108" s="6">
        <f t="shared" si="40"/>
        <v>0</v>
      </c>
      <c r="F108" s="5">
        <v>0</v>
      </c>
      <c r="G108" s="5">
        <v>0</v>
      </c>
      <c r="H108" s="5">
        <f>F108+G108</f>
        <v>0</v>
      </c>
      <c r="I108" s="5">
        <v>0</v>
      </c>
      <c r="J108" s="5">
        <v>0</v>
      </c>
      <c r="K108" s="5">
        <f>I108+J108</f>
        <v>0</v>
      </c>
      <c r="L108" s="5">
        <v>0</v>
      </c>
      <c r="M108" s="5">
        <v>0</v>
      </c>
      <c r="N108" s="5">
        <f>L108+M108</f>
        <v>0</v>
      </c>
      <c r="O108" s="5">
        <v>0</v>
      </c>
      <c r="P108" s="5">
        <v>0</v>
      </c>
      <c r="Q108" s="5">
        <f>O108+P108</f>
        <v>0</v>
      </c>
      <c r="R108" s="5">
        <v>0</v>
      </c>
      <c r="S108" s="5">
        <v>0</v>
      </c>
      <c r="T108" s="5">
        <f>R108+S108</f>
        <v>0</v>
      </c>
      <c r="U108" s="5">
        <v>0</v>
      </c>
      <c r="V108" s="5">
        <v>0</v>
      </c>
      <c r="W108" s="8">
        <f>U108+V108</f>
        <v>0</v>
      </c>
      <c r="X108" s="5">
        <v>0</v>
      </c>
      <c r="Y108" s="5">
        <v>0</v>
      </c>
      <c r="Z108" s="8">
        <f>X108+Y108</f>
        <v>0</v>
      </c>
      <c r="AA108" s="5">
        <v>0</v>
      </c>
      <c r="AB108" s="5">
        <v>0</v>
      </c>
      <c r="AC108" s="6">
        <f>AA108+AB108</f>
        <v>0</v>
      </c>
    </row>
    <row r="109" spans="1:29" ht="19.5" customHeight="1">
      <c r="A109" s="31"/>
      <c r="B109" s="17" t="s">
        <v>4</v>
      </c>
      <c r="C109" s="5">
        <f t="shared" si="40"/>
        <v>1182377765</v>
      </c>
      <c r="D109" s="5">
        <f t="shared" si="40"/>
        <v>592365753</v>
      </c>
      <c r="E109" s="6">
        <f t="shared" si="40"/>
        <v>1774743518</v>
      </c>
      <c r="F109" s="5">
        <v>1182377765</v>
      </c>
      <c r="G109" s="5">
        <v>591862817</v>
      </c>
      <c r="H109" s="5">
        <f>F109+G109</f>
        <v>1774240582</v>
      </c>
      <c r="I109" s="5">
        <v>0</v>
      </c>
      <c r="J109" s="5">
        <v>0</v>
      </c>
      <c r="K109" s="5">
        <f>I109+J109</f>
        <v>0</v>
      </c>
      <c r="L109" s="5">
        <v>0</v>
      </c>
      <c r="M109" s="5">
        <v>0</v>
      </c>
      <c r="N109" s="5">
        <f>L109+M109</f>
        <v>0</v>
      </c>
      <c r="O109" s="5">
        <v>0</v>
      </c>
      <c r="P109" s="5">
        <v>0</v>
      </c>
      <c r="Q109" s="5">
        <f>O109+P109</f>
        <v>0</v>
      </c>
      <c r="R109" s="5">
        <v>0</v>
      </c>
      <c r="S109" s="5">
        <v>0</v>
      </c>
      <c r="T109" s="5">
        <f>R109+S109</f>
        <v>0</v>
      </c>
      <c r="U109" s="5">
        <v>0</v>
      </c>
      <c r="V109" s="5">
        <v>502936</v>
      </c>
      <c r="W109" s="8">
        <f>U109+V109</f>
        <v>502936</v>
      </c>
      <c r="X109" s="5">
        <v>0</v>
      </c>
      <c r="Y109" s="5">
        <v>0</v>
      </c>
      <c r="Z109" s="8">
        <f>X109+Y109</f>
        <v>0</v>
      </c>
      <c r="AA109" s="5">
        <v>0</v>
      </c>
      <c r="AB109" s="5">
        <v>0</v>
      </c>
      <c r="AC109" s="6">
        <f>AA109+AB109</f>
        <v>0</v>
      </c>
    </row>
    <row r="110" spans="1:29" ht="19.5" customHeight="1" thickBot="1">
      <c r="A110" s="22" t="s">
        <v>5</v>
      </c>
      <c r="B110" s="21"/>
      <c r="C110" s="9">
        <f t="shared" ref="C110:AC110" si="41">SUM(C106:C109)</f>
        <v>1191077016</v>
      </c>
      <c r="D110" s="9">
        <f t="shared" si="41"/>
        <v>658756187</v>
      </c>
      <c r="E110" s="9">
        <f t="shared" si="41"/>
        <v>1849833203</v>
      </c>
      <c r="F110" s="9">
        <f t="shared" si="41"/>
        <v>1191077016</v>
      </c>
      <c r="G110" s="9">
        <f t="shared" si="41"/>
        <v>657922059</v>
      </c>
      <c r="H110" s="9">
        <f t="shared" si="41"/>
        <v>1848999075</v>
      </c>
      <c r="I110" s="9">
        <f t="shared" si="41"/>
        <v>0</v>
      </c>
      <c r="J110" s="9">
        <f t="shared" si="41"/>
        <v>331192</v>
      </c>
      <c r="K110" s="9">
        <f t="shared" si="41"/>
        <v>331192</v>
      </c>
      <c r="L110" s="9">
        <f t="shared" si="41"/>
        <v>0</v>
      </c>
      <c r="M110" s="9">
        <f t="shared" si="41"/>
        <v>0</v>
      </c>
      <c r="N110" s="9">
        <f t="shared" si="41"/>
        <v>0</v>
      </c>
      <c r="O110" s="9">
        <f t="shared" si="41"/>
        <v>0</v>
      </c>
      <c r="P110" s="9">
        <f t="shared" si="41"/>
        <v>0</v>
      </c>
      <c r="Q110" s="9">
        <f t="shared" si="41"/>
        <v>0</v>
      </c>
      <c r="R110" s="9">
        <f t="shared" si="41"/>
        <v>0</v>
      </c>
      <c r="S110" s="9">
        <f t="shared" si="41"/>
        <v>0</v>
      </c>
      <c r="T110" s="9">
        <f t="shared" si="41"/>
        <v>0</v>
      </c>
      <c r="U110" s="9">
        <f t="shared" si="41"/>
        <v>0</v>
      </c>
      <c r="V110" s="9">
        <f t="shared" si="41"/>
        <v>502936</v>
      </c>
      <c r="W110" s="9">
        <f t="shared" si="41"/>
        <v>502936</v>
      </c>
      <c r="X110" s="9">
        <f t="shared" si="41"/>
        <v>0</v>
      </c>
      <c r="Y110" s="9">
        <f t="shared" si="41"/>
        <v>0</v>
      </c>
      <c r="Z110" s="9">
        <f t="shared" si="41"/>
        <v>0</v>
      </c>
      <c r="AA110" s="9">
        <f t="shared" si="41"/>
        <v>0</v>
      </c>
      <c r="AB110" s="9">
        <f t="shared" si="41"/>
        <v>0</v>
      </c>
      <c r="AC110" s="9">
        <f t="shared" si="41"/>
        <v>0</v>
      </c>
    </row>
    <row r="111" spans="1:29" ht="19.5" customHeight="1">
      <c r="A111" s="29" t="s">
        <v>43</v>
      </c>
      <c r="B111" s="18" t="s">
        <v>2</v>
      </c>
      <c r="C111" s="5">
        <f t="shared" ref="C111:E114" si="42">F111+I111+L111+O111+R111+U111+X111+AA111</f>
        <v>37515328</v>
      </c>
      <c r="D111" s="5">
        <f t="shared" si="42"/>
        <v>121892202</v>
      </c>
      <c r="E111" s="6">
        <f t="shared" si="42"/>
        <v>159407530</v>
      </c>
      <c r="F111" s="5">
        <v>13511745</v>
      </c>
      <c r="G111" s="5">
        <v>23637212</v>
      </c>
      <c r="H111" s="5">
        <f>F111+G111</f>
        <v>37148957</v>
      </c>
      <c r="I111" s="5">
        <v>9819720</v>
      </c>
      <c r="J111" s="5">
        <v>0</v>
      </c>
      <c r="K111" s="5">
        <f>I111+J111</f>
        <v>9819720</v>
      </c>
      <c r="L111" s="5">
        <v>0</v>
      </c>
      <c r="M111" s="5">
        <v>0</v>
      </c>
      <c r="N111" s="5">
        <f>L111+M111</f>
        <v>0</v>
      </c>
      <c r="O111" s="5">
        <v>0</v>
      </c>
      <c r="P111" s="5">
        <v>0</v>
      </c>
      <c r="Q111" s="5">
        <f>O111+P111</f>
        <v>0</v>
      </c>
      <c r="R111" s="5">
        <v>11118646</v>
      </c>
      <c r="S111" s="5">
        <v>7309199</v>
      </c>
      <c r="T111" s="5">
        <f>R111+S111</f>
        <v>18427845</v>
      </c>
      <c r="U111" s="5">
        <v>3065217</v>
      </c>
      <c r="V111" s="5">
        <v>90945791</v>
      </c>
      <c r="W111" s="8">
        <f>U111+V111</f>
        <v>94011008</v>
      </c>
      <c r="X111" s="5">
        <v>0</v>
      </c>
      <c r="Y111" s="5">
        <v>0</v>
      </c>
      <c r="Z111" s="8">
        <f>X111+Y111</f>
        <v>0</v>
      </c>
      <c r="AA111" s="5">
        <v>0</v>
      </c>
      <c r="AB111" s="5">
        <v>0</v>
      </c>
      <c r="AC111" s="6">
        <f>AA111+AB111</f>
        <v>0</v>
      </c>
    </row>
    <row r="112" spans="1:29" ht="19.5" customHeight="1">
      <c r="A112" s="30"/>
      <c r="B112" s="17" t="s">
        <v>3</v>
      </c>
      <c r="C112" s="5">
        <f t="shared" si="42"/>
        <v>110145374</v>
      </c>
      <c r="D112" s="5">
        <f t="shared" si="42"/>
        <v>192176974</v>
      </c>
      <c r="E112" s="6">
        <f t="shared" si="42"/>
        <v>302322348</v>
      </c>
      <c r="F112" s="5">
        <v>0</v>
      </c>
      <c r="G112" s="5">
        <v>0</v>
      </c>
      <c r="H112" s="5">
        <f>F112+G112</f>
        <v>0</v>
      </c>
      <c r="I112" s="5">
        <v>0</v>
      </c>
      <c r="J112" s="5">
        <v>0</v>
      </c>
      <c r="K112" s="5">
        <f>I112+J112</f>
        <v>0</v>
      </c>
      <c r="L112" s="5">
        <v>0</v>
      </c>
      <c r="M112" s="5">
        <v>0</v>
      </c>
      <c r="N112" s="5">
        <f>L112+M112</f>
        <v>0</v>
      </c>
      <c r="O112" s="5">
        <v>0</v>
      </c>
      <c r="P112" s="5">
        <v>0</v>
      </c>
      <c r="Q112" s="5">
        <f>O112+P112</f>
        <v>0</v>
      </c>
      <c r="R112" s="5">
        <v>0</v>
      </c>
      <c r="S112" s="5">
        <v>0</v>
      </c>
      <c r="T112" s="5">
        <f>R112+S112</f>
        <v>0</v>
      </c>
      <c r="U112" s="5">
        <v>110145374</v>
      </c>
      <c r="V112" s="5">
        <v>192176974</v>
      </c>
      <c r="W112" s="8">
        <f>U112+V112</f>
        <v>302322348</v>
      </c>
      <c r="X112" s="5">
        <v>0</v>
      </c>
      <c r="Y112" s="5">
        <v>0</v>
      </c>
      <c r="Z112" s="8">
        <f>X112+Y112</f>
        <v>0</v>
      </c>
      <c r="AA112" s="5">
        <v>0</v>
      </c>
      <c r="AB112" s="5">
        <v>0</v>
      </c>
      <c r="AC112" s="6">
        <f>AA112+AB112</f>
        <v>0</v>
      </c>
    </row>
    <row r="113" spans="1:29" ht="19.5" customHeight="1">
      <c r="A113" s="30"/>
      <c r="B113" s="17" t="s">
        <v>62</v>
      </c>
      <c r="C113" s="5">
        <f t="shared" si="42"/>
        <v>0</v>
      </c>
      <c r="D113" s="5">
        <f t="shared" si="42"/>
        <v>0</v>
      </c>
      <c r="E113" s="6">
        <f t="shared" si="42"/>
        <v>0</v>
      </c>
      <c r="F113" s="5">
        <v>0</v>
      </c>
      <c r="G113" s="5">
        <v>0</v>
      </c>
      <c r="H113" s="5">
        <f>F113+G113</f>
        <v>0</v>
      </c>
      <c r="I113" s="5">
        <v>0</v>
      </c>
      <c r="J113" s="5">
        <v>0</v>
      </c>
      <c r="K113" s="5">
        <f>I113+J113</f>
        <v>0</v>
      </c>
      <c r="L113" s="5">
        <v>0</v>
      </c>
      <c r="M113" s="5">
        <v>0</v>
      </c>
      <c r="N113" s="5">
        <f>L113+M113</f>
        <v>0</v>
      </c>
      <c r="O113" s="5">
        <v>0</v>
      </c>
      <c r="P113" s="5">
        <v>0</v>
      </c>
      <c r="Q113" s="5">
        <f>O113+P113</f>
        <v>0</v>
      </c>
      <c r="R113" s="5">
        <v>0</v>
      </c>
      <c r="S113" s="5">
        <v>0</v>
      </c>
      <c r="T113" s="5">
        <f>R113+S113</f>
        <v>0</v>
      </c>
      <c r="U113" s="5">
        <v>0</v>
      </c>
      <c r="V113" s="5">
        <v>0</v>
      </c>
      <c r="W113" s="8">
        <f>U113+V113</f>
        <v>0</v>
      </c>
      <c r="X113" s="5">
        <v>0</v>
      </c>
      <c r="Y113" s="5">
        <v>0</v>
      </c>
      <c r="Z113" s="8">
        <f>X113+Y113</f>
        <v>0</v>
      </c>
      <c r="AA113" s="5">
        <v>0</v>
      </c>
      <c r="AB113" s="5">
        <v>0</v>
      </c>
      <c r="AC113" s="6">
        <f>AA113+AB113</f>
        <v>0</v>
      </c>
    </row>
    <row r="114" spans="1:29" ht="19.5" customHeight="1">
      <c r="A114" s="31"/>
      <c r="B114" s="17" t="s">
        <v>4</v>
      </c>
      <c r="C114" s="5">
        <f t="shared" si="42"/>
        <v>1258545092</v>
      </c>
      <c r="D114" s="5">
        <f t="shared" si="42"/>
        <v>514485588</v>
      </c>
      <c r="E114" s="6">
        <f t="shared" si="42"/>
        <v>1773030680</v>
      </c>
      <c r="F114" s="5">
        <v>810552107</v>
      </c>
      <c r="G114" s="5">
        <v>435794289</v>
      </c>
      <c r="H114" s="5">
        <f>F114+G114</f>
        <v>1246346396</v>
      </c>
      <c r="I114" s="5">
        <v>318982583</v>
      </c>
      <c r="J114" s="5">
        <v>0</v>
      </c>
      <c r="K114" s="5">
        <f>I114+J114</f>
        <v>318982583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123067624</v>
      </c>
      <c r="S114" s="5">
        <v>63936183</v>
      </c>
      <c r="T114" s="5">
        <f>R114+S114</f>
        <v>187003807</v>
      </c>
      <c r="U114" s="5">
        <v>5942778</v>
      </c>
      <c r="V114" s="5">
        <v>14755116</v>
      </c>
      <c r="W114" s="8">
        <f>U114+V114</f>
        <v>20697894</v>
      </c>
      <c r="X114" s="5">
        <v>0</v>
      </c>
      <c r="Y114" s="5">
        <v>0</v>
      </c>
      <c r="Z114" s="8">
        <f>X114+Y114</f>
        <v>0</v>
      </c>
      <c r="AA114" s="5">
        <v>0</v>
      </c>
      <c r="AB114" s="5">
        <v>0</v>
      </c>
      <c r="AC114" s="6">
        <f>AA114+AB114</f>
        <v>0</v>
      </c>
    </row>
    <row r="115" spans="1:29" ht="19.5" customHeight="1" thickBot="1">
      <c r="A115" s="22" t="s">
        <v>5</v>
      </c>
      <c r="B115" s="21"/>
      <c r="C115" s="9">
        <f t="shared" ref="C115:AC115" si="43">SUM(C111:C114)</f>
        <v>1406205794</v>
      </c>
      <c r="D115" s="9">
        <f t="shared" si="43"/>
        <v>828554764</v>
      </c>
      <c r="E115" s="9">
        <f t="shared" si="43"/>
        <v>2234760558</v>
      </c>
      <c r="F115" s="9">
        <f t="shared" si="43"/>
        <v>824063852</v>
      </c>
      <c r="G115" s="9">
        <f t="shared" si="43"/>
        <v>459431501</v>
      </c>
      <c r="H115" s="9">
        <f t="shared" si="43"/>
        <v>1283495353</v>
      </c>
      <c r="I115" s="9">
        <f t="shared" si="43"/>
        <v>328802303</v>
      </c>
      <c r="J115" s="9">
        <f t="shared" si="43"/>
        <v>0</v>
      </c>
      <c r="K115" s="9">
        <f t="shared" si="43"/>
        <v>328802303</v>
      </c>
      <c r="L115" s="9">
        <f t="shared" si="43"/>
        <v>0</v>
      </c>
      <c r="M115" s="9">
        <f t="shared" si="43"/>
        <v>0</v>
      </c>
      <c r="N115" s="9">
        <f t="shared" si="43"/>
        <v>0</v>
      </c>
      <c r="O115" s="9">
        <f t="shared" si="43"/>
        <v>0</v>
      </c>
      <c r="P115" s="9">
        <f t="shared" si="43"/>
        <v>0</v>
      </c>
      <c r="Q115" s="9">
        <f t="shared" si="43"/>
        <v>0</v>
      </c>
      <c r="R115" s="9">
        <f t="shared" si="43"/>
        <v>134186270</v>
      </c>
      <c r="S115" s="9">
        <f t="shared" si="43"/>
        <v>71245382</v>
      </c>
      <c r="T115" s="9">
        <f t="shared" si="43"/>
        <v>205431652</v>
      </c>
      <c r="U115" s="9">
        <f t="shared" si="43"/>
        <v>119153369</v>
      </c>
      <c r="V115" s="9">
        <f t="shared" si="43"/>
        <v>297877881</v>
      </c>
      <c r="W115" s="9">
        <f t="shared" si="43"/>
        <v>417031250</v>
      </c>
      <c r="X115" s="9">
        <f t="shared" si="43"/>
        <v>0</v>
      </c>
      <c r="Y115" s="9">
        <f t="shared" si="43"/>
        <v>0</v>
      </c>
      <c r="Z115" s="9">
        <f t="shared" si="43"/>
        <v>0</v>
      </c>
      <c r="AA115" s="9">
        <f t="shared" si="43"/>
        <v>0</v>
      </c>
      <c r="AB115" s="9">
        <f t="shared" si="43"/>
        <v>0</v>
      </c>
      <c r="AC115" s="9">
        <f t="shared" si="43"/>
        <v>0</v>
      </c>
    </row>
    <row r="116" spans="1:29" ht="19.5" customHeight="1">
      <c r="A116" s="29" t="s">
        <v>44</v>
      </c>
      <c r="B116" s="18" t="s">
        <v>2</v>
      </c>
      <c r="C116" s="5">
        <f t="shared" ref="C116:E119" si="44">F116+I116+L116+O116+R116+U116+X116+AA116</f>
        <v>1364921</v>
      </c>
      <c r="D116" s="5">
        <f t="shared" si="44"/>
        <v>570718</v>
      </c>
      <c r="E116" s="6">
        <f t="shared" si="44"/>
        <v>1935639</v>
      </c>
      <c r="F116" s="5">
        <v>1364921</v>
      </c>
      <c r="G116" s="5">
        <v>570718</v>
      </c>
      <c r="H116" s="5">
        <f>F116+G116</f>
        <v>1935639</v>
      </c>
      <c r="I116" s="5">
        <v>0</v>
      </c>
      <c r="J116" s="5">
        <v>0</v>
      </c>
      <c r="K116" s="5">
        <f>I116+J116</f>
        <v>0</v>
      </c>
      <c r="L116" s="5">
        <v>0</v>
      </c>
      <c r="M116" s="5">
        <v>0</v>
      </c>
      <c r="N116" s="5">
        <f>L116+M116</f>
        <v>0</v>
      </c>
      <c r="O116" s="5">
        <v>0</v>
      </c>
      <c r="P116" s="5">
        <v>0</v>
      </c>
      <c r="Q116" s="5">
        <f>O116+P116</f>
        <v>0</v>
      </c>
      <c r="R116" s="5">
        <v>0</v>
      </c>
      <c r="S116" s="5">
        <v>0</v>
      </c>
      <c r="T116" s="5">
        <f>R116+S116</f>
        <v>0</v>
      </c>
      <c r="U116" s="5">
        <v>0</v>
      </c>
      <c r="V116" s="5">
        <v>0</v>
      </c>
      <c r="W116" s="8">
        <f>U116+V116</f>
        <v>0</v>
      </c>
      <c r="X116" s="5">
        <v>0</v>
      </c>
      <c r="Y116" s="5">
        <v>0</v>
      </c>
      <c r="Z116" s="8">
        <f>X116+Y116</f>
        <v>0</v>
      </c>
      <c r="AA116" s="5">
        <v>0</v>
      </c>
      <c r="AB116" s="5">
        <v>0</v>
      </c>
      <c r="AC116" s="6">
        <f>AA116+AB116</f>
        <v>0</v>
      </c>
    </row>
    <row r="117" spans="1:29" ht="19.5" customHeight="1">
      <c r="A117" s="30"/>
      <c r="B117" s="17" t="s">
        <v>3</v>
      </c>
      <c r="C117" s="5">
        <f t="shared" si="44"/>
        <v>0</v>
      </c>
      <c r="D117" s="5">
        <f t="shared" si="44"/>
        <v>0</v>
      </c>
      <c r="E117" s="6">
        <f t="shared" si="44"/>
        <v>0</v>
      </c>
      <c r="F117" s="5">
        <v>0</v>
      </c>
      <c r="G117" s="5">
        <v>0</v>
      </c>
      <c r="H117" s="5">
        <f>F117+G117</f>
        <v>0</v>
      </c>
      <c r="I117" s="5">
        <v>0</v>
      </c>
      <c r="J117" s="5">
        <v>0</v>
      </c>
      <c r="K117" s="5">
        <f>I117+J117</f>
        <v>0</v>
      </c>
      <c r="L117" s="5">
        <v>0</v>
      </c>
      <c r="M117" s="5">
        <v>0</v>
      </c>
      <c r="N117" s="5">
        <f>L117+M117</f>
        <v>0</v>
      </c>
      <c r="O117" s="5">
        <v>0</v>
      </c>
      <c r="P117" s="5">
        <v>0</v>
      </c>
      <c r="Q117" s="5">
        <f>O117+P117</f>
        <v>0</v>
      </c>
      <c r="R117" s="5">
        <v>0</v>
      </c>
      <c r="S117" s="5">
        <v>0</v>
      </c>
      <c r="T117" s="5">
        <f>R117+S117</f>
        <v>0</v>
      </c>
      <c r="U117" s="5">
        <v>0</v>
      </c>
      <c r="V117" s="5">
        <v>0</v>
      </c>
      <c r="W117" s="8">
        <f>U117+V117</f>
        <v>0</v>
      </c>
      <c r="X117" s="5">
        <v>0</v>
      </c>
      <c r="Y117" s="5">
        <v>0</v>
      </c>
      <c r="Z117" s="8">
        <f>X117+Y117</f>
        <v>0</v>
      </c>
      <c r="AA117" s="5">
        <v>0</v>
      </c>
      <c r="AB117" s="5">
        <v>0</v>
      </c>
      <c r="AC117" s="6">
        <f>AA117+AB117</f>
        <v>0</v>
      </c>
    </row>
    <row r="118" spans="1:29" ht="19.5" customHeight="1">
      <c r="A118" s="30"/>
      <c r="B118" s="17" t="s">
        <v>62</v>
      </c>
      <c r="C118" s="5">
        <f t="shared" si="44"/>
        <v>0</v>
      </c>
      <c r="D118" s="5">
        <f t="shared" si="44"/>
        <v>0</v>
      </c>
      <c r="E118" s="6">
        <f t="shared" si="44"/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8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6">
        <f>AA118+AB118</f>
        <v>0</v>
      </c>
    </row>
    <row r="119" spans="1:29" ht="19.5" customHeight="1">
      <c r="A119" s="31"/>
      <c r="B119" s="17" t="s">
        <v>4</v>
      </c>
      <c r="C119" s="5">
        <f t="shared" si="44"/>
        <v>15764386</v>
      </c>
      <c r="D119" s="5">
        <f t="shared" si="44"/>
        <v>763916195</v>
      </c>
      <c r="E119" s="6">
        <f t="shared" si="44"/>
        <v>779680581</v>
      </c>
      <c r="F119" s="5">
        <v>15764386</v>
      </c>
      <c r="G119" s="5">
        <v>763916195</v>
      </c>
      <c r="H119" s="5">
        <f>F119+G119</f>
        <v>779680581</v>
      </c>
      <c r="I119" s="5">
        <v>0</v>
      </c>
      <c r="J119" s="5">
        <v>0</v>
      </c>
      <c r="K119" s="5">
        <f>I119+J119</f>
        <v>0</v>
      </c>
      <c r="L119" s="5">
        <v>0</v>
      </c>
      <c r="M119" s="5">
        <v>0</v>
      </c>
      <c r="N119" s="5">
        <f>L119+M119</f>
        <v>0</v>
      </c>
      <c r="O119" s="5">
        <v>0</v>
      </c>
      <c r="P119" s="5">
        <v>0</v>
      </c>
      <c r="Q119" s="5">
        <f>O119+P119</f>
        <v>0</v>
      </c>
      <c r="R119" s="5">
        <v>0</v>
      </c>
      <c r="S119" s="5">
        <v>0</v>
      </c>
      <c r="T119" s="5">
        <f>R119+S119</f>
        <v>0</v>
      </c>
      <c r="U119" s="5">
        <v>0</v>
      </c>
      <c r="V119" s="5">
        <v>0</v>
      </c>
      <c r="W119" s="8">
        <f>U119+V119</f>
        <v>0</v>
      </c>
      <c r="X119" s="5">
        <v>0</v>
      </c>
      <c r="Y119" s="5">
        <v>0</v>
      </c>
      <c r="Z119" s="8">
        <f>X119+Y119</f>
        <v>0</v>
      </c>
      <c r="AA119" s="5">
        <v>0</v>
      </c>
      <c r="AB119" s="5">
        <v>0</v>
      </c>
      <c r="AC119" s="6">
        <f>AA119+AB119</f>
        <v>0</v>
      </c>
    </row>
    <row r="120" spans="1:29" ht="19.5" customHeight="1" thickBot="1">
      <c r="A120" s="22" t="s">
        <v>5</v>
      </c>
      <c r="B120" s="21"/>
      <c r="C120" s="9">
        <f t="shared" ref="C120:AC120" si="45">SUM(C116:C119)</f>
        <v>17129307</v>
      </c>
      <c r="D120" s="9">
        <f t="shared" si="45"/>
        <v>764486913</v>
      </c>
      <c r="E120" s="9">
        <f t="shared" si="45"/>
        <v>781616220</v>
      </c>
      <c r="F120" s="9">
        <f t="shared" si="45"/>
        <v>17129307</v>
      </c>
      <c r="G120" s="9">
        <f t="shared" si="45"/>
        <v>764486913</v>
      </c>
      <c r="H120" s="9">
        <f t="shared" si="45"/>
        <v>781616220</v>
      </c>
      <c r="I120" s="9">
        <f t="shared" si="45"/>
        <v>0</v>
      </c>
      <c r="J120" s="9">
        <f t="shared" si="45"/>
        <v>0</v>
      </c>
      <c r="K120" s="9">
        <f t="shared" si="45"/>
        <v>0</v>
      </c>
      <c r="L120" s="9">
        <f t="shared" si="45"/>
        <v>0</v>
      </c>
      <c r="M120" s="9">
        <f t="shared" si="45"/>
        <v>0</v>
      </c>
      <c r="N120" s="9">
        <f t="shared" si="45"/>
        <v>0</v>
      </c>
      <c r="O120" s="9">
        <f t="shared" si="45"/>
        <v>0</v>
      </c>
      <c r="P120" s="9">
        <f t="shared" si="45"/>
        <v>0</v>
      </c>
      <c r="Q120" s="9">
        <f t="shared" si="45"/>
        <v>0</v>
      </c>
      <c r="R120" s="9">
        <f t="shared" si="45"/>
        <v>0</v>
      </c>
      <c r="S120" s="9">
        <f t="shared" si="45"/>
        <v>0</v>
      </c>
      <c r="T120" s="9">
        <f t="shared" si="45"/>
        <v>0</v>
      </c>
      <c r="U120" s="9">
        <f t="shared" si="45"/>
        <v>0</v>
      </c>
      <c r="V120" s="9">
        <f t="shared" si="45"/>
        <v>0</v>
      </c>
      <c r="W120" s="9">
        <f t="shared" si="45"/>
        <v>0</v>
      </c>
      <c r="X120" s="9">
        <f t="shared" si="45"/>
        <v>0</v>
      </c>
      <c r="Y120" s="9">
        <f t="shared" si="45"/>
        <v>0</v>
      </c>
      <c r="Z120" s="9">
        <f t="shared" si="45"/>
        <v>0</v>
      </c>
      <c r="AA120" s="9">
        <f t="shared" si="45"/>
        <v>0</v>
      </c>
      <c r="AB120" s="9">
        <f t="shared" si="45"/>
        <v>0</v>
      </c>
      <c r="AC120" s="9">
        <f t="shared" si="45"/>
        <v>0</v>
      </c>
    </row>
    <row r="121" spans="1:29" ht="19.5" customHeight="1">
      <c r="A121" s="29" t="s">
        <v>45</v>
      </c>
      <c r="B121" s="18" t="s">
        <v>2</v>
      </c>
      <c r="C121" s="5">
        <f t="shared" ref="C121:E124" si="46">F121+I121+L121+O121+R121+U121+X121+AA121</f>
        <v>0</v>
      </c>
      <c r="D121" s="5">
        <f t="shared" si="46"/>
        <v>13017</v>
      </c>
      <c r="E121" s="6">
        <f t="shared" si="46"/>
        <v>13017</v>
      </c>
      <c r="F121" s="5">
        <v>0</v>
      </c>
      <c r="G121" s="5">
        <v>0</v>
      </c>
      <c r="H121" s="5">
        <f>F121+G121</f>
        <v>0</v>
      </c>
      <c r="I121" s="5">
        <v>0</v>
      </c>
      <c r="J121" s="5">
        <v>0</v>
      </c>
      <c r="K121" s="5">
        <f>I121+J121</f>
        <v>0</v>
      </c>
      <c r="L121" s="5">
        <v>0</v>
      </c>
      <c r="M121" s="5">
        <v>13017</v>
      </c>
      <c r="N121" s="5">
        <f>L121+M121</f>
        <v>13017</v>
      </c>
      <c r="O121" s="5">
        <v>0</v>
      </c>
      <c r="P121" s="5">
        <v>0</v>
      </c>
      <c r="Q121" s="5">
        <f>O121+P121</f>
        <v>0</v>
      </c>
      <c r="R121" s="5">
        <v>0</v>
      </c>
      <c r="S121" s="5">
        <v>0</v>
      </c>
      <c r="T121" s="5">
        <f>R121+S121</f>
        <v>0</v>
      </c>
      <c r="U121" s="5">
        <v>0</v>
      </c>
      <c r="V121" s="5">
        <v>0</v>
      </c>
      <c r="W121" s="8">
        <f>U121+V121</f>
        <v>0</v>
      </c>
      <c r="X121" s="5">
        <v>0</v>
      </c>
      <c r="Y121" s="5">
        <v>0</v>
      </c>
      <c r="Z121" s="8">
        <f>X121+Y121</f>
        <v>0</v>
      </c>
      <c r="AA121" s="5">
        <v>0</v>
      </c>
      <c r="AB121" s="5">
        <v>0</v>
      </c>
      <c r="AC121" s="6">
        <f>AA121+AB121</f>
        <v>0</v>
      </c>
    </row>
    <row r="122" spans="1:29" ht="19.5" customHeight="1">
      <c r="A122" s="30"/>
      <c r="B122" s="17" t="s">
        <v>3</v>
      </c>
      <c r="C122" s="5">
        <f t="shared" si="46"/>
        <v>142185</v>
      </c>
      <c r="D122" s="5">
        <f t="shared" si="46"/>
        <v>0</v>
      </c>
      <c r="E122" s="6">
        <f t="shared" si="46"/>
        <v>142185</v>
      </c>
      <c r="F122" s="5">
        <v>0</v>
      </c>
      <c r="G122" s="5">
        <v>0</v>
      </c>
      <c r="H122" s="5">
        <f>F122+G122</f>
        <v>0</v>
      </c>
      <c r="I122" s="5">
        <v>0</v>
      </c>
      <c r="J122" s="5">
        <v>0</v>
      </c>
      <c r="K122" s="5">
        <f>I122+J122</f>
        <v>0</v>
      </c>
      <c r="L122" s="5">
        <v>0</v>
      </c>
      <c r="M122" s="5">
        <v>0</v>
      </c>
      <c r="N122" s="5">
        <f>L122+M122</f>
        <v>0</v>
      </c>
      <c r="O122" s="5">
        <v>142185</v>
      </c>
      <c r="P122" s="5">
        <v>0</v>
      </c>
      <c r="Q122" s="5">
        <f>O122+P122</f>
        <v>142185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0</v>
      </c>
      <c r="W122" s="8">
        <f>U122+V122</f>
        <v>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6">
        <f>AA122+AB122</f>
        <v>0</v>
      </c>
    </row>
    <row r="123" spans="1:29" ht="19.5" customHeight="1">
      <c r="A123" s="30"/>
      <c r="B123" s="17" t="s">
        <v>62</v>
      </c>
      <c r="C123" s="5">
        <f t="shared" si="46"/>
        <v>0</v>
      </c>
      <c r="D123" s="5">
        <f t="shared" si="46"/>
        <v>0</v>
      </c>
      <c r="E123" s="6">
        <f t="shared" si="46"/>
        <v>0</v>
      </c>
      <c r="F123" s="5">
        <v>0</v>
      </c>
      <c r="G123" s="5">
        <v>0</v>
      </c>
      <c r="H123" s="5">
        <f>F123+G123</f>
        <v>0</v>
      </c>
      <c r="I123" s="5">
        <v>0</v>
      </c>
      <c r="J123" s="5">
        <v>0</v>
      </c>
      <c r="K123" s="5">
        <f>I123+J123</f>
        <v>0</v>
      </c>
      <c r="L123" s="5">
        <v>0</v>
      </c>
      <c r="M123" s="5">
        <v>0</v>
      </c>
      <c r="N123" s="5">
        <f>L123+M123</f>
        <v>0</v>
      </c>
      <c r="O123" s="5">
        <v>0</v>
      </c>
      <c r="P123" s="5">
        <v>0</v>
      </c>
      <c r="Q123" s="5">
        <f>O123+P123</f>
        <v>0</v>
      </c>
      <c r="R123" s="5">
        <v>0</v>
      </c>
      <c r="S123" s="5">
        <v>0</v>
      </c>
      <c r="T123" s="5">
        <f>R123+S123</f>
        <v>0</v>
      </c>
      <c r="U123" s="5">
        <v>0</v>
      </c>
      <c r="V123" s="5">
        <v>0</v>
      </c>
      <c r="W123" s="8">
        <f>U123+V123</f>
        <v>0</v>
      </c>
      <c r="X123" s="5">
        <v>0</v>
      </c>
      <c r="Y123" s="5">
        <v>0</v>
      </c>
      <c r="Z123" s="8">
        <f>X123+Y123</f>
        <v>0</v>
      </c>
      <c r="AA123" s="5">
        <v>0</v>
      </c>
      <c r="AB123" s="5">
        <v>0</v>
      </c>
      <c r="AC123" s="6">
        <f>AA123+AB123</f>
        <v>0</v>
      </c>
    </row>
    <row r="124" spans="1:29" ht="19.5" customHeight="1">
      <c r="A124" s="31"/>
      <c r="B124" s="17" t="s">
        <v>4</v>
      </c>
      <c r="C124" s="5">
        <f t="shared" si="46"/>
        <v>26902561</v>
      </c>
      <c r="D124" s="5">
        <f t="shared" si="46"/>
        <v>19373703</v>
      </c>
      <c r="E124" s="6">
        <f t="shared" si="46"/>
        <v>46276264</v>
      </c>
      <c r="F124" s="5">
        <v>26902561</v>
      </c>
      <c r="G124" s="5">
        <v>9339940</v>
      </c>
      <c r="H124" s="5">
        <f>F124+G124</f>
        <v>36242501</v>
      </c>
      <c r="I124" s="5">
        <v>0</v>
      </c>
      <c r="J124" s="5">
        <v>0</v>
      </c>
      <c r="K124" s="5">
        <f>I124+J124</f>
        <v>0</v>
      </c>
      <c r="L124" s="5">
        <v>0</v>
      </c>
      <c r="M124" s="5">
        <v>0</v>
      </c>
      <c r="N124" s="5">
        <f>L124+M124</f>
        <v>0</v>
      </c>
      <c r="O124" s="5">
        <v>0</v>
      </c>
      <c r="P124" s="5">
        <v>10033763</v>
      </c>
      <c r="Q124" s="5">
        <f>O124+P124</f>
        <v>10033763</v>
      </c>
      <c r="R124" s="5">
        <v>0</v>
      </c>
      <c r="S124" s="5">
        <v>0</v>
      </c>
      <c r="T124" s="5">
        <f>R124+S124</f>
        <v>0</v>
      </c>
      <c r="U124" s="5">
        <v>0</v>
      </c>
      <c r="V124" s="5">
        <v>0</v>
      </c>
      <c r="W124" s="8">
        <f>U124+V124</f>
        <v>0</v>
      </c>
      <c r="X124" s="5">
        <v>0</v>
      </c>
      <c r="Y124" s="5">
        <v>0</v>
      </c>
      <c r="Z124" s="8">
        <f>X124+Y124</f>
        <v>0</v>
      </c>
      <c r="AA124" s="5">
        <v>0</v>
      </c>
      <c r="AB124" s="5">
        <v>0</v>
      </c>
      <c r="AC124" s="6">
        <f>AA124+AB124</f>
        <v>0</v>
      </c>
    </row>
    <row r="125" spans="1:29" ht="19.5" customHeight="1" thickBot="1">
      <c r="A125" s="22" t="s">
        <v>5</v>
      </c>
      <c r="B125" s="21"/>
      <c r="C125" s="9">
        <f t="shared" ref="C125:AC125" si="47">SUM(C121:C124)</f>
        <v>27044746</v>
      </c>
      <c r="D125" s="9">
        <f t="shared" si="47"/>
        <v>19386720</v>
      </c>
      <c r="E125" s="9">
        <f t="shared" si="47"/>
        <v>46431466</v>
      </c>
      <c r="F125" s="9">
        <f t="shared" si="47"/>
        <v>26902561</v>
      </c>
      <c r="G125" s="9">
        <f t="shared" si="47"/>
        <v>9339940</v>
      </c>
      <c r="H125" s="9">
        <f t="shared" si="47"/>
        <v>36242501</v>
      </c>
      <c r="I125" s="9">
        <f t="shared" si="47"/>
        <v>0</v>
      </c>
      <c r="J125" s="9">
        <f t="shared" si="47"/>
        <v>0</v>
      </c>
      <c r="K125" s="9">
        <f t="shared" si="47"/>
        <v>0</v>
      </c>
      <c r="L125" s="9">
        <f t="shared" si="47"/>
        <v>0</v>
      </c>
      <c r="M125" s="9">
        <f t="shared" si="47"/>
        <v>13017</v>
      </c>
      <c r="N125" s="9">
        <f t="shared" si="47"/>
        <v>13017</v>
      </c>
      <c r="O125" s="9">
        <f t="shared" si="47"/>
        <v>142185</v>
      </c>
      <c r="P125" s="9">
        <f t="shared" si="47"/>
        <v>10033763</v>
      </c>
      <c r="Q125" s="9">
        <f t="shared" si="47"/>
        <v>10175948</v>
      </c>
      <c r="R125" s="9">
        <f t="shared" si="47"/>
        <v>0</v>
      </c>
      <c r="S125" s="9">
        <f t="shared" si="47"/>
        <v>0</v>
      </c>
      <c r="T125" s="9">
        <f t="shared" si="47"/>
        <v>0</v>
      </c>
      <c r="U125" s="9">
        <f t="shared" si="47"/>
        <v>0</v>
      </c>
      <c r="V125" s="9">
        <f t="shared" si="47"/>
        <v>0</v>
      </c>
      <c r="W125" s="9">
        <f t="shared" si="47"/>
        <v>0</v>
      </c>
      <c r="X125" s="9">
        <f t="shared" si="47"/>
        <v>0</v>
      </c>
      <c r="Y125" s="9">
        <f t="shared" si="47"/>
        <v>0</v>
      </c>
      <c r="Z125" s="9">
        <f t="shared" si="47"/>
        <v>0</v>
      </c>
      <c r="AA125" s="9">
        <f t="shared" si="47"/>
        <v>0</v>
      </c>
      <c r="AB125" s="9">
        <f t="shared" si="47"/>
        <v>0</v>
      </c>
      <c r="AC125" s="9">
        <f t="shared" si="47"/>
        <v>0</v>
      </c>
    </row>
    <row r="126" spans="1:29" ht="19.5" customHeight="1">
      <c r="A126" s="29" t="s">
        <v>46</v>
      </c>
      <c r="B126" s="18" t="s">
        <v>2</v>
      </c>
      <c r="C126" s="5">
        <f t="shared" ref="C126:E129" si="48">F126+I126+L126+O126+R126+U126+X126+AA126</f>
        <v>0</v>
      </c>
      <c r="D126" s="5">
        <f t="shared" si="48"/>
        <v>0</v>
      </c>
      <c r="E126" s="6">
        <f t="shared" si="48"/>
        <v>0</v>
      </c>
      <c r="F126" s="5">
        <v>0</v>
      </c>
      <c r="G126" s="5">
        <v>0</v>
      </c>
      <c r="H126" s="5">
        <f>F126+G126</f>
        <v>0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8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6">
        <f>AA126+AB126</f>
        <v>0</v>
      </c>
    </row>
    <row r="127" spans="1:29" ht="19.5" customHeight="1">
      <c r="A127" s="30"/>
      <c r="B127" s="17" t="s">
        <v>3</v>
      </c>
      <c r="C127" s="5">
        <f t="shared" si="48"/>
        <v>0</v>
      </c>
      <c r="D127" s="5">
        <f t="shared" si="48"/>
        <v>0</v>
      </c>
      <c r="E127" s="6">
        <f t="shared" si="48"/>
        <v>0</v>
      </c>
      <c r="F127" s="5">
        <v>0</v>
      </c>
      <c r="G127" s="5">
        <v>0</v>
      </c>
      <c r="H127" s="5">
        <f>F127+G127</f>
        <v>0</v>
      </c>
      <c r="I127" s="5">
        <v>0</v>
      </c>
      <c r="J127" s="5">
        <v>0</v>
      </c>
      <c r="K127" s="5">
        <f>I127+J127</f>
        <v>0</v>
      </c>
      <c r="L127" s="5">
        <v>0</v>
      </c>
      <c r="M127" s="5">
        <v>0</v>
      </c>
      <c r="N127" s="5">
        <f>L127+M127</f>
        <v>0</v>
      </c>
      <c r="O127" s="5">
        <v>0</v>
      </c>
      <c r="P127" s="5">
        <v>0</v>
      </c>
      <c r="Q127" s="5">
        <f>O127+P127</f>
        <v>0</v>
      </c>
      <c r="R127" s="5">
        <v>0</v>
      </c>
      <c r="S127" s="5">
        <v>0</v>
      </c>
      <c r="T127" s="5">
        <f>R127+S127</f>
        <v>0</v>
      </c>
      <c r="U127" s="5">
        <v>0</v>
      </c>
      <c r="V127" s="5">
        <v>0</v>
      </c>
      <c r="W127" s="8">
        <f>U127+V127</f>
        <v>0</v>
      </c>
      <c r="X127" s="5">
        <v>0</v>
      </c>
      <c r="Y127" s="5">
        <v>0</v>
      </c>
      <c r="Z127" s="8">
        <f>X127+Y127</f>
        <v>0</v>
      </c>
      <c r="AA127" s="5">
        <v>0</v>
      </c>
      <c r="AB127" s="5">
        <v>0</v>
      </c>
      <c r="AC127" s="6">
        <f>AA127+AB127</f>
        <v>0</v>
      </c>
    </row>
    <row r="128" spans="1:29" ht="19.5" customHeight="1">
      <c r="A128" s="30"/>
      <c r="B128" s="17" t="s">
        <v>62</v>
      </c>
      <c r="C128" s="5">
        <f t="shared" si="48"/>
        <v>0</v>
      </c>
      <c r="D128" s="5">
        <f t="shared" si="48"/>
        <v>0</v>
      </c>
      <c r="E128" s="6">
        <f t="shared" si="48"/>
        <v>0</v>
      </c>
      <c r="F128" s="5">
        <v>0</v>
      </c>
      <c r="G128" s="5">
        <v>0</v>
      </c>
      <c r="H128" s="5">
        <f>F128+G128</f>
        <v>0</v>
      </c>
      <c r="I128" s="5">
        <v>0</v>
      </c>
      <c r="J128" s="5">
        <v>0</v>
      </c>
      <c r="K128" s="5">
        <f>I128+J128</f>
        <v>0</v>
      </c>
      <c r="L128" s="5">
        <v>0</v>
      </c>
      <c r="M128" s="5">
        <v>0</v>
      </c>
      <c r="N128" s="5">
        <f>L128+M128</f>
        <v>0</v>
      </c>
      <c r="O128" s="5">
        <v>0</v>
      </c>
      <c r="P128" s="5">
        <v>0</v>
      </c>
      <c r="Q128" s="5">
        <f>O128+P128</f>
        <v>0</v>
      </c>
      <c r="R128" s="5">
        <v>0</v>
      </c>
      <c r="S128" s="5">
        <v>0</v>
      </c>
      <c r="T128" s="5">
        <f>R128+S128</f>
        <v>0</v>
      </c>
      <c r="U128" s="5">
        <v>0</v>
      </c>
      <c r="V128" s="5">
        <v>0</v>
      </c>
      <c r="W128" s="8">
        <f>U128+V128</f>
        <v>0</v>
      </c>
      <c r="X128" s="5">
        <v>0</v>
      </c>
      <c r="Y128" s="5">
        <v>0</v>
      </c>
      <c r="Z128" s="8">
        <f>X128+Y128</f>
        <v>0</v>
      </c>
      <c r="AA128" s="5">
        <v>0</v>
      </c>
      <c r="AB128" s="5">
        <v>0</v>
      </c>
      <c r="AC128" s="6">
        <f>AA128+AB128</f>
        <v>0</v>
      </c>
    </row>
    <row r="129" spans="1:29" ht="19.5" customHeight="1">
      <c r="A129" s="31"/>
      <c r="B129" s="17" t="s">
        <v>4</v>
      </c>
      <c r="C129" s="5">
        <f t="shared" si="48"/>
        <v>211050899</v>
      </c>
      <c r="D129" s="5">
        <f t="shared" si="48"/>
        <v>36987922</v>
      </c>
      <c r="E129" s="6">
        <f t="shared" si="48"/>
        <v>248038821</v>
      </c>
      <c r="F129" s="5">
        <v>2668325</v>
      </c>
      <c r="G129" s="5">
        <v>3351933</v>
      </c>
      <c r="H129" s="5">
        <f>F129+G129</f>
        <v>6020258</v>
      </c>
      <c r="I129" s="5">
        <v>0</v>
      </c>
      <c r="J129" s="5">
        <v>0</v>
      </c>
      <c r="K129" s="5">
        <f>I129+J129</f>
        <v>0</v>
      </c>
      <c r="L129" s="5">
        <v>0</v>
      </c>
      <c r="M129" s="5">
        <v>0</v>
      </c>
      <c r="N129" s="5">
        <f>L129+M129</f>
        <v>0</v>
      </c>
      <c r="O129" s="5">
        <v>0</v>
      </c>
      <c r="P129" s="5">
        <v>0</v>
      </c>
      <c r="Q129" s="5">
        <f>O129+P129</f>
        <v>0</v>
      </c>
      <c r="R129" s="5">
        <v>0</v>
      </c>
      <c r="S129" s="5">
        <v>0</v>
      </c>
      <c r="T129" s="5">
        <f>R129+S129</f>
        <v>0</v>
      </c>
      <c r="U129" s="5">
        <v>208382574</v>
      </c>
      <c r="V129" s="5">
        <v>33635989</v>
      </c>
      <c r="W129" s="8">
        <f>U129+V129</f>
        <v>242018563</v>
      </c>
      <c r="X129" s="5">
        <v>0</v>
      </c>
      <c r="Y129" s="5">
        <v>0</v>
      </c>
      <c r="Z129" s="8">
        <f>X129+Y129</f>
        <v>0</v>
      </c>
      <c r="AA129" s="5">
        <v>0</v>
      </c>
      <c r="AB129" s="5">
        <v>0</v>
      </c>
      <c r="AC129" s="6">
        <f>AA129+AB129</f>
        <v>0</v>
      </c>
    </row>
    <row r="130" spans="1:29" ht="19.5" customHeight="1" thickBot="1">
      <c r="A130" s="22" t="s">
        <v>5</v>
      </c>
      <c r="B130" s="21"/>
      <c r="C130" s="9">
        <f t="shared" ref="C130:AC130" si="49">SUM(C126:C129)</f>
        <v>211050899</v>
      </c>
      <c r="D130" s="9">
        <f t="shared" si="49"/>
        <v>36987922</v>
      </c>
      <c r="E130" s="9">
        <f t="shared" si="49"/>
        <v>248038821</v>
      </c>
      <c r="F130" s="9">
        <f t="shared" si="49"/>
        <v>2668325</v>
      </c>
      <c r="G130" s="9">
        <f t="shared" si="49"/>
        <v>3351933</v>
      </c>
      <c r="H130" s="9">
        <f t="shared" si="49"/>
        <v>6020258</v>
      </c>
      <c r="I130" s="9">
        <f t="shared" si="49"/>
        <v>0</v>
      </c>
      <c r="J130" s="9">
        <f t="shared" si="49"/>
        <v>0</v>
      </c>
      <c r="K130" s="9">
        <f t="shared" si="49"/>
        <v>0</v>
      </c>
      <c r="L130" s="9">
        <f t="shared" si="49"/>
        <v>0</v>
      </c>
      <c r="M130" s="9">
        <f t="shared" si="49"/>
        <v>0</v>
      </c>
      <c r="N130" s="9">
        <f t="shared" si="49"/>
        <v>0</v>
      </c>
      <c r="O130" s="9">
        <f t="shared" si="49"/>
        <v>0</v>
      </c>
      <c r="P130" s="9">
        <f t="shared" si="49"/>
        <v>0</v>
      </c>
      <c r="Q130" s="9">
        <f t="shared" si="49"/>
        <v>0</v>
      </c>
      <c r="R130" s="9">
        <f t="shared" si="49"/>
        <v>0</v>
      </c>
      <c r="S130" s="9">
        <f t="shared" si="49"/>
        <v>0</v>
      </c>
      <c r="T130" s="9">
        <f t="shared" si="49"/>
        <v>0</v>
      </c>
      <c r="U130" s="9">
        <f t="shared" si="49"/>
        <v>208382574</v>
      </c>
      <c r="V130" s="9">
        <f t="shared" si="49"/>
        <v>33635989</v>
      </c>
      <c r="W130" s="9">
        <f t="shared" si="49"/>
        <v>242018563</v>
      </c>
      <c r="X130" s="9">
        <f t="shared" si="49"/>
        <v>0</v>
      </c>
      <c r="Y130" s="9">
        <f t="shared" si="49"/>
        <v>0</v>
      </c>
      <c r="Z130" s="9">
        <f t="shared" si="49"/>
        <v>0</v>
      </c>
      <c r="AA130" s="9">
        <f t="shared" si="49"/>
        <v>0</v>
      </c>
      <c r="AB130" s="9">
        <f t="shared" si="49"/>
        <v>0</v>
      </c>
      <c r="AC130" s="9">
        <f t="shared" si="49"/>
        <v>0</v>
      </c>
    </row>
    <row r="131" spans="1:29" ht="19.5" customHeight="1">
      <c r="A131" s="29" t="s">
        <v>47</v>
      </c>
      <c r="B131" s="18" t="s">
        <v>2</v>
      </c>
      <c r="C131" s="5">
        <f t="shared" ref="C131:E134" si="50">F131+I131+L131+O131+R131+U131+X131+AA131</f>
        <v>0</v>
      </c>
      <c r="D131" s="5">
        <f t="shared" si="50"/>
        <v>0</v>
      </c>
      <c r="E131" s="6">
        <f t="shared" si="50"/>
        <v>0</v>
      </c>
      <c r="F131" s="5">
        <v>0</v>
      </c>
      <c r="G131" s="5">
        <v>0</v>
      </c>
      <c r="H131" s="5">
        <f>F131+G131</f>
        <v>0</v>
      </c>
      <c r="I131" s="5">
        <v>0</v>
      </c>
      <c r="J131" s="5">
        <v>0</v>
      </c>
      <c r="K131" s="5">
        <f>I131+J131</f>
        <v>0</v>
      </c>
      <c r="L131" s="5">
        <v>0</v>
      </c>
      <c r="M131" s="5">
        <v>0</v>
      </c>
      <c r="N131" s="5">
        <f>L131+M131</f>
        <v>0</v>
      </c>
      <c r="O131" s="5">
        <v>0</v>
      </c>
      <c r="P131" s="5">
        <v>0</v>
      </c>
      <c r="Q131" s="5">
        <f>O131+P131</f>
        <v>0</v>
      </c>
      <c r="R131" s="5">
        <v>0</v>
      </c>
      <c r="S131" s="5">
        <v>0</v>
      </c>
      <c r="T131" s="5">
        <f>R131+S131</f>
        <v>0</v>
      </c>
      <c r="U131" s="5">
        <v>0</v>
      </c>
      <c r="V131" s="5">
        <v>0</v>
      </c>
      <c r="W131" s="8">
        <f>U131+V131</f>
        <v>0</v>
      </c>
      <c r="X131" s="5">
        <v>0</v>
      </c>
      <c r="Y131" s="5">
        <v>0</v>
      </c>
      <c r="Z131" s="8">
        <f>X131+Y131</f>
        <v>0</v>
      </c>
      <c r="AA131" s="5">
        <v>0</v>
      </c>
      <c r="AB131" s="5">
        <v>0</v>
      </c>
      <c r="AC131" s="6">
        <f>AA131+AB131</f>
        <v>0</v>
      </c>
    </row>
    <row r="132" spans="1:29" ht="19.5" customHeight="1">
      <c r="A132" s="30"/>
      <c r="B132" s="17" t="s">
        <v>3</v>
      </c>
      <c r="C132" s="5">
        <f t="shared" si="50"/>
        <v>34012010</v>
      </c>
      <c r="D132" s="5">
        <f t="shared" si="50"/>
        <v>0</v>
      </c>
      <c r="E132" s="6">
        <f t="shared" si="50"/>
        <v>34012010</v>
      </c>
      <c r="F132" s="5">
        <v>0</v>
      </c>
      <c r="G132" s="5">
        <v>0</v>
      </c>
      <c r="H132" s="5">
        <f>F132+G132</f>
        <v>0</v>
      </c>
      <c r="I132" s="5">
        <v>0</v>
      </c>
      <c r="J132" s="5">
        <v>0</v>
      </c>
      <c r="K132" s="5">
        <f>I132+J132</f>
        <v>0</v>
      </c>
      <c r="L132" s="5">
        <v>0</v>
      </c>
      <c r="M132" s="5">
        <v>0</v>
      </c>
      <c r="N132" s="5">
        <f>L132+M132</f>
        <v>0</v>
      </c>
      <c r="O132" s="5">
        <v>0</v>
      </c>
      <c r="P132" s="5">
        <v>0</v>
      </c>
      <c r="Q132" s="5">
        <f>O132+P132</f>
        <v>0</v>
      </c>
      <c r="R132" s="5">
        <v>0</v>
      </c>
      <c r="S132" s="5">
        <v>0</v>
      </c>
      <c r="T132" s="5">
        <f>R132+S132</f>
        <v>0</v>
      </c>
      <c r="U132" s="5">
        <v>34012010</v>
      </c>
      <c r="V132" s="5">
        <v>0</v>
      </c>
      <c r="W132" s="8">
        <f>U132+V132</f>
        <v>34012010</v>
      </c>
      <c r="X132" s="5">
        <v>0</v>
      </c>
      <c r="Y132" s="5">
        <v>0</v>
      </c>
      <c r="Z132" s="8">
        <f>X132+Y132</f>
        <v>0</v>
      </c>
      <c r="AA132" s="5">
        <v>0</v>
      </c>
      <c r="AB132" s="5">
        <v>0</v>
      </c>
      <c r="AC132" s="6">
        <f>AA132+AB132</f>
        <v>0</v>
      </c>
    </row>
    <row r="133" spans="1:29" ht="19.5" customHeight="1">
      <c r="A133" s="30"/>
      <c r="B133" s="17" t="s">
        <v>62</v>
      </c>
      <c r="C133" s="5">
        <f t="shared" si="50"/>
        <v>0</v>
      </c>
      <c r="D133" s="5">
        <f t="shared" si="50"/>
        <v>0</v>
      </c>
      <c r="E133" s="6">
        <f t="shared" si="50"/>
        <v>0</v>
      </c>
      <c r="F133" s="5">
        <v>0</v>
      </c>
      <c r="G133" s="5">
        <v>0</v>
      </c>
      <c r="H133" s="5">
        <f>F133+G133</f>
        <v>0</v>
      </c>
      <c r="I133" s="5">
        <v>0</v>
      </c>
      <c r="J133" s="5">
        <v>0</v>
      </c>
      <c r="K133" s="5">
        <f>I133+J133</f>
        <v>0</v>
      </c>
      <c r="L133" s="5">
        <v>0</v>
      </c>
      <c r="M133" s="5">
        <v>0</v>
      </c>
      <c r="N133" s="5">
        <f>L133+M133</f>
        <v>0</v>
      </c>
      <c r="O133" s="5">
        <v>0</v>
      </c>
      <c r="P133" s="5">
        <v>0</v>
      </c>
      <c r="Q133" s="5">
        <f>O133+P133</f>
        <v>0</v>
      </c>
      <c r="R133" s="5">
        <v>0</v>
      </c>
      <c r="S133" s="5">
        <v>0</v>
      </c>
      <c r="T133" s="5">
        <f>R133+S133</f>
        <v>0</v>
      </c>
      <c r="U133" s="5">
        <v>0</v>
      </c>
      <c r="V133" s="5">
        <v>0</v>
      </c>
      <c r="W133" s="8">
        <f>U133+V133</f>
        <v>0</v>
      </c>
      <c r="X133" s="5">
        <v>0</v>
      </c>
      <c r="Y133" s="5">
        <v>0</v>
      </c>
      <c r="Z133" s="8">
        <f>X133+Y133</f>
        <v>0</v>
      </c>
      <c r="AA133" s="5">
        <v>0</v>
      </c>
      <c r="AB133" s="5">
        <v>0</v>
      </c>
      <c r="AC133" s="6">
        <f>AA133+AB133</f>
        <v>0</v>
      </c>
    </row>
    <row r="134" spans="1:29" ht="19.5" customHeight="1">
      <c r="A134" s="31"/>
      <c r="B134" s="17" t="s">
        <v>4</v>
      </c>
      <c r="C134" s="5">
        <f t="shared" si="50"/>
        <v>93758633</v>
      </c>
      <c r="D134" s="5">
        <f t="shared" si="50"/>
        <v>371370450</v>
      </c>
      <c r="E134" s="6">
        <f t="shared" si="50"/>
        <v>465129083</v>
      </c>
      <c r="F134" s="5">
        <v>87819846</v>
      </c>
      <c r="G134" s="5">
        <v>362814695</v>
      </c>
      <c r="H134" s="5">
        <f>F134+G134</f>
        <v>450634541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5938787</v>
      </c>
      <c r="V134" s="5">
        <v>8555755</v>
      </c>
      <c r="W134" s="8">
        <f>U134+V134</f>
        <v>14494542</v>
      </c>
      <c r="X134" s="5">
        <v>0</v>
      </c>
      <c r="Y134" s="5">
        <v>0</v>
      </c>
      <c r="Z134" s="8">
        <f>X134+Y134</f>
        <v>0</v>
      </c>
      <c r="AA134" s="5">
        <v>0</v>
      </c>
      <c r="AB134" s="5">
        <v>0</v>
      </c>
      <c r="AC134" s="6">
        <f>AA134+AB134</f>
        <v>0</v>
      </c>
    </row>
    <row r="135" spans="1:29" ht="19.5" customHeight="1" thickBot="1">
      <c r="A135" s="22" t="s">
        <v>5</v>
      </c>
      <c r="B135" s="21"/>
      <c r="C135" s="9">
        <f t="shared" ref="C135:AC135" si="51">SUM(C131:C134)</f>
        <v>127770643</v>
      </c>
      <c r="D135" s="9">
        <f t="shared" si="51"/>
        <v>371370450</v>
      </c>
      <c r="E135" s="9">
        <f t="shared" si="51"/>
        <v>499141093</v>
      </c>
      <c r="F135" s="9">
        <f t="shared" si="51"/>
        <v>87819846</v>
      </c>
      <c r="G135" s="9">
        <f t="shared" si="51"/>
        <v>362814695</v>
      </c>
      <c r="H135" s="9">
        <f t="shared" si="51"/>
        <v>450634541</v>
      </c>
      <c r="I135" s="9">
        <f t="shared" si="51"/>
        <v>0</v>
      </c>
      <c r="J135" s="9">
        <f t="shared" si="51"/>
        <v>0</v>
      </c>
      <c r="K135" s="9">
        <f t="shared" si="51"/>
        <v>0</v>
      </c>
      <c r="L135" s="9">
        <f t="shared" si="51"/>
        <v>0</v>
      </c>
      <c r="M135" s="9">
        <f t="shared" si="51"/>
        <v>0</v>
      </c>
      <c r="N135" s="9">
        <f t="shared" si="51"/>
        <v>0</v>
      </c>
      <c r="O135" s="9">
        <f t="shared" si="51"/>
        <v>0</v>
      </c>
      <c r="P135" s="9">
        <f t="shared" si="51"/>
        <v>0</v>
      </c>
      <c r="Q135" s="9">
        <f t="shared" si="51"/>
        <v>0</v>
      </c>
      <c r="R135" s="9">
        <f t="shared" si="51"/>
        <v>0</v>
      </c>
      <c r="S135" s="9">
        <f t="shared" si="51"/>
        <v>0</v>
      </c>
      <c r="T135" s="9">
        <f t="shared" si="51"/>
        <v>0</v>
      </c>
      <c r="U135" s="9">
        <f t="shared" si="51"/>
        <v>39950797</v>
      </c>
      <c r="V135" s="9">
        <f t="shared" si="51"/>
        <v>8555755</v>
      </c>
      <c r="W135" s="9">
        <f t="shared" si="51"/>
        <v>48506552</v>
      </c>
      <c r="X135" s="9">
        <f t="shared" si="51"/>
        <v>0</v>
      </c>
      <c r="Y135" s="9">
        <f t="shared" si="51"/>
        <v>0</v>
      </c>
      <c r="Z135" s="9">
        <f t="shared" si="51"/>
        <v>0</v>
      </c>
      <c r="AA135" s="9">
        <f t="shared" si="51"/>
        <v>0</v>
      </c>
      <c r="AB135" s="9">
        <f t="shared" si="51"/>
        <v>0</v>
      </c>
      <c r="AC135" s="9">
        <f t="shared" si="51"/>
        <v>0</v>
      </c>
    </row>
    <row r="136" spans="1:29" ht="19.5" customHeight="1">
      <c r="A136" s="29" t="s">
        <v>48</v>
      </c>
      <c r="B136" s="18" t="s">
        <v>2</v>
      </c>
      <c r="C136" s="5">
        <f t="shared" ref="C136:E139" si="52">F136+I136+L136+O136+R136+U136+X136+AA136</f>
        <v>0</v>
      </c>
      <c r="D136" s="5">
        <f t="shared" si="52"/>
        <v>0</v>
      </c>
      <c r="E136" s="6">
        <f t="shared" si="52"/>
        <v>0</v>
      </c>
      <c r="F136" s="5">
        <v>0</v>
      </c>
      <c r="G136" s="5">
        <v>0</v>
      </c>
      <c r="H136" s="5">
        <f>F136+G136</f>
        <v>0</v>
      </c>
      <c r="I136" s="5">
        <v>0</v>
      </c>
      <c r="J136" s="5">
        <v>0</v>
      </c>
      <c r="K136" s="5">
        <f>I136+J136</f>
        <v>0</v>
      </c>
      <c r="L136" s="5">
        <v>0</v>
      </c>
      <c r="M136" s="5">
        <v>0</v>
      </c>
      <c r="N136" s="5">
        <f>L136+M136</f>
        <v>0</v>
      </c>
      <c r="O136" s="5">
        <v>0</v>
      </c>
      <c r="P136" s="5">
        <v>0</v>
      </c>
      <c r="Q136" s="5">
        <f>O136+P136</f>
        <v>0</v>
      </c>
      <c r="R136" s="5">
        <v>0</v>
      </c>
      <c r="S136" s="5">
        <v>0</v>
      </c>
      <c r="T136" s="5">
        <f>R136+S136</f>
        <v>0</v>
      </c>
      <c r="U136" s="5">
        <v>0</v>
      </c>
      <c r="V136" s="5">
        <v>0</v>
      </c>
      <c r="W136" s="8">
        <f>U136+V136</f>
        <v>0</v>
      </c>
      <c r="X136" s="5">
        <v>0</v>
      </c>
      <c r="Y136" s="5">
        <v>0</v>
      </c>
      <c r="Z136" s="8">
        <f>X136+Y136</f>
        <v>0</v>
      </c>
      <c r="AA136" s="5">
        <v>0</v>
      </c>
      <c r="AB136" s="5">
        <v>0</v>
      </c>
      <c r="AC136" s="6">
        <f>AA136+AB136</f>
        <v>0</v>
      </c>
    </row>
    <row r="137" spans="1:29" ht="19.5" customHeight="1">
      <c r="A137" s="30"/>
      <c r="B137" s="17" t="s">
        <v>3</v>
      </c>
      <c r="C137" s="5">
        <f t="shared" si="52"/>
        <v>1820356</v>
      </c>
      <c r="D137" s="5">
        <f t="shared" si="52"/>
        <v>0</v>
      </c>
      <c r="E137" s="6">
        <f t="shared" si="52"/>
        <v>1820356</v>
      </c>
      <c r="F137" s="5">
        <v>1820356</v>
      </c>
      <c r="G137" s="5">
        <v>0</v>
      </c>
      <c r="H137" s="5">
        <f>F137+G137</f>
        <v>1820356</v>
      </c>
      <c r="I137" s="5">
        <v>0</v>
      </c>
      <c r="J137" s="5">
        <v>0</v>
      </c>
      <c r="K137" s="5">
        <f>I137+J137</f>
        <v>0</v>
      </c>
      <c r="L137" s="5">
        <v>0</v>
      </c>
      <c r="M137" s="5">
        <v>0</v>
      </c>
      <c r="N137" s="5">
        <f>L137+M137</f>
        <v>0</v>
      </c>
      <c r="O137" s="5">
        <v>0</v>
      </c>
      <c r="P137" s="5">
        <v>0</v>
      </c>
      <c r="Q137" s="5">
        <f>O137+P137</f>
        <v>0</v>
      </c>
      <c r="R137" s="5">
        <v>0</v>
      </c>
      <c r="S137" s="5">
        <v>0</v>
      </c>
      <c r="T137" s="5">
        <f>R137+S137</f>
        <v>0</v>
      </c>
      <c r="U137" s="5">
        <v>0</v>
      </c>
      <c r="V137" s="5">
        <v>0</v>
      </c>
      <c r="W137" s="8">
        <f>U137+V137</f>
        <v>0</v>
      </c>
      <c r="X137" s="5">
        <v>0</v>
      </c>
      <c r="Y137" s="5">
        <v>0</v>
      </c>
      <c r="Z137" s="8">
        <f>X137+Y137</f>
        <v>0</v>
      </c>
      <c r="AA137" s="5">
        <v>0</v>
      </c>
      <c r="AB137" s="5">
        <v>0</v>
      </c>
      <c r="AC137" s="6">
        <f>AA137+AB137</f>
        <v>0</v>
      </c>
    </row>
    <row r="138" spans="1:29" ht="19.5" customHeight="1">
      <c r="A138" s="30"/>
      <c r="B138" s="17" t="s">
        <v>62</v>
      </c>
      <c r="C138" s="5">
        <f t="shared" si="52"/>
        <v>0</v>
      </c>
      <c r="D138" s="5">
        <f t="shared" si="52"/>
        <v>0</v>
      </c>
      <c r="E138" s="6">
        <f t="shared" si="52"/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8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6">
        <f>AA138+AB138</f>
        <v>0</v>
      </c>
    </row>
    <row r="139" spans="1:29" ht="19.5" customHeight="1">
      <c r="A139" s="31"/>
      <c r="B139" s="17" t="s">
        <v>4</v>
      </c>
      <c r="C139" s="5">
        <f t="shared" si="52"/>
        <v>0</v>
      </c>
      <c r="D139" s="5">
        <f t="shared" si="52"/>
        <v>4178861</v>
      </c>
      <c r="E139" s="6">
        <f t="shared" si="52"/>
        <v>4178861</v>
      </c>
      <c r="F139" s="5">
        <v>0</v>
      </c>
      <c r="G139" s="5">
        <v>4178861</v>
      </c>
      <c r="H139" s="5">
        <f>F139+G139</f>
        <v>4178861</v>
      </c>
      <c r="I139" s="5">
        <v>0</v>
      </c>
      <c r="J139" s="5">
        <v>0</v>
      </c>
      <c r="K139" s="5">
        <f>I139+J139</f>
        <v>0</v>
      </c>
      <c r="L139" s="5">
        <v>0</v>
      </c>
      <c r="M139" s="5">
        <v>0</v>
      </c>
      <c r="N139" s="5">
        <f>L139+M139</f>
        <v>0</v>
      </c>
      <c r="O139" s="5">
        <v>0</v>
      </c>
      <c r="P139" s="5">
        <v>0</v>
      </c>
      <c r="Q139" s="5">
        <f>O139+P139</f>
        <v>0</v>
      </c>
      <c r="R139" s="5">
        <v>0</v>
      </c>
      <c r="S139" s="5">
        <v>0</v>
      </c>
      <c r="T139" s="5">
        <f>R139+S139</f>
        <v>0</v>
      </c>
      <c r="U139" s="5">
        <v>0</v>
      </c>
      <c r="V139" s="5">
        <v>0</v>
      </c>
      <c r="W139" s="8">
        <f>U139+V139</f>
        <v>0</v>
      </c>
      <c r="X139" s="5">
        <v>0</v>
      </c>
      <c r="Y139" s="5">
        <v>0</v>
      </c>
      <c r="Z139" s="8">
        <f>X139+Y139</f>
        <v>0</v>
      </c>
      <c r="AA139" s="5">
        <v>0</v>
      </c>
      <c r="AB139" s="5">
        <v>0</v>
      </c>
      <c r="AC139" s="6">
        <f>AA139+AB139</f>
        <v>0</v>
      </c>
    </row>
    <row r="140" spans="1:29" ht="19.5" customHeight="1" thickBot="1">
      <c r="A140" s="22" t="s">
        <v>5</v>
      </c>
      <c r="B140" s="21"/>
      <c r="C140" s="9">
        <f t="shared" ref="C140:AC140" si="53">SUM(C136:C139)</f>
        <v>1820356</v>
      </c>
      <c r="D140" s="9">
        <f t="shared" si="53"/>
        <v>4178861</v>
      </c>
      <c r="E140" s="9">
        <f t="shared" si="53"/>
        <v>5999217</v>
      </c>
      <c r="F140" s="9">
        <f t="shared" si="53"/>
        <v>1820356</v>
      </c>
      <c r="G140" s="9">
        <f t="shared" si="53"/>
        <v>4178861</v>
      </c>
      <c r="H140" s="9">
        <f t="shared" si="53"/>
        <v>5999217</v>
      </c>
      <c r="I140" s="9">
        <f t="shared" si="53"/>
        <v>0</v>
      </c>
      <c r="J140" s="9">
        <f t="shared" si="53"/>
        <v>0</v>
      </c>
      <c r="K140" s="9">
        <f t="shared" si="53"/>
        <v>0</v>
      </c>
      <c r="L140" s="9">
        <f t="shared" si="53"/>
        <v>0</v>
      </c>
      <c r="M140" s="9">
        <f t="shared" si="53"/>
        <v>0</v>
      </c>
      <c r="N140" s="9">
        <f t="shared" si="53"/>
        <v>0</v>
      </c>
      <c r="O140" s="9">
        <f t="shared" si="53"/>
        <v>0</v>
      </c>
      <c r="P140" s="9">
        <f t="shared" si="53"/>
        <v>0</v>
      </c>
      <c r="Q140" s="9">
        <f t="shared" si="53"/>
        <v>0</v>
      </c>
      <c r="R140" s="9">
        <f t="shared" si="53"/>
        <v>0</v>
      </c>
      <c r="S140" s="9">
        <f t="shared" si="53"/>
        <v>0</v>
      </c>
      <c r="T140" s="9">
        <f t="shared" si="53"/>
        <v>0</v>
      </c>
      <c r="U140" s="9">
        <f t="shared" si="53"/>
        <v>0</v>
      </c>
      <c r="V140" s="9">
        <f t="shared" si="53"/>
        <v>0</v>
      </c>
      <c r="W140" s="9">
        <f t="shared" si="53"/>
        <v>0</v>
      </c>
      <c r="X140" s="9">
        <f t="shared" si="53"/>
        <v>0</v>
      </c>
      <c r="Y140" s="9">
        <f t="shared" si="53"/>
        <v>0</v>
      </c>
      <c r="Z140" s="9">
        <f t="shared" si="53"/>
        <v>0</v>
      </c>
      <c r="AA140" s="9">
        <f t="shared" si="53"/>
        <v>0</v>
      </c>
      <c r="AB140" s="9">
        <f t="shared" si="53"/>
        <v>0</v>
      </c>
      <c r="AC140" s="9">
        <f t="shared" si="53"/>
        <v>0</v>
      </c>
    </row>
    <row r="141" spans="1:29" ht="19.5" customHeight="1">
      <c r="A141" s="29" t="s">
        <v>61</v>
      </c>
      <c r="B141" s="18" t="s">
        <v>2</v>
      </c>
      <c r="C141" s="5">
        <f t="shared" ref="C141:E144" si="54">F141+I141+L141+O141+R141+U141+X141+AA141</f>
        <v>0</v>
      </c>
      <c r="D141" s="5">
        <f t="shared" si="54"/>
        <v>0</v>
      </c>
      <c r="E141" s="6">
        <f t="shared" si="54"/>
        <v>0</v>
      </c>
      <c r="F141" s="5">
        <v>0</v>
      </c>
      <c r="G141" s="5">
        <v>0</v>
      </c>
      <c r="H141" s="5">
        <f>F141+G141</f>
        <v>0</v>
      </c>
      <c r="I141" s="5">
        <v>0</v>
      </c>
      <c r="J141" s="5">
        <v>0</v>
      </c>
      <c r="K141" s="5">
        <f>I141+J141</f>
        <v>0</v>
      </c>
      <c r="L141" s="5">
        <v>0</v>
      </c>
      <c r="M141" s="5">
        <v>0</v>
      </c>
      <c r="N141" s="5">
        <f>L141+M141</f>
        <v>0</v>
      </c>
      <c r="O141" s="5">
        <v>0</v>
      </c>
      <c r="P141" s="5">
        <v>0</v>
      </c>
      <c r="Q141" s="5">
        <f>O141+P141</f>
        <v>0</v>
      </c>
      <c r="R141" s="5">
        <v>0</v>
      </c>
      <c r="S141" s="5">
        <v>0</v>
      </c>
      <c r="T141" s="5">
        <f>R141+S141</f>
        <v>0</v>
      </c>
      <c r="U141" s="5">
        <v>0</v>
      </c>
      <c r="V141" s="5">
        <v>0</v>
      </c>
      <c r="W141" s="8">
        <f>U141+V141</f>
        <v>0</v>
      </c>
      <c r="X141" s="5">
        <v>0</v>
      </c>
      <c r="Y141" s="5">
        <v>0</v>
      </c>
      <c r="Z141" s="8">
        <f>X141+Y141</f>
        <v>0</v>
      </c>
      <c r="AA141" s="5">
        <v>0</v>
      </c>
      <c r="AB141" s="5">
        <v>0</v>
      </c>
      <c r="AC141" s="6">
        <f>AA141+AB141</f>
        <v>0</v>
      </c>
    </row>
    <row r="142" spans="1:29" ht="19.5" customHeight="1">
      <c r="A142" s="30"/>
      <c r="B142" s="17" t="s">
        <v>3</v>
      </c>
      <c r="C142" s="5">
        <f t="shared" si="54"/>
        <v>0</v>
      </c>
      <c r="D142" s="5">
        <f t="shared" si="54"/>
        <v>0</v>
      </c>
      <c r="E142" s="6">
        <f t="shared" si="54"/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8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6">
        <f>AA142+AB142</f>
        <v>0</v>
      </c>
    </row>
    <row r="143" spans="1:29" ht="19.5" customHeight="1">
      <c r="A143" s="30"/>
      <c r="B143" s="17" t="s">
        <v>62</v>
      </c>
      <c r="C143" s="5">
        <f t="shared" si="54"/>
        <v>0</v>
      </c>
      <c r="D143" s="5">
        <f t="shared" si="54"/>
        <v>0</v>
      </c>
      <c r="E143" s="6">
        <f t="shared" si="54"/>
        <v>0</v>
      </c>
      <c r="F143" s="5">
        <v>0</v>
      </c>
      <c r="G143" s="5">
        <v>0</v>
      </c>
      <c r="H143" s="5">
        <f>F143+G143</f>
        <v>0</v>
      </c>
      <c r="I143" s="5">
        <v>0</v>
      </c>
      <c r="J143" s="5">
        <v>0</v>
      </c>
      <c r="K143" s="5">
        <f>I143+J143</f>
        <v>0</v>
      </c>
      <c r="L143" s="5">
        <v>0</v>
      </c>
      <c r="M143" s="5">
        <v>0</v>
      </c>
      <c r="N143" s="5">
        <f>L143+M143</f>
        <v>0</v>
      </c>
      <c r="O143" s="5">
        <v>0</v>
      </c>
      <c r="P143" s="5">
        <v>0</v>
      </c>
      <c r="Q143" s="5">
        <f>O143+P143</f>
        <v>0</v>
      </c>
      <c r="R143" s="5">
        <v>0</v>
      </c>
      <c r="S143" s="5">
        <v>0</v>
      </c>
      <c r="T143" s="5">
        <f>R143+S143</f>
        <v>0</v>
      </c>
      <c r="U143" s="5">
        <v>0</v>
      </c>
      <c r="V143" s="5">
        <v>0</v>
      </c>
      <c r="W143" s="8">
        <f>U143+V143</f>
        <v>0</v>
      </c>
      <c r="X143" s="5">
        <v>0</v>
      </c>
      <c r="Y143" s="5">
        <v>0</v>
      </c>
      <c r="Z143" s="8">
        <f>X143+Y143</f>
        <v>0</v>
      </c>
      <c r="AA143" s="5">
        <v>0</v>
      </c>
      <c r="AB143" s="5">
        <v>0</v>
      </c>
      <c r="AC143" s="6">
        <f>AA143+AB143</f>
        <v>0</v>
      </c>
    </row>
    <row r="144" spans="1:29" ht="19.5" customHeight="1">
      <c r="A144" s="31"/>
      <c r="B144" s="17" t="s">
        <v>4</v>
      </c>
      <c r="C144" s="5">
        <f t="shared" si="54"/>
        <v>23854763</v>
      </c>
      <c r="D144" s="5">
        <f t="shared" si="54"/>
        <v>0</v>
      </c>
      <c r="E144" s="6">
        <f t="shared" si="54"/>
        <v>23854763</v>
      </c>
      <c r="F144" s="5">
        <v>17268588</v>
      </c>
      <c r="G144" s="5">
        <v>0</v>
      </c>
      <c r="H144" s="5">
        <f>F144+G144</f>
        <v>17268588</v>
      </c>
      <c r="I144" s="5">
        <v>6586175</v>
      </c>
      <c r="J144" s="5">
        <v>0</v>
      </c>
      <c r="K144" s="5">
        <f>I144+J144</f>
        <v>6586175</v>
      </c>
      <c r="L144" s="5">
        <v>0</v>
      </c>
      <c r="M144" s="5">
        <v>0</v>
      </c>
      <c r="N144" s="5">
        <f>L144+M144</f>
        <v>0</v>
      </c>
      <c r="O144" s="5">
        <v>0</v>
      </c>
      <c r="P144" s="5">
        <v>0</v>
      </c>
      <c r="Q144" s="5">
        <f>O144+P144</f>
        <v>0</v>
      </c>
      <c r="R144" s="5">
        <v>0</v>
      </c>
      <c r="S144" s="5">
        <v>0</v>
      </c>
      <c r="T144" s="5">
        <f>R144+S144</f>
        <v>0</v>
      </c>
      <c r="U144" s="5">
        <v>0</v>
      </c>
      <c r="V144" s="5">
        <v>0</v>
      </c>
      <c r="W144" s="8">
        <f>U144+V144</f>
        <v>0</v>
      </c>
      <c r="X144" s="5">
        <v>0</v>
      </c>
      <c r="Y144" s="5">
        <v>0</v>
      </c>
      <c r="Z144" s="8">
        <f>X144+Y144</f>
        <v>0</v>
      </c>
      <c r="AA144" s="5">
        <v>0</v>
      </c>
      <c r="AB144" s="5">
        <v>0</v>
      </c>
      <c r="AC144" s="6">
        <f>AA144+AB144</f>
        <v>0</v>
      </c>
    </row>
    <row r="145" spans="1:29" ht="19.5" customHeight="1" thickBot="1">
      <c r="A145" s="22" t="s">
        <v>5</v>
      </c>
      <c r="B145" s="21"/>
      <c r="C145" s="9">
        <f t="shared" ref="C145:AC145" si="55">SUM(C141:C144)</f>
        <v>23854763</v>
      </c>
      <c r="D145" s="9">
        <f t="shared" si="55"/>
        <v>0</v>
      </c>
      <c r="E145" s="9">
        <f t="shared" si="55"/>
        <v>23854763</v>
      </c>
      <c r="F145" s="9">
        <f t="shared" si="55"/>
        <v>17268588</v>
      </c>
      <c r="G145" s="9">
        <f t="shared" si="55"/>
        <v>0</v>
      </c>
      <c r="H145" s="9">
        <f t="shared" si="55"/>
        <v>17268588</v>
      </c>
      <c r="I145" s="9">
        <f t="shared" si="55"/>
        <v>6586175</v>
      </c>
      <c r="J145" s="9">
        <f t="shared" si="55"/>
        <v>0</v>
      </c>
      <c r="K145" s="9">
        <f t="shared" si="55"/>
        <v>6586175</v>
      </c>
      <c r="L145" s="9">
        <f t="shared" si="55"/>
        <v>0</v>
      </c>
      <c r="M145" s="9">
        <f t="shared" si="55"/>
        <v>0</v>
      </c>
      <c r="N145" s="9">
        <f t="shared" si="55"/>
        <v>0</v>
      </c>
      <c r="O145" s="9">
        <f t="shared" si="55"/>
        <v>0</v>
      </c>
      <c r="P145" s="9">
        <f t="shared" si="55"/>
        <v>0</v>
      </c>
      <c r="Q145" s="9">
        <f t="shared" si="55"/>
        <v>0</v>
      </c>
      <c r="R145" s="9">
        <f t="shared" si="55"/>
        <v>0</v>
      </c>
      <c r="S145" s="9">
        <f t="shared" si="55"/>
        <v>0</v>
      </c>
      <c r="T145" s="9">
        <f t="shared" si="55"/>
        <v>0</v>
      </c>
      <c r="U145" s="9">
        <f t="shared" si="55"/>
        <v>0</v>
      </c>
      <c r="V145" s="9">
        <f t="shared" si="55"/>
        <v>0</v>
      </c>
      <c r="W145" s="9">
        <f t="shared" si="55"/>
        <v>0</v>
      </c>
      <c r="X145" s="9">
        <f t="shared" si="55"/>
        <v>0</v>
      </c>
      <c r="Y145" s="9">
        <f t="shared" si="55"/>
        <v>0</v>
      </c>
      <c r="Z145" s="9">
        <f t="shared" si="55"/>
        <v>0</v>
      </c>
      <c r="AA145" s="9">
        <f t="shared" si="55"/>
        <v>0</v>
      </c>
      <c r="AB145" s="9">
        <f t="shared" si="55"/>
        <v>0</v>
      </c>
      <c r="AC145" s="9">
        <f t="shared" si="55"/>
        <v>0</v>
      </c>
    </row>
    <row r="146" spans="1:29" ht="19.5" customHeight="1">
      <c r="A146" s="29" t="s">
        <v>49</v>
      </c>
      <c r="B146" s="18" t="s">
        <v>2</v>
      </c>
      <c r="C146" s="5">
        <f t="shared" ref="C146:E149" si="56">F146+I146+L146+O146+R146+U146+X146+AA146</f>
        <v>0</v>
      </c>
      <c r="D146" s="5">
        <f t="shared" si="56"/>
        <v>0</v>
      </c>
      <c r="E146" s="6">
        <f t="shared" si="56"/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8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6">
        <f>AA146+AB146</f>
        <v>0</v>
      </c>
    </row>
    <row r="147" spans="1:29" ht="19.5" customHeight="1">
      <c r="A147" s="30"/>
      <c r="B147" s="17" t="s">
        <v>3</v>
      </c>
      <c r="C147" s="5">
        <f t="shared" si="56"/>
        <v>0</v>
      </c>
      <c r="D147" s="5">
        <f t="shared" si="56"/>
        <v>0</v>
      </c>
      <c r="E147" s="6">
        <f t="shared" si="56"/>
        <v>0</v>
      </c>
      <c r="F147" s="5">
        <v>0</v>
      </c>
      <c r="G147" s="5">
        <v>0</v>
      </c>
      <c r="H147" s="5">
        <f>F147+G147</f>
        <v>0</v>
      </c>
      <c r="I147" s="5">
        <v>0</v>
      </c>
      <c r="J147" s="5">
        <v>0</v>
      </c>
      <c r="K147" s="5">
        <f>I147+J147</f>
        <v>0</v>
      </c>
      <c r="L147" s="5">
        <v>0</v>
      </c>
      <c r="M147" s="5">
        <v>0</v>
      </c>
      <c r="N147" s="5">
        <f>L147+M147</f>
        <v>0</v>
      </c>
      <c r="O147" s="5">
        <v>0</v>
      </c>
      <c r="P147" s="5">
        <v>0</v>
      </c>
      <c r="Q147" s="5">
        <f>O147+P147</f>
        <v>0</v>
      </c>
      <c r="R147" s="5">
        <v>0</v>
      </c>
      <c r="S147" s="5">
        <v>0</v>
      </c>
      <c r="T147" s="5">
        <f>R147+S147</f>
        <v>0</v>
      </c>
      <c r="U147" s="5">
        <v>0</v>
      </c>
      <c r="V147" s="5">
        <v>0</v>
      </c>
      <c r="W147" s="8">
        <f>U147+V147</f>
        <v>0</v>
      </c>
      <c r="X147" s="5">
        <v>0</v>
      </c>
      <c r="Y147" s="5">
        <v>0</v>
      </c>
      <c r="Z147" s="8">
        <f>X147+Y147</f>
        <v>0</v>
      </c>
      <c r="AA147" s="5">
        <v>0</v>
      </c>
      <c r="AB147" s="5">
        <v>0</v>
      </c>
      <c r="AC147" s="6">
        <f>AA147+AB147</f>
        <v>0</v>
      </c>
    </row>
    <row r="148" spans="1:29" ht="19.5" customHeight="1">
      <c r="A148" s="30"/>
      <c r="B148" s="17" t="s">
        <v>62</v>
      </c>
      <c r="C148" s="5">
        <f t="shared" si="56"/>
        <v>0</v>
      </c>
      <c r="D148" s="5">
        <f t="shared" si="56"/>
        <v>0</v>
      </c>
      <c r="E148" s="6">
        <f t="shared" si="56"/>
        <v>0</v>
      </c>
      <c r="F148" s="5">
        <v>0</v>
      </c>
      <c r="G148" s="5">
        <v>0</v>
      </c>
      <c r="H148" s="5">
        <f>F148+G148</f>
        <v>0</v>
      </c>
      <c r="I148" s="5">
        <v>0</v>
      </c>
      <c r="J148" s="5">
        <v>0</v>
      </c>
      <c r="K148" s="5">
        <f>I148+J148</f>
        <v>0</v>
      </c>
      <c r="L148" s="5">
        <v>0</v>
      </c>
      <c r="M148" s="5">
        <v>0</v>
      </c>
      <c r="N148" s="5">
        <f>L148+M148</f>
        <v>0</v>
      </c>
      <c r="O148" s="5">
        <v>0</v>
      </c>
      <c r="P148" s="5">
        <v>0</v>
      </c>
      <c r="Q148" s="5">
        <f>O148+P148</f>
        <v>0</v>
      </c>
      <c r="R148" s="5">
        <v>0</v>
      </c>
      <c r="S148" s="5">
        <v>0</v>
      </c>
      <c r="T148" s="5">
        <f>R148+S148</f>
        <v>0</v>
      </c>
      <c r="U148" s="5">
        <v>0</v>
      </c>
      <c r="V148" s="5">
        <v>0</v>
      </c>
      <c r="W148" s="8">
        <f>U148+V148</f>
        <v>0</v>
      </c>
      <c r="X148" s="5">
        <v>0</v>
      </c>
      <c r="Y148" s="5">
        <v>0</v>
      </c>
      <c r="Z148" s="8">
        <f>X148+Y148</f>
        <v>0</v>
      </c>
      <c r="AA148" s="5">
        <v>0</v>
      </c>
      <c r="AB148" s="5">
        <v>0</v>
      </c>
      <c r="AC148" s="6">
        <f>AA148+AB148</f>
        <v>0</v>
      </c>
    </row>
    <row r="149" spans="1:29" ht="19.5" customHeight="1">
      <c r="A149" s="31"/>
      <c r="B149" s="17" t="s">
        <v>4</v>
      </c>
      <c r="C149" s="5">
        <f t="shared" si="56"/>
        <v>0</v>
      </c>
      <c r="D149" s="5">
        <f t="shared" si="56"/>
        <v>0</v>
      </c>
      <c r="E149" s="6">
        <f t="shared" si="56"/>
        <v>0</v>
      </c>
      <c r="F149" s="5">
        <v>0</v>
      </c>
      <c r="G149" s="5">
        <v>0</v>
      </c>
      <c r="H149" s="5">
        <f>F149+G149</f>
        <v>0</v>
      </c>
      <c r="I149" s="5">
        <v>0</v>
      </c>
      <c r="J149" s="5">
        <v>0</v>
      </c>
      <c r="K149" s="5">
        <f>I149+J149</f>
        <v>0</v>
      </c>
      <c r="L149" s="5">
        <v>0</v>
      </c>
      <c r="M149" s="5">
        <v>0</v>
      </c>
      <c r="N149" s="5">
        <f>L149+M149</f>
        <v>0</v>
      </c>
      <c r="O149" s="5">
        <v>0</v>
      </c>
      <c r="P149" s="5">
        <v>0</v>
      </c>
      <c r="Q149" s="5">
        <f>O149+P149</f>
        <v>0</v>
      </c>
      <c r="R149" s="5">
        <v>0</v>
      </c>
      <c r="S149" s="5">
        <v>0</v>
      </c>
      <c r="T149" s="5">
        <f>R149+S149</f>
        <v>0</v>
      </c>
      <c r="U149" s="5">
        <v>0</v>
      </c>
      <c r="V149" s="5">
        <v>0</v>
      </c>
      <c r="W149" s="8">
        <f>U149+V149</f>
        <v>0</v>
      </c>
      <c r="X149" s="5">
        <v>0</v>
      </c>
      <c r="Y149" s="5">
        <v>0</v>
      </c>
      <c r="Z149" s="8">
        <f>X149+Y149</f>
        <v>0</v>
      </c>
      <c r="AA149" s="5">
        <v>0</v>
      </c>
      <c r="AB149" s="5">
        <v>0</v>
      </c>
      <c r="AC149" s="6">
        <f>AA149+AB149</f>
        <v>0</v>
      </c>
    </row>
    <row r="150" spans="1:29" ht="19.5" customHeight="1" thickBot="1">
      <c r="A150" s="22" t="s">
        <v>5</v>
      </c>
      <c r="B150" s="21"/>
      <c r="C150" s="9">
        <f t="shared" ref="C150:AC150" si="57">SUM(C146:C149)</f>
        <v>0</v>
      </c>
      <c r="D150" s="9">
        <f t="shared" si="57"/>
        <v>0</v>
      </c>
      <c r="E150" s="9">
        <f t="shared" si="57"/>
        <v>0</v>
      </c>
      <c r="F150" s="9">
        <f t="shared" si="57"/>
        <v>0</v>
      </c>
      <c r="G150" s="9">
        <f t="shared" si="57"/>
        <v>0</v>
      </c>
      <c r="H150" s="9">
        <f t="shared" si="57"/>
        <v>0</v>
      </c>
      <c r="I150" s="9">
        <f t="shared" si="57"/>
        <v>0</v>
      </c>
      <c r="J150" s="9">
        <f t="shared" si="57"/>
        <v>0</v>
      </c>
      <c r="K150" s="9">
        <f t="shared" si="57"/>
        <v>0</v>
      </c>
      <c r="L150" s="9">
        <f t="shared" si="57"/>
        <v>0</v>
      </c>
      <c r="M150" s="9">
        <f t="shared" si="57"/>
        <v>0</v>
      </c>
      <c r="N150" s="9">
        <f t="shared" si="57"/>
        <v>0</v>
      </c>
      <c r="O150" s="9">
        <f t="shared" si="57"/>
        <v>0</v>
      </c>
      <c r="P150" s="9">
        <f t="shared" si="57"/>
        <v>0</v>
      </c>
      <c r="Q150" s="9">
        <f t="shared" si="57"/>
        <v>0</v>
      </c>
      <c r="R150" s="9">
        <f t="shared" si="57"/>
        <v>0</v>
      </c>
      <c r="S150" s="9">
        <f t="shared" si="57"/>
        <v>0</v>
      </c>
      <c r="T150" s="9">
        <f t="shared" si="57"/>
        <v>0</v>
      </c>
      <c r="U150" s="9">
        <f t="shared" si="57"/>
        <v>0</v>
      </c>
      <c r="V150" s="9">
        <f t="shared" si="57"/>
        <v>0</v>
      </c>
      <c r="W150" s="9">
        <f t="shared" si="57"/>
        <v>0</v>
      </c>
      <c r="X150" s="9">
        <f t="shared" si="57"/>
        <v>0</v>
      </c>
      <c r="Y150" s="9">
        <f t="shared" si="57"/>
        <v>0</v>
      </c>
      <c r="Z150" s="9">
        <f t="shared" si="57"/>
        <v>0</v>
      </c>
      <c r="AA150" s="9">
        <f t="shared" si="57"/>
        <v>0</v>
      </c>
      <c r="AB150" s="9">
        <f t="shared" si="57"/>
        <v>0</v>
      </c>
      <c r="AC150" s="9">
        <f t="shared" si="57"/>
        <v>0</v>
      </c>
    </row>
    <row r="151" spans="1:29" ht="19.5" customHeight="1">
      <c r="A151" s="29" t="s">
        <v>50</v>
      </c>
      <c r="B151" s="18" t="s">
        <v>2</v>
      </c>
      <c r="C151" s="5">
        <f t="shared" ref="C151:E154" si="58">F151+I151+L151+O151+R151+U151+X151+AA151</f>
        <v>4284190</v>
      </c>
      <c r="D151" s="5">
        <f t="shared" si="58"/>
        <v>3644391</v>
      </c>
      <c r="E151" s="6">
        <f t="shared" si="58"/>
        <v>7928581</v>
      </c>
      <c r="F151" s="5">
        <v>950555</v>
      </c>
      <c r="G151" s="5">
        <v>3644391</v>
      </c>
      <c r="H151" s="5">
        <f>F151+G151</f>
        <v>4594946</v>
      </c>
      <c r="I151" s="5">
        <v>3333635</v>
      </c>
      <c r="J151" s="5">
        <v>0</v>
      </c>
      <c r="K151" s="5">
        <f>I151+J151</f>
        <v>3333635</v>
      </c>
      <c r="L151" s="5">
        <v>0</v>
      </c>
      <c r="M151" s="5">
        <v>0</v>
      </c>
      <c r="N151" s="5">
        <f>L151+M151</f>
        <v>0</v>
      </c>
      <c r="O151" s="5">
        <v>0</v>
      </c>
      <c r="P151" s="5">
        <v>0</v>
      </c>
      <c r="Q151" s="5">
        <f>O151+P151</f>
        <v>0</v>
      </c>
      <c r="R151" s="5">
        <v>0</v>
      </c>
      <c r="S151" s="5">
        <v>0</v>
      </c>
      <c r="T151" s="5">
        <f>R151+S151</f>
        <v>0</v>
      </c>
      <c r="U151" s="5">
        <v>0</v>
      </c>
      <c r="V151" s="5">
        <v>0</v>
      </c>
      <c r="W151" s="8">
        <f>U151+V151</f>
        <v>0</v>
      </c>
      <c r="X151" s="5">
        <v>0</v>
      </c>
      <c r="Y151" s="5">
        <v>0</v>
      </c>
      <c r="Z151" s="8">
        <f>X151+Y151</f>
        <v>0</v>
      </c>
      <c r="AA151" s="5">
        <v>0</v>
      </c>
      <c r="AB151" s="5">
        <v>0</v>
      </c>
      <c r="AC151" s="6">
        <f>AA151+AB151</f>
        <v>0</v>
      </c>
    </row>
    <row r="152" spans="1:29" ht="19.5" customHeight="1">
      <c r="A152" s="30"/>
      <c r="B152" s="17" t="s">
        <v>3</v>
      </c>
      <c r="C152" s="5">
        <f t="shared" si="58"/>
        <v>0</v>
      </c>
      <c r="D152" s="5">
        <f t="shared" si="58"/>
        <v>0</v>
      </c>
      <c r="E152" s="6">
        <f t="shared" si="58"/>
        <v>0</v>
      </c>
      <c r="F152" s="5">
        <v>0</v>
      </c>
      <c r="G152" s="5">
        <v>0</v>
      </c>
      <c r="H152" s="5">
        <f>F152+G152</f>
        <v>0</v>
      </c>
      <c r="I152" s="5">
        <v>0</v>
      </c>
      <c r="J152" s="5">
        <v>0</v>
      </c>
      <c r="K152" s="5">
        <f>I152+J152</f>
        <v>0</v>
      </c>
      <c r="L152" s="5">
        <v>0</v>
      </c>
      <c r="M152" s="5">
        <v>0</v>
      </c>
      <c r="N152" s="5">
        <f>L152+M152</f>
        <v>0</v>
      </c>
      <c r="O152" s="5">
        <v>0</v>
      </c>
      <c r="P152" s="5">
        <v>0</v>
      </c>
      <c r="Q152" s="5">
        <f>O152+P152</f>
        <v>0</v>
      </c>
      <c r="R152" s="5">
        <v>0</v>
      </c>
      <c r="S152" s="5">
        <v>0</v>
      </c>
      <c r="T152" s="5">
        <f>R152+S152</f>
        <v>0</v>
      </c>
      <c r="U152" s="5">
        <v>0</v>
      </c>
      <c r="V152" s="5">
        <v>0</v>
      </c>
      <c r="W152" s="8">
        <f>U152+V152</f>
        <v>0</v>
      </c>
      <c r="X152" s="5">
        <v>0</v>
      </c>
      <c r="Y152" s="5">
        <v>0</v>
      </c>
      <c r="Z152" s="8">
        <f>X152+Y152</f>
        <v>0</v>
      </c>
      <c r="AA152" s="5">
        <v>0</v>
      </c>
      <c r="AB152" s="5">
        <v>0</v>
      </c>
      <c r="AC152" s="6">
        <f>AA152+AB152</f>
        <v>0</v>
      </c>
    </row>
    <row r="153" spans="1:29" ht="19.5" customHeight="1">
      <c r="A153" s="30"/>
      <c r="B153" s="17" t="s">
        <v>62</v>
      </c>
      <c r="C153" s="5">
        <f t="shared" si="58"/>
        <v>0</v>
      </c>
      <c r="D153" s="5">
        <f t="shared" si="58"/>
        <v>0</v>
      </c>
      <c r="E153" s="6">
        <f t="shared" si="58"/>
        <v>0</v>
      </c>
      <c r="F153" s="5">
        <v>0</v>
      </c>
      <c r="G153" s="5">
        <v>0</v>
      </c>
      <c r="H153" s="5">
        <f>F153+G153</f>
        <v>0</v>
      </c>
      <c r="I153" s="5">
        <v>0</v>
      </c>
      <c r="J153" s="5">
        <v>0</v>
      </c>
      <c r="K153" s="5">
        <f>I153+J153</f>
        <v>0</v>
      </c>
      <c r="L153" s="5">
        <v>0</v>
      </c>
      <c r="M153" s="5">
        <v>0</v>
      </c>
      <c r="N153" s="5">
        <f>L153+M153</f>
        <v>0</v>
      </c>
      <c r="O153" s="5">
        <v>0</v>
      </c>
      <c r="P153" s="5">
        <v>0</v>
      </c>
      <c r="Q153" s="5">
        <f>O153+P153</f>
        <v>0</v>
      </c>
      <c r="R153" s="5">
        <v>0</v>
      </c>
      <c r="S153" s="5">
        <v>0</v>
      </c>
      <c r="T153" s="5">
        <f>R153+S153</f>
        <v>0</v>
      </c>
      <c r="U153" s="5">
        <v>0</v>
      </c>
      <c r="V153" s="5">
        <v>0</v>
      </c>
      <c r="W153" s="8">
        <f>U153+V153</f>
        <v>0</v>
      </c>
      <c r="X153" s="5">
        <v>0</v>
      </c>
      <c r="Y153" s="5">
        <v>0</v>
      </c>
      <c r="Z153" s="8">
        <f>X153+Y153</f>
        <v>0</v>
      </c>
      <c r="AA153" s="5">
        <v>0</v>
      </c>
      <c r="AB153" s="5">
        <v>0</v>
      </c>
      <c r="AC153" s="6">
        <f>AA153+AB153</f>
        <v>0</v>
      </c>
    </row>
    <row r="154" spans="1:29" ht="21.75" customHeight="1">
      <c r="A154" s="31"/>
      <c r="B154" s="17" t="s">
        <v>4</v>
      </c>
      <c r="C154" s="5">
        <f t="shared" si="58"/>
        <v>54810068</v>
      </c>
      <c r="D154" s="5">
        <f t="shared" si="58"/>
        <v>570769272</v>
      </c>
      <c r="E154" s="6">
        <f t="shared" si="58"/>
        <v>625579340</v>
      </c>
      <c r="F154" s="5">
        <v>31131105</v>
      </c>
      <c r="G154" s="5">
        <v>487658573</v>
      </c>
      <c r="H154" s="5">
        <f>F154+G154</f>
        <v>518789678</v>
      </c>
      <c r="I154" s="5">
        <v>14855007</v>
      </c>
      <c r="J154" s="5">
        <v>0</v>
      </c>
      <c r="K154" s="5">
        <f>I154+J154</f>
        <v>14855007</v>
      </c>
      <c r="L154" s="5">
        <v>0</v>
      </c>
      <c r="M154" s="5">
        <v>0</v>
      </c>
      <c r="N154" s="5">
        <f>L154+M154</f>
        <v>0</v>
      </c>
      <c r="O154" s="5">
        <v>0</v>
      </c>
      <c r="P154" s="5">
        <v>0</v>
      </c>
      <c r="Q154" s="5">
        <f>O154+P154</f>
        <v>0</v>
      </c>
      <c r="R154" s="5">
        <v>3557557</v>
      </c>
      <c r="S154" s="5">
        <v>0</v>
      </c>
      <c r="T154" s="5">
        <f>R154+S154</f>
        <v>3557557</v>
      </c>
      <c r="U154" s="5">
        <v>5266399</v>
      </c>
      <c r="V154" s="5">
        <v>83110699</v>
      </c>
      <c r="W154" s="8">
        <f>U154+V154</f>
        <v>88377098</v>
      </c>
      <c r="X154" s="5">
        <v>0</v>
      </c>
      <c r="Y154" s="5">
        <v>0</v>
      </c>
      <c r="Z154" s="8">
        <f>X154+Y154</f>
        <v>0</v>
      </c>
      <c r="AA154" s="5">
        <v>0</v>
      </c>
      <c r="AB154" s="5">
        <v>0</v>
      </c>
      <c r="AC154" s="6">
        <f>AA154+AB154</f>
        <v>0</v>
      </c>
    </row>
    <row r="155" spans="1:29" ht="21" customHeight="1" thickBot="1">
      <c r="A155" s="22" t="s">
        <v>5</v>
      </c>
      <c r="B155" s="21"/>
      <c r="C155" s="9">
        <f t="shared" ref="C155:AC155" si="59">SUM(C151:C154)</f>
        <v>59094258</v>
      </c>
      <c r="D155" s="9">
        <f t="shared" si="59"/>
        <v>574413663</v>
      </c>
      <c r="E155" s="9">
        <f t="shared" si="59"/>
        <v>633507921</v>
      </c>
      <c r="F155" s="9">
        <f t="shared" si="59"/>
        <v>32081660</v>
      </c>
      <c r="G155" s="9">
        <f t="shared" si="59"/>
        <v>491302964</v>
      </c>
      <c r="H155" s="9">
        <f t="shared" si="59"/>
        <v>523384624</v>
      </c>
      <c r="I155" s="9">
        <f t="shared" si="59"/>
        <v>18188642</v>
      </c>
      <c r="J155" s="9">
        <f t="shared" si="59"/>
        <v>0</v>
      </c>
      <c r="K155" s="9">
        <f t="shared" si="59"/>
        <v>18188642</v>
      </c>
      <c r="L155" s="9">
        <f t="shared" si="59"/>
        <v>0</v>
      </c>
      <c r="M155" s="9">
        <f t="shared" si="59"/>
        <v>0</v>
      </c>
      <c r="N155" s="9">
        <f t="shared" si="59"/>
        <v>0</v>
      </c>
      <c r="O155" s="9">
        <f t="shared" si="59"/>
        <v>0</v>
      </c>
      <c r="P155" s="9">
        <f t="shared" si="59"/>
        <v>0</v>
      </c>
      <c r="Q155" s="9">
        <f t="shared" si="59"/>
        <v>0</v>
      </c>
      <c r="R155" s="9">
        <f t="shared" si="59"/>
        <v>3557557</v>
      </c>
      <c r="S155" s="9">
        <f t="shared" si="59"/>
        <v>0</v>
      </c>
      <c r="T155" s="9">
        <f t="shared" si="59"/>
        <v>3557557</v>
      </c>
      <c r="U155" s="9">
        <f t="shared" si="59"/>
        <v>5266399</v>
      </c>
      <c r="V155" s="9">
        <f t="shared" si="59"/>
        <v>83110699</v>
      </c>
      <c r="W155" s="9">
        <f t="shared" si="59"/>
        <v>88377098</v>
      </c>
      <c r="X155" s="9">
        <f t="shared" si="59"/>
        <v>0</v>
      </c>
      <c r="Y155" s="9">
        <f t="shared" si="59"/>
        <v>0</v>
      </c>
      <c r="Z155" s="9">
        <f t="shared" si="59"/>
        <v>0</v>
      </c>
      <c r="AA155" s="9">
        <f t="shared" si="59"/>
        <v>0</v>
      </c>
      <c r="AB155" s="9">
        <f t="shared" si="59"/>
        <v>0</v>
      </c>
      <c r="AC155" s="9">
        <f t="shared" si="59"/>
        <v>0</v>
      </c>
    </row>
    <row r="156" spans="1:29" ht="20.100000000000001" customHeight="1">
      <c r="A156" s="29" t="s">
        <v>51</v>
      </c>
      <c r="B156" s="18" t="s">
        <v>2</v>
      </c>
      <c r="C156" s="5">
        <f t="shared" ref="C156:E159" si="60">F156+I156+L156+O156+R156+U156+X156+AA156</f>
        <v>0</v>
      </c>
      <c r="D156" s="5">
        <f t="shared" si="60"/>
        <v>0</v>
      </c>
      <c r="E156" s="6">
        <f t="shared" si="60"/>
        <v>0</v>
      </c>
      <c r="F156" s="5">
        <v>0</v>
      </c>
      <c r="G156" s="5">
        <v>0</v>
      </c>
      <c r="H156" s="5">
        <f>F156+G156</f>
        <v>0</v>
      </c>
      <c r="I156" s="5">
        <v>0</v>
      </c>
      <c r="J156" s="5">
        <v>0</v>
      </c>
      <c r="K156" s="5">
        <f>I156+J156</f>
        <v>0</v>
      </c>
      <c r="L156" s="5">
        <v>0</v>
      </c>
      <c r="M156" s="5">
        <v>0</v>
      </c>
      <c r="N156" s="5">
        <f>L156+M156</f>
        <v>0</v>
      </c>
      <c r="O156" s="5">
        <v>0</v>
      </c>
      <c r="P156" s="5">
        <v>0</v>
      </c>
      <c r="Q156" s="5">
        <f>O156+P156</f>
        <v>0</v>
      </c>
      <c r="R156" s="5">
        <v>0</v>
      </c>
      <c r="S156" s="5">
        <v>0</v>
      </c>
      <c r="T156" s="5">
        <f>R156+S156</f>
        <v>0</v>
      </c>
      <c r="U156" s="5">
        <v>0</v>
      </c>
      <c r="V156" s="5">
        <v>0</v>
      </c>
      <c r="W156" s="8">
        <f>U156+V156</f>
        <v>0</v>
      </c>
      <c r="X156" s="5">
        <v>0</v>
      </c>
      <c r="Y156" s="5">
        <v>0</v>
      </c>
      <c r="Z156" s="8">
        <f>X156+Y156</f>
        <v>0</v>
      </c>
      <c r="AA156" s="5">
        <v>0</v>
      </c>
      <c r="AB156" s="5">
        <v>0</v>
      </c>
      <c r="AC156" s="6">
        <f>AA156+AB156</f>
        <v>0</v>
      </c>
    </row>
    <row r="157" spans="1:29" ht="21.75" customHeight="1">
      <c r="A157" s="30" t="s">
        <v>51</v>
      </c>
      <c r="B157" s="17" t="s">
        <v>3</v>
      </c>
      <c r="C157" s="5">
        <f t="shared" si="60"/>
        <v>0</v>
      </c>
      <c r="D157" s="5">
        <f t="shared" si="60"/>
        <v>0</v>
      </c>
      <c r="E157" s="6">
        <f t="shared" si="60"/>
        <v>0</v>
      </c>
      <c r="F157" s="5">
        <v>0</v>
      </c>
      <c r="G157" s="5">
        <v>0</v>
      </c>
      <c r="H157" s="5">
        <f>F157+G157</f>
        <v>0</v>
      </c>
      <c r="I157" s="5">
        <v>0</v>
      </c>
      <c r="J157" s="5">
        <v>0</v>
      </c>
      <c r="K157" s="5">
        <f>I157+J157</f>
        <v>0</v>
      </c>
      <c r="L157" s="5">
        <v>0</v>
      </c>
      <c r="M157" s="5">
        <v>0</v>
      </c>
      <c r="N157" s="5">
        <f>L157+M157</f>
        <v>0</v>
      </c>
      <c r="O157" s="5">
        <v>0</v>
      </c>
      <c r="P157" s="5">
        <v>0</v>
      </c>
      <c r="Q157" s="5">
        <f>O157+P157</f>
        <v>0</v>
      </c>
      <c r="R157" s="5">
        <v>0</v>
      </c>
      <c r="S157" s="5">
        <v>0</v>
      </c>
      <c r="T157" s="5">
        <f>R157+S157</f>
        <v>0</v>
      </c>
      <c r="U157" s="5">
        <v>0</v>
      </c>
      <c r="V157" s="5">
        <v>0</v>
      </c>
      <c r="W157" s="8">
        <f>U157+V157</f>
        <v>0</v>
      </c>
      <c r="X157" s="5">
        <v>0</v>
      </c>
      <c r="Y157" s="5">
        <v>0</v>
      </c>
      <c r="Z157" s="8">
        <f>X157+Y157</f>
        <v>0</v>
      </c>
      <c r="AA157" s="5">
        <v>0</v>
      </c>
      <c r="AB157" s="5">
        <v>0</v>
      </c>
      <c r="AC157" s="6">
        <f>AA157+AB157</f>
        <v>0</v>
      </c>
    </row>
    <row r="158" spans="1:29">
      <c r="A158" s="30"/>
      <c r="B158" s="17" t="s">
        <v>62</v>
      </c>
      <c r="C158" s="5">
        <f t="shared" si="60"/>
        <v>0</v>
      </c>
      <c r="D158" s="5">
        <f t="shared" si="60"/>
        <v>0</v>
      </c>
      <c r="E158" s="6">
        <f t="shared" si="60"/>
        <v>0</v>
      </c>
      <c r="F158" s="5">
        <v>0</v>
      </c>
      <c r="G158" s="5">
        <v>0</v>
      </c>
      <c r="H158" s="5">
        <f>F158+G158</f>
        <v>0</v>
      </c>
      <c r="I158" s="5">
        <v>0</v>
      </c>
      <c r="J158" s="5">
        <v>0</v>
      </c>
      <c r="K158" s="5">
        <f>I158+J158</f>
        <v>0</v>
      </c>
      <c r="L158" s="5">
        <v>0</v>
      </c>
      <c r="M158" s="5">
        <v>0</v>
      </c>
      <c r="N158" s="5">
        <f>L158+M158</f>
        <v>0</v>
      </c>
      <c r="O158" s="5">
        <v>0</v>
      </c>
      <c r="P158" s="5">
        <v>0</v>
      </c>
      <c r="Q158" s="5">
        <f>O158+P158</f>
        <v>0</v>
      </c>
      <c r="R158" s="5">
        <v>0</v>
      </c>
      <c r="S158" s="5">
        <v>0</v>
      </c>
      <c r="T158" s="5">
        <f>R158+S158</f>
        <v>0</v>
      </c>
      <c r="U158" s="5">
        <v>0</v>
      </c>
      <c r="V158" s="5">
        <v>0</v>
      </c>
      <c r="W158" s="8">
        <f>U158+V158</f>
        <v>0</v>
      </c>
      <c r="X158" s="5">
        <v>0</v>
      </c>
      <c r="Y158" s="5">
        <v>0</v>
      </c>
      <c r="Z158" s="8">
        <f>X158+Y158</f>
        <v>0</v>
      </c>
      <c r="AA158" s="5">
        <v>0</v>
      </c>
      <c r="AB158" s="5">
        <v>0</v>
      </c>
      <c r="AC158" s="6">
        <f>AA158+AB158</f>
        <v>0</v>
      </c>
    </row>
    <row r="159" spans="1:29" ht="16.5" customHeight="1">
      <c r="A159" s="31"/>
      <c r="B159" s="17" t="s">
        <v>4</v>
      </c>
      <c r="C159" s="5">
        <f t="shared" si="60"/>
        <v>3291076</v>
      </c>
      <c r="D159" s="5">
        <f t="shared" si="60"/>
        <v>7704681</v>
      </c>
      <c r="E159" s="6">
        <f t="shared" si="60"/>
        <v>10995757</v>
      </c>
      <c r="F159" s="5">
        <v>0</v>
      </c>
      <c r="G159" s="5">
        <v>5560908</v>
      </c>
      <c r="H159" s="5">
        <f>F159+G159</f>
        <v>5560908</v>
      </c>
      <c r="I159" s="5">
        <v>0</v>
      </c>
      <c r="J159" s="5">
        <v>0</v>
      </c>
      <c r="K159" s="5">
        <f>I159+J159</f>
        <v>0</v>
      </c>
      <c r="L159" s="5">
        <v>0</v>
      </c>
      <c r="M159" s="5">
        <v>0</v>
      </c>
      <c r="N159" s="5">
        <f>L159+M159</f>
        <v>0</v>
      </c>
      <c r="O159" s="5">
        <v>0</v>
      </c>
      <c r="P159" s="5">
        <v>0</v>
      </c>
      <c r="Q159" s="5">
        <f>O159+P159</f>
        <v>0</v>
      </c>
      <c r="R159" s="5">
        <v>0</v>
      </c>
      <c r="S159" s="5">
        <v>0</v>
      </c>
      <c r="T159" s="5">
        <f>R159+S159</f>
        <v>0</v>
      </c>
      <c r="U159" s="5">
        <v>3291076</v>
      </c>
      <c r="V159" s="5">
        <v>2143773</v>
      </c>
      <c r="W159" s="8">
        <f>U159+V159</f>
        <v>5434849</v>
      </c>
      <c r="X159" s="5">
        <v>0</v>
      </c>
      <c r="Y159" s="5">
        <v>0</v>
      </c>
      <c r="Z159" s="8">
        <f>X159+Y159</f>
        <v>0</v>
      </c>
      <c r="AA159" s="5">
        <v>0</v>
      </c>
      <c r="AB159" s="5">
        <v>0</v>
      </c>
      <c r="AC159" s="6">
        <f>AA159+AB159</f>
        <v>0</v>
      </c>
    </row>
    <row r="160" spans="1:29" ht="17.25" thickBot="1">
      <c r="A160" s="22" t="s">
        <v>5</v>
      </c>
      <c r="B160" s="21"/>
      <c r="C160" s="9">
        <f t="shared" ref="C160:AC160" si="61">SUM(C156:C159)</f>
        <v>3291076</v>
      </c>
      <c r="D160" s="9">
        <f t="shared" si="61"/>
        <v>7704681</v>
      </c>
      <c r="E160" s="9">
        <f t="shared" si="61"/>
        <v>10995757</v>
      </c>
      <c r="F160" s="9">
        <f t="shared" si="61"/>
        <v>0</v>
      </c>
      <c r="G160" s="9">
        <f t="shared" si="61"/>
        <v>5560908</v>
      </c>
      <c r="H160" s="9">
        <f t="shared" si="61"/>
        <v>5560908</v>
      </c>
      <c r="I160" s="9">
        <f t="shared" si="61"/>
        <v>0</v>
      </c>
      <c r="J160" s="9">
        <f t="shared" si="61"/>
        <v>0</v>
      </c>
      <c r="K160" s="9">
        <f t="shared" si="61"/>
        <v>0</v>
      </c>
      <c r="L160" s="9">
        <f t="shared" si="61"/>
        <v>0</v>
      </c>
      <c r="M160" s="9">
        <f t="shared" si="61"/>
        <v>0</v>
      </c>
      <c r="N160" s="9">
        <f t="shared" si="61"/>
        <v>0</v>
      </c>
      <c r="O160" s="9">
        <f t="shared" si="61"/>
        <v>0</v>
      </c>
      <c r="P160" s="9">
        <f t="shared" si="61"/>
        <v>0</v>
      </c>
      <c r="Q160" s="9">
        <f t="shared" si="61"/>
        <v>0</v>
      </c>
      <c r="R160" s="9">
        <f t="shared" si="61"/>
        <v>0</v>
      </c>
      <c r="S160" s="9">
        <f t="shared" si="61"/>
        <v>0</v>
      </c>
      <c r="T160" s="9">
        <f t="shared" si="61"/>
        <v>0</v>
      </c>
      <c r="U160" s="9">
        <f t="shared" si="61"/>
        <v>3291076</v>
      </c>
      <c r="V160" s="9">
        <f t="shared" si="61"/>
        <v>2143773</v>
      </c>
      <c r="W160" s="9">
        <f t="shared" si="61"/>
        <v>5434849</v>
      </c>
      <c r="X160" s="9">
        <f t="shared" si="61"/>
        <v>0</v>
      </c>
      <c r="Y160" s="9">
        <f t="shared" si="61"/>
        <v>0</v>
      </c>
      <c r="Z160" s="9">
        <f t="shared" si="61"/>
        <v>0</v>
      </c>
      <c r="AA160" s="9">
        <f t="shared" si="61"/>
        <v>0</v>
      </c>
      <c r="AB160" s="9">
        <f t="shared" si="61"/>
        <v>0</v>
      </c>
      <c r="AC160" s="9">
        <f t="shared" si="61"/>
        <v>0</v>
      </c>
    </row>
    <row r="161" spans="1:29">
      <c r="A161" s="29" t="s">
        <v>52</v>
      </c>
      <c r="B161" s="18" t="s">
        <v>2</v>
      </c>
      <c r="C161" s="5">
        <f t="shared" ref="C161:E164" si="62">F161+I161+L161+O161+R161+U161+X161+AA161</f>
        <v>0</v>
      </c>
      <c r="D161" s="5">
        <f t="shared" si="62"/>
        <v>0</v>
      </c>
      <c r="E161" s="6">
        <f t="shared" si="62"/>
        <v>0</v>
      </c>
      <c r="F161" s="5">
        <v>0</v>
      </c>
      <c r="G161" s="5">
        <v>0</v>
      </c>
      <c r="H161" s="5">
        <f>F161+G161</f>
        <v>0</v>
      </c>
      <c r="I161" s="5">
        <v>0</v>
      </c>
      <c r="J161" s="5">
        <v>0</v>
      </c>
      <c r="K161" s="5">
        <f>I161+J161</f>
        <v>0</v>
      </c>
      <c r="L161" s="5">
        <v>0</v>
      </c>
      <c r="M161" s="5">
        <v>0</v>
      </c>
      <c r="N161" s="5">
        <f>L161+M161</f>
        <v>0</v>
      </c>
      <c r="O161" s="5">
        <v>0</v>
      </c>
      <c r="P161" s="5">
        <v>0</v>
      </c>
      <c r="Q161" s="5">
        <f>O161+P161</f>
        <v>0</v>
      </c>
      <c r="R161" s="5">
        <v>0</v>
      </c>
      <c r="S161" s="5">
        <v>0</v>
      </c>
      <c r="T161" s="5">
        <f>R161+S161</f>
        <v>0</v>
      </c>
      <c r="U161" s="5">
        <v>0</v>
      </c>
      <c r="V161" s="5">
        <v>0</v>
      </c>
      <c r="W161" s="8">
        <f>U161+V161</f>
        <v>0</v>
      </c>
      <c r="X161" s="5">
        <v>0</v>
      </c>
      <c r="Y161" s="5">
        <v>0</v>
      </c>
      <c r="Z161" s="8">
        <f>X161+Y161</f>
        <v>0</v>
      </c>
      <c r="AA161" s="5">
        <v>0</v>
      </c>
      <c r="AB161" s="5">
        <v>0</v>
      </c>
      <c r="AC161" s="6">
        <f>AA161+AB161</f>
        <v>0</v>
      </c>
    </row>
    <row r="162" spans="1:29">
      <c r="A162" s="30"/>
      <c r="B162" s="17" t="s">
        <v>3</v>
      </c>
      <c r="C162" s="5">
        <f t="shared" si="62"/>
        <v>0</v>
      </c>
      <c r="D162" s="5">
        <f t="shared" si="62"/>
        <v>0</v>
      </c>
      <c r="E162" s="6">
        <f t="shared" si="62"/>
        <v>0</v>
      </c>
      <c r="F162" s="5">
        <v>0</v>
      </c>
      <c r="G162" s="5">
        <v>0</v>
      </c>
      <c r="H162" s="5">
        <f>F162+G162</f>
        <v>0</v>
      </c>
      <c r="I162" s="5">
        <v>0</v>
      </c>
      <c r="J162" s="5">
        <v>0</v>
      </c>
      <c r="K162" s="5">
        <f>I162+J162</f>
        <v>0</v>
      </c>
      <c r="L162" s="5">
        <v>0</v>
      </c>
      <c r="M162" s="5">
        <v>0</v>
      </c>
      <c r="N162" s="5">
        <f>L162+M162</f>
        <v>0</v>
      </c>
      <c r="O162" s="5">
        <v>0</v>
      </c>
      <c r="P162" s="5">
        <v>0</v>
      </c>
      <c r="Q162" s="5">
        <f>O162+P162</f>
        <v>0</v>
      </c>
      <c r="R162" s="5">
        <v>0</v>
      </c>
      <c r="S162" s="5">
        <v>0</v>
      </c>
      <c r="T162" s="5">
        <f>R162+S162</f>
        <v>0</v>
      </c>
      <c r="U162" s="5">
        <v>0</v>
      </c>
      <c r="V162" s="5">
        <v>0</v>
      </c>
      <c r="W162" s="8">
        <f>U162+V162</f>
        <v>0</v>
      </c>
      <c r="X162" s="5">
        <v>0</v>
      </c>
      <c r="Y162" s="5">
        <v>0</v>
      </c>
      <c r="Z162" s="8">
        <f>X162+Y162</f>
        <v>0</v>
      </c>
      <c r="AA162" s="5">
        <v>0</v>
      </c>
      <c r="AB162" s="5">
        <v>0</v>
      </c>
      <c r="AC162" s="6">
        <f>AA162+AB162</f>
        <v>0</v>
      </c>
    </row>
    <row r="163" spans="1:29">
      <c r="A163" s="30"/>
      <c r="B163" s="17" t="s">
        <v>62</v>
      </c>
      <c r="C163" s="5">
        <f t="shared" si="62"/>
        <v>0</v>
      </c>
      <c r="D163" s="5">
        <f t="shared" si="62"/>
        <v>0</v>
      </c>
      <c r="E163" s="6">
        <f t="shared" si="62"/>
        <v>0</v>
      </c>
      <c r="F163" s="5">
        <v>0</v>
      </c>
      <c r="G163" s="5">
        <v>0</v>
      </c>
      <c r="H163" s="5">
        <f>F163+G163</f>
        <v>0</v>
      </c>
      <c r="I163" s="5">
        <v>0</v>
      </c>
      <c r="J163" s="5">
        <v>0</v>
      </c>
      <c r="K163" s="5">
        <f>I163+J163</f>
        <v>0</v>
      </c>
      <c r="L163" s="5">
        <v>0</v>
      </c>
      <c r="M163" s="5">
        <v>0</v>
      </c>
      <c r="N163" s="5">
        <f>L163+M163</f>
        <v>0</v>
      </c>
      <c r="O163" s="5">
        <v>0</v>
      </c>
      <c r="P163" s="5">
        <v>0</v>
      </c>
      <c r="Q163" s="5">
        <f>O163+P163</f>
        <v>0</v>
      </c>
      <c r="R163" s="5">
        <v>0</v>
      </c>
      <c r="S163" s="5">
        <v>0</v>
      </c>
      <c r="T163" s="5">
        <f>R163+S163</f>
        <v>0</v>
      </c>
      <c r="U163" s="5">
        <v>0</v>
      </c>
      <c r="V163" s="5">
        <v>0</v>
      </c>
      <c r="W163" s="8">
        <f>U163+V163</f>
        <v>0</v>
      </c>
      <c r="X163" s="5">
        <v>0</v>
      </c>
      <c r="Y163" s="5">
        <v>0</v>
      </c>
      <c r="Z163" s="8">
        <f>X163+Y163</f>
        <v>0</v>
      </c>
      <c r="AA163" s="5">
        <v>0</v>
      </c>
      <c r="AB163" s="5">
        <v>0</v>
      </c>
      <c r="AC163" s="6">
        <f>AA163+AB163</f>
        <v>0</v>
      </c>
    </row>
    <row r="164" spans="1:29">
      <c r="A164" s="31"/>
      <c r="B164" s="17" t="s">
        <v>4</v>
      </c>
      <c r="C164" s="5">
        <f t="shared" si="62"/>
        <v>0</v>
      </c>
      <c r="D164" s="5">
        <f t="shared" si="62"/>
        <v>0</v>
      </c>
      <c r="E164" s="6">
        <f t="shared" si="62"/>
        <v>0</v>
      </c>
      <c r="F164" s="5">
        <v>0</v>
      </c>
      <c r="G164" s="5">
        <v>0</v>
      </c>
      <c r="H164" s="5">
        <f>F164+G164</f>
        <v>0</v>
      </c>
      <c r="I164" s="5">
        <v>0</v>
      </c>
      <c r="J164" s="5">
        <v>0</v>
      </c>
      <c r="K164" s="5">
        <f>I164+J164</f>
        <v>0</v>
      </c>
      <c r="L164" s="5">
        <v>0</v>
      </c>
      <c r="M164" s="5">
        <v>0</v>
      </c>
      <c r="N164" s="5">
        <f>L164+M164</f>
        <v>0</v>
      </c>
      <c r="O164" s="5">
        <v>0</v>
      </c>
      <c r="P164" s="5">
        <v>0</v>
      </c>
      <c r="Q164" s="5">
        <f>O164+P164</f>
        <v>0</v>
      </c>
      <c r="R164" s="5">
        <v>0</v>
      </c>
      <c r="S164" s="5">
        <v>0</v>
      </c>
      <c r="T164" s="5">
        <f>R164+S164</f>
        <v>0</v>
      </c>
      <c r="U164" s="5">
        <v>0</v>
      </c>
      <c r="V164" s="5">
        <v>0</v>
      </c>
      <c r="W164" s="8">
        <f>U164+V164</f>
        <v>0</v>
      </c>
      <c r="X164" s="5">
        <v>0</v>
      </c>
      <c r="Y164" s="5">
        <v>0</v>
      </c>
      <c r="Z164" s="8">
        <f>X164+Y164</f>
        <v>0</v>
      </c>
      <c r="AA164" s="5">
        <v>0</v>
      </c>
      <c r="AB164" s="5">
        <v>0</v>
      </c>
      <c r="AC164" s="6">
        <f>AA164+AB164</f>
        <v>0</v>
      </c>
    </row>
    <row r="165" spans="1:29" ht="17.25" thickBot="1">
      <c r="A165" s="22" t="s">
        <v>5</v>
      </c>
      <c r="B165" s="21"/>
      <c r="C165" s="9">
        <f t="shared" ref="C165:AC165" si="63">SUM(C161:C164)</f>
        <v>0</v>
      </c>
      <c r="D165" s="9">
        <f t="shared" si="63"/>
        <v>0</v>
      </c>
      <c r="E165" s="9">
        <f t="shared" si="63"/>
        <v>0</v>
      </c>
      <c r="F165" s="9">
        <f t="shared" si="63"/>
        <v>0</v>
      </c>
      <c r="G165" s="9">
        <f t="shared" si="63"/>
        <v>0</v>
      </c>
      <c r="H165" s="9">
        <f t="shared" si="63"/>
        <v>0</v>
      </c>
      <c r="I165" s="9">
        <f t="shared" si="63"/>
        <v>0</v>
      </c>
      <c r="J165" s="9">
        <f t="shared" si="63"/>
        <v>0</v>
      </c>
      <c r="K165" s="9">
        <f t="shared" si="63"/>
        <v>0</v>
      </c>
      <c r="L165" s="9">
        <f t="shared" si="63"/>
        <v>0</v>
      </c>
      <c r="M165" s="9">
        <f t="shared" si="63"/>
        <v>0</v>
      </c>
      <c r="N165" s="9">
        <f t="shared" si="63"/>
        <v>0</v>
      </c>
      <c r="O165" s="9">
        <f t="shared" si="63"/>
        <v>0</v>
      </c>
      <c r="P165" s="9">
        <f t="shared" si="63"/>
        <v>0</v>
      </c>
      <c r="Q165" s="9">
        <f t="shared" si="63"/>
        <v>0</v>
      </c>
      <c r="R165" s="9">
        <f t="shared" si="63"/>
        <v>0</v>
      </c>
      <c r="S165" s="9">
        <f t="shared" si="63"/>
        <v>0</v>
      </c>
      <c r="T165" s="9">
        <f t="shared" si="63"/>
        <v>0</v>
      </c>
      <c r="U165" s="9">
        <f t="shared" si="63"/>
        <v>0</v>
      </c>
      <c r="V165" s="9">
        <f t="shared" si="63"/>
        <v>0</v>
      </c>
      <c r="W165" s="9">
        <f t="shared" si="63"/>
        <v>0</v>
      </c>
      <c r="X165" s="9">
        <f t="shared" si="63"/>
        <v>0</v>
      </c>
      <c r="Y165" s="9">
        <f t="shared" si="63"/>
        <v>0</v>
      </c>
      <c r="Z165" s="9">
        <f t="shared" si="63"/>
        <v>0</v>
      </c>
      <c r="AA165" s="9">
        <f t="shared" si="63"/>
        <v>0</v>
      </c>
      <c r="AB165" s="9">
        <f t="shared" si="63"/>
        <v>0</v>
      </c>
      <c r="AC165" s="9">
        <f t="shared" si="63"/>
        <v>0</v>
      </c>
    </row>
    <row r="166" spans="1:29">
      <c r="A166" s="29" t="s">
        <v>53</v>
      </c>
      <c r="B166" s="18" t="s">
        <v>2</v>
      </c>
      <c r="C166" s="5">
        <f t="shared" ref="C166:E169" si="64">F166+I166+L166+O166+R166+U166+X166+AA166</f>
        <v>0</v>
      </c>
      <c r="D166" s="5">
        <f t="shared" si="64"/>
        <v>0</v>
      </c>
      <c r="E166" s="6">
        <f t="shared" si="64"/>
        <v>0</v>
      </c>
      <c r="F166" s="5">
        <v>0</v>
      </c>
      <c r="G166" s="5">
        <v>0</v>
      </c>
      <c r="H166" s="5">
        <f>F166+G166</f>
        <v>0</v>
      </c>
      <c r="I166" s="5">
        <v>0</v>
      </c>
      <c r="J166" s="5">
        <v>0</v>
      </c>
      <c r="K166" s="5">
        <f>I166+J166</f>
        <v>0</v>
      </c>
      <c r="L166" s="5">
        <v>0</v>
      </c>
      <c r="M166" s="5">
        <v>0</v>
      </c>
      <c r="N166" s="5">
        <f>L166+M166</f>
        <v>0</v>
      </c>
      <c r="O166" s="5">
        <v>0</v>
      </c>
      <c r="P166" s="5">
        <v>0</v>
      </c>
      <c r="Q166" s="5">
        <f>O166+P166</f>
        <v>0</v>
      </c>
      <c r="R166" s="5">
        <v>0</v>
      </c>
      <c r="S166" s="5">
        <v>0</v>
      </c>
      <c r="T166" s="5">
        <f>R166+S166</f>
        <v>0</v>
      </c>
      <c r="U166" s="5">
        <v>0</v>
      </c>
      <c r="V166" s="5">
        <v>0</v>
      </c>
      <c r="W166" s="8">
        <f>U166+V166</f>
        <v>0</v>
      </c>
      <c r="X166" s="5">
        <v>0</v>
      </c>
      <c r="Y166" s="5">
        <v>0</v>
      </c>
      <c r="Z166" s="8">
        <f>X166+Y166</f>
        <v>0</v>
      </c>
      <c r="AA166" s="5">
        <v>0</v>
      </c>
      <c r="AB166" s="5">
        <v>0</v>
      </c>
      <c r="AC166" s="6">
        <f>AA166+AB166</f>
        <v>0</v>
      </c>
    </row>
    <row r="167" spans="1:29">
      <c r="A167" s="30"/>
      <c r="B167" s="17" t="s">
        <v>3</v>
      </c>
      <c r="C167" s="5">
        <f t="shared" si="64"/>
        <v>0</v>
      </c>
      <c r="D167" s="5">
        <f t="shared" si="64"/>
        <v>0</v>
      </c>
      <c r="E167" s="6">
        <f t="shared" si="64"/>
        <v>0</v>
      </c>
      <c r="F167" s="5">
        <v>0</v>
      </c>
      <c r="G167" s="5">
        <v>0</v>
      </c>
      <c r="H167" s="5">
        <f>F167+G167</f>
        <v>0</v>
      </c>
      <c r="I167" s="5">
        <v>0</v>
      </c>
      <c r="J167" s="5">
        <v>0</v>
      </c>
      <c r="K167" s="5">
        <f>I167+J167</f>
        <v>0</v>
      </c>
      <c r="L167" s="5">
        <v>0</v>
      </c>
      <c r="M167" s="5">
        <v>0</v>
      </c>
      <c r="N167" s="5">
        <f>L167+M167</f>
        <v>0</v>
      </c>
      <c r="O167" s="5">
        <v>0</v>
      </c>
      <c r="P167" s="5">
        <v>0</v>
      </c>
      <c r="Q167" s="5">
        <f>O167+P167</f>
        <v>0</v>
      </c>
      <c r="R167" s="5">
        <v>0</v>
      </c>
      <c r="S167" s="5">
        <v>0</v>
      </c>
      <c r="T167" s="5">
        <f>R167+S167</f>
        <v>0</v>
      </c>
      <c r="U167" s="5">
        <v>0</v>
      </c>
      <c r="V167" s="5">
        <v>0</v>
      </c>
      <c r="W167" s="8">
        <f>U167+V167</f>
        <v>0</v>
      </c>
      <c r="X167" s="5">
        <v>0</v>
      </c>
      <c r="Y167" s="5">
        <v>0</v>
      </c>
      <c r="Z167" s="8">
        <f>X167+Y167</f>
        <v>0</v>
      </c>
      <c r="AA167" s="5">
        <v>0</v>
      </c>
      <c r="AB167" s="5">
        <v>0</v>
      </c>
      <c r="AC167" s="6">
        <f>AA167+AB167</f>
        <v>0</v>
      </c>
    </row>
    <row r="168" spans="1:29">
      <c r="A168" s="30"/>
      <c r="B168" s="17" t="s">
        <v>62</v>
      </c>
      <c r="C168" s="5">
        <f t="shared" si="64"/>
        <v>0</v>
      </c>
      <c r="D168" s="5">
        <f t="shared" si="64"/>
        <v>0</v>
      </c>
      <c r="E168" s="6">
        <f t="shared" si="64"/>
        <v>0</v>
      </c>
      <c r="F168" s="5">
        <v>0</v>
      </c>
      <c r="G168" s="5">
        <v>0</v>
      </c>
      <c r="H168" s="5">
        <f>F168+G168</f>
        <v>0</v>
      </c>
      <c r="I168" s="5">
        <v>0</v>
      </c>
      <c r="J168" s="5">
        <v>0</v>
      </c>
      <c r="K168" s="5">
        <f>I168+J168</f>
        <v>0</v>
      </c>
      <c r="L168" s="5">
        <v>0</v>
      </c>
      <c r="M168" s="5">
        <v>0</v>
      </c>
      <c r="N168" s="5">
        <f>L168+M168</f>
        <v>0</v>
      </c>
      <c r="O168" s="5">
        <v>0</v>
      </c>
      <c r="P168" s="5">
        <v>0</v>
      </c>
      <c r="Q168" s="5">
        <f>O168+P168</f>
        <v>0</v>
      </c>
      <c r="R168" s="5">
        <v>0</v>
      </c>
      <c r="S168" s="5">
        <v>0</v>
      </c>
      <c r="T168" s="5">
        <f>R168+S168</f>
        <v>0</v>
      </c>
      <c r="U168" s="5">
        <v>0</v>
      </c>
      <c r="V168" s="5">
        <v>0</v>
      </c>
      <c r="W168" s="8">
        <f>U168+V168</f>
        <v>0</v>
      </c>
      <c r="X168" s="5">
        <v>0</v>
      </c>
      <c r="Y168" s="5">
        <v>0</v>
      </c>
      <c r="Z168" s="8">
        <f>X168+Y168</f>
        <v>0</v>
      </c>
      <c r="AA168" s="5">
        <v>0</v>
      </c>
      <c r="AB168" s="5">
        <v>0</v>
      </c>
      <c r="AC168" s="6">
        <f>AA168+AB168</f>
        <v>0</v>
      </c>
    </row>
    <row r="169" spans="1:29">
      <c r="A169" s="31"/>
      <c r="B169" s="17" t="s">
        <v>4</v>
      </c>
      <c r="C169" s="5">
        <f t="shared" si="64"/>
        <v>5129384</v>
      </c>
      <c r="D169" s="5">
        <f t="shared" si="64"/>
        <v>21213357</v>
      </c>
      <c r="E169" s="6">
        <f t="shared" si="64"/>
        <v>26342741</v>
      </c>
      <c r="F169" s="5">
        <v>0</v>
      </c>
      <c r="G169" s="5">
        <v>0</v>
      </c>
      <c r="H169" s="5">
        <f>F169+G169</f>
        <v>0</v>
      </c>
      <c r="I169" s="5">
        <v>0</v>
      </c>
      <c r="J169" s="5">
        <v>0</v>
      </c>
      <c r="K169" s="5">
        <f>I169+J169</f>
        <v>0</v>
      </c>
      <c r="L169" s="5">
        <v>0</v>
      </c>
      <c r="M169" s="5">
        <v>0</v>
      </c>
      <c r="N169" s="5">
        <f>L169+M169</f>
        <v>0</v>
      </c>
      <c r="O169" s="5">
        <v>0</v>
      </c>
      <c r="P169" s="5">
        <v>0</v>
      </c>
      <c r="Q169" s="5">
        <f>O169+P169</f>
        <v>0</v>
      </c>
      <c r="R169" s="5">
        <v>0</v>
      </c>
      <c r="S169" s="5">
        <v>0</v>
      </c>
      <c r="T169" s="5">
        <f>R169+S169</f>
        <v>0</v>
      </c>
      <c r="U169" s="5">
        <v>5129384</v>
      </c>
      <c r="V169" s="5">
        <v>21213357</v>
      </c>
      <c r="W169" s="8">
        <f>U169+V169</f>
        <v>26342741</v>
      </c>
      <c r="X169" s="5">
        <v>0</v>
      </c>
      <c r="Y169" s="5">
        <v>0</v>
      </c>
      <c r="Z169" s="8">
        <f>X169+Y169</f>
        <v>0</v>
      </c>
      <c r="AA169" s="5">
        <v>0</v>
      </c>
      <c r="AB169" s="5">
        <v>0</v>
      </c>
      <c r="AC169" s="6">
        <f>AA169+AB169</f>
        <v>0</v>
      </c>
    </row>
    <row r="170" spans="1:29" ht="17.25" thickBot="1">
      <c r="A170" s="22" t="s">
        <v>5</v>
      </c>
      <c r="B170" s="21"/>
      <c r="C170" s="9">
        <f t="shared" ref="C170:AC170" si="65">SUM(C166:C169)</f>
        <v>5129384</v>
      </c>
      <c r="D170" s="9">
        <f t="shared" si="65"/>
        <v>21213357</v>
      </c>
      <c r="E170" s="9">
        <f t="shared" si="65"/>
        <v>26342741</v>
      </c>
      <c r="F170" s="9">
        <f t="shared" si="65"/>
        <v>0</v>
      </c>
      <c r="G170" s="9">
        <f t="shared" si="65"/>
        <v>0</v>
      </c>
      <c r="H170" s="9">
        <f t="shared" si="65"/>
        <v>0</v>
      </c>
      <c r="I170" s="9">
        <f t="shared" si="65"/>
        <v>0</v>
      </c>
      <c r="J170" s="9">
        <f t="shared" si="65"/>
        <v>0</v>
      </c>
      <c r="K170" s="9">
        <f t="shared" si="65"/>
        <v>0</v>
      </c>
      <c r="L170" s="9">
        <f t="shared" si="65"/>
        <v>0</v>
      </c>
      <c r="M170" s="9">
        <f t="shared" si="65"/>
        <v>0</v>
      </c>
      <c r="N170" s="9">
        <f t="shared" si="65"/>
        <v>0</v>
      </c>
      <c r="O170" s="9">
        <f t="shared" si="65"/>
        <v>0</v>
      </c>
      <c r="P170" s="9">
        <f t="shared" si="65"/>
        <v>0</v>
      </c>
      <c r="Q170" s="9">
        <f t="shared" si="65"/>
        <v>0</v>
      </c>
      <c r="R170" s="9">
        <f t="shared" si="65"/>
        <v>0</v>
      </c>
      <c r="S170" s="9">
        <f t="shared" si="65"/>
        <v>0</v>
      </c>
      <c r="T170" s="9">
        <f t="shared" si="65"/>
        <v>0</v>
      </c>
      <c r="U170" s="9">
        <f t="shared" si="65"/>
        <v>5129384</v>
      </c>
      <c r="V170" s="9">
        <f t="shared" si="65"/>
        <v>21213357</v>
      </c>
      <c r="W170" s="9">
        <f t="shared" si="65"/>
        <v>26342741</v>
      </c>
      <c r="X170" s="9">
        <f t="shared" si="65"/>
        <v>0</v>
      </c>
      <c r="Y170" s="9">
        <f t="shared" si="65"/>
        <v>0</v>
      </c>
      <c r="Z170" s="9">
        <f t="shared" si="65"/>
        <v>0</v>
      </c>
      <c r="AA170" s="9">
        <f t="shared" si="65"/>
        <v>0</v>
      </c>
      <c r="AB170" s="9">
        <f t="shared" si="65"/>
        <v>0</v>
      </c>
      <c r="AC170" s="9">
        <f t="shared" si="65"/>
        <v>0</v>
      </c>
    </row>
    <row r="171" spans="1:29">
      <c r="A171" s="29" t="s">
        <v>54</v>
      </c>
      <c r="B171" s="18" t="s">
        <v>2</v>
      </c>
      <c r="C171" s="5">
        <f t="shared" ref="C171:E174" si="66">F171+I171+L171+O171+R171+U171+X171+AA171</f>
        <v>0</v>
      </c>
      <c r="D171" s="5">
        <f t="shared" si="66"/>
        <v>0</v>
      </c>
      <c r="E171" s="6">
        <f t="shared" si="66"/>
        <v>0</v>
      </c>
      <c r="F171" s="5">
        <v>0</v>
      </c>
      <c r="G171" s="5">
        <v>0</v>
      </c>
      <c r="H171" s="5">
        <f>F171+G171</f>
        <v>0</v>
      </c>
      <c r="I171" s="5">
        <v>0</v>
      </c>
      <c r="J171" s="5">
        <v>0</v>
      </c>
      <c r="K171" s="5">
        <f>I171+J171</f>
        <v>0</v>
      </c>
      <c r="L171" s="5">
        <v>0</v>
      </c>
      <c r="M171" s="5">
        <v>0</v>
      </c>
      <c r="N171" s="5">
        <f>L171+M171</f>
        <v>0</v>
      </c>
      <c r="O171" s="5">
        <v>0</v>
      </c>
      <c r="P171" s="5">
        <v>0</v>
      </c>
      <c r="Q171" s="5">
        <f>O171+P171</f>
        <v>0</v>
      </c>
      <c r="R171" s="5">
        <v>0</v>
      </c>
      <c r="S171" s="5">
        <v>0</v>
      </c>
      <c r="T171" s="5">
        <f>R171+S171</f>
        <v>0</v>
      </c>
      <c r="U171" s="5">
        <v>0</v>
      </c>
      <c r="V171" s="5">
        <v>0</v>
      </c>
      <c r="W171" s="8">
        <f>U171+V171</f>
        <v>0</v>
      </c>
      <c r="X171" s="5">
        <v>0</v>
      </c>
      <c r="Y171" s="5">
        <v>0</v>
      </c>
      <c r="Z171" s="8">
        <f>X171+Y171</f>
        <v>0</v>
      </c>
      <c r="AA171" s="5">
        <v>0</v>
      </c>
      <c r="AB171" s="5">
        <v>0</v>
      </c>
      <c r="AC171" s="6">
        <f>AA171+AB171</f>
        <v>0</v>
      </c>
    </row>
    <row r="172" spans="1:29">
      <c r="A172" s="30"/>
      <c r="B172" s="17" t="s">
        <v>3</v>
      </c>
      <c r="C172" s="5">
        <f t="shared" si="66"/>
        <v>0</v>
      </c>
      <c r="D172" s="5">
        <f t="shared" si="66"/>
        <v>0</v>
      </c>
      <c r="E172" s="6">
        <f t="shared" si="66"/>
        <v>0</v>
      </c>
      <c r="F172" s="5">
        <v>0</v>
      </c>
      <c r="G172" s="5">
        <v>0</v>
      </c>
      <c r="H172" s="5">
        <f>F172+G172</f>
        <v>0</v>
      </c>
      <c r="I172" s="5">
        <v>0</v>
      </c>
      <c r="J172" s="5">
        <v>0</v>
      </c>
      <c r="K172" s="5">
        <f>I172+J172</f>
        <v>0</v>
      </c>
      <c r="L172" s="5">
        <v>0</v>
      </c>
      <c r="M172" s="5">
        <v>0</v>
      </c>
      <c r="N172" s="5">
        <f>L172+M172</f>
        <v>0</v>
      </c>
      <c r="O172" s="5">
        <v>0</v>
      </c>
      <c r="P172" s="5">
        <v>0</v>
      </c>
      <c r="Q172" s="5">
        <f>O172+P172</f>
        <v>0</v>
      </c>
      <c r="R172" s="5">
        <v>0</v>
      </c>
      <c r="S172" s="5">
        <v>0</v>
      </c>
      <c r="T172" s="5">
        <f>R172+S172</f>
        <v>0</v>
      </c>
      <c r="U172" s="5">
        <v>0</v>
      </c>
      <c r="V172" s="5">
        <v>0</v>
      </c>
      <c r="W172" s="8">
        <f>U172+V172</f>
        <v>0</v>
      </c>
      <c r="X172" s="5">
        <v>0</v>
      </c>
      <c r="Y172" s="5">
        <v>0</v>
      </c>
      <c r="Z172" s="8">
        <f>X172+Y172</f>
        <v>0</v>
      </c>
      <c r="AA172" s="5">
        <v>0</v>
      </c>
      <c r="AB172" s="5">
        <v>0</v>
      </c>
      <c r="AC172" s="6">
        <f>AA172+AB172</f>
        <v>0</v>
      </c>
    </row>
    <row r="173" spans="1:29">
      <c r="A173" s="30"/>
      <c r="B173" s="17" t="s">
        <v>62</v>
      </c>
      <c r="C173" s="5">
        <f t="shared" si="66"/>
        <v>0</v>
      </c>
      <c r="D173" s="5">
        <f t="shared" si="66"/>
        <v>0</v>
      </c>
      <c r="E173" s="6">
        <f t="shared" si="66"/>
        <v>0</v>
      </c>
      <c r="F173" s="5">
        <v>0</v>
      </c>
      <c r="G173" s="5">
        <v>0</v>
      </c>
      <c r="H173" s="5">
        <f>F173+G173</f>
        <v>0</v>
      </c>
      <c r="I173" s="5">
        <v>0</v>
      </c>
      <c r="J173" s="5">
        <v>0</v>
      </c>
      <c r="K173" s="5">
        <f>I173+J173</f>
        <v>0</v>
      </c>
      <c r="L173" s="5">
        <v>0</v>
      </c>
      <c r="M173" s="5">
        <v>0</v>
      </c>
      <c r="N173" s="5">
        <f>L173+M173</f>
        <v>0</v>
      </c>
      <c r="O173" s="5">
        <v>0</v>
      </c>
      <c r="P173" s="5">
        <v>0</v>
      </c>
      <c r="Q173" s="5">
        <f>O173+P173</f>
        <v>0</v>
      </c>
      <c r="R173" s="5">
        <v>0</v>
      </c>
      <c r="S173" s="5">
        <v>0</v>
      </c>
      <c r="T173" s="5">
        <f>R173+S173</f>
        <v>0</v>
      </c>
      <c r="U173" s="5">
        <v>0</v>
      </c>
      <c r="V173" s="5">
        <v>0</v>
      </c>
      <c r="W173" s="8">
        <f>U173+V173</f>
        <v>0</v>
      </c>
      <c r="X173" s="5">
        <v>0</v>
      </c>
      <c r="Y173" s="5">
        <v>0</v>
      </c>
      <c r="Z173" s="8">
        <f>X173+Y173</f>
        <v>0</v>
      </c>
      <c r="AA173" s="5">
        <v>0</v>
      </c>
      <c r="AB173" s="5">
        <v>0</v>
      </c>
      <c r="AC173" s="6">
        <f>AA173+AB173</f>
        <v>0</v>
      </c>
    </row>
    <row r="174" spans="1:29">
      <c r="A174" s="31"/>
      <c r="B174" s="17" t="s">
        <v>4</v>
      </c>
      <c r="C174" s="5">
        <f t="shared" si="66"/>
        <v>0</v>
      </c>
      <c r="D174" s="5">
        <f t="shared" si="66"/>
        <v>0</v>
      </c>
      <c r="E174" s="6">
        <f t="shared" si="66"/>
        <v>0</v>
      </c>
      <c r="F174" s="5">
        <v>0</v>
      </c>
      <c r="G174" s="5">
        <v>0</v>
      </c>
      <c r="H174" s="5">
        <f>F174+G174</f>
        <v>0</v>
      </c>
      <c r="I174" s="5">
        <v>0</v>
      </c>
      <c r="J174" s="5">
        <v>0</v>
      </c>
      <c r="K174" s="5">
        <f>I174+J174</f>
        <v>0</v>
      </c>
      <c r="L174" s="5">
        <v>0</v>
      </c>
      <c r="M174" s="5">
        <v>0</v>
      </c>
      <c r="N174" s="5">
        <f>L174+M174</f>
        <v>0</v>
      </c>
      <c r="O174" s="5">
        <v>0</v>
      </c>
      <c r="P174" s="5">
        <v>0</v>
      </c>
      <c r="Q174" s="5">
        <f>O174+P174</f>
        <v>0</v>
      </c>
      <c r="R174" s="5">
        <v>0</v>
      </c>
      <c r="S174" s="5">
        <v>0</v>
      </c>
      <c r="T174" s="5">
        <f>R174+S174</f>
        <v>0</v>
      </c>
      <c r="U174" s="5">
        <v>0</v>
      </c>
      <c r="V174" s="5">
        <v>0</v>
      </c>
      <c r="W174" s="8">
        <f>U174+V174</f>
        <v>0</v>
      </c>
      <c r="X174" s="5">
        <v>0</v>
      </c>
      <c r="Y174" s="5">
        <v>0</v>
      </c>
      <c r="Z174" s="8">
        <f>X174+Y174</f>
        <v>0</v>
      </c>
      <c r="AA174" s="5">
        <v>0</v>
      </c>
      <c r="AB174" s="5">
        <v>0</v>
      </c>
      <c r="AC174" s="6">
        <f>AA174+AB174</f>
        <v>0</v>
      </c>
    </row>
    <row r="175" spans="1:29" ht="17.25" thickBot="1">
      <c r="A175" s="22" t="s">
        <v>5</v>
      </c>
      <c r="B175" s="21"/>
      <c r="C175" s="9">
        <f t="shared" ref="C175:AC175" si="67">SUM(C171:C174)</f>
        <v>0</v>
      </c>
      <c r="D175" s="9">
        <f t="shared" si="67"/>
        <v>0</v>
      </c>
      <c r="E175" s="9">
        <f t="shared" si="67"/>
        <v>0</v>
      </c>
      <c r="F175" s="9">
        <f t="shared" si="67"/>
        <v>0</v>
      </c>
      <c r="G175" s="9">
        <f t="shared" si="67"/>
        <v>0</v>
      </c>
      <c r="H175" s="9">
        <f t="shared" si="67"/>
        <v>0</v>
      </c>
      <c r="I175" s="9">
        <f t="shared" si="67"/>
        <v>0</v>
      </c>
      <c r="J175" s="9">
        <f t="shared" si="67"/>
        <v>0</v>
      </c>
      <c r="K175" s="9">
        <f t="shared" si="67"/>
        <v>0</v>
      </c>
      <c r="L175" s="9">
        <f t="shared" si="67"/>
        <v>0</v>
      </c>
      <c r="M175" s="9">
        <f t="shared" si="67"/>
        <v>0</v>
      </c>
      <c r="N175" s="9">
        <f t="shared" si="67"/>
        <v>0</v>
      </c>
      <c r="O175" s="9">
        <f t="shared" si="67"/>
        <v>0</v>
      </c>
      <c r="P175" s="9">
        <f t="shared" si="67"/>
        <v>0</v>
      </c>
      <c r="Q175" s="9">
        <f t="shared" si="67"/>
        <v>0</v>
      </c>
      <c r="R175" s="9">
        <f t="shared" si="67"/>
        <v>0</v>
      </c>
      <c r="S175" s="9">
        <f t="shared" si="67"/>
        <v>0</v>
      </c>
      <c r="T175" s="9">
        <f t="shared" si="67"/>
        <v>0</v>
      </c>
      <c r="U175" s="9">
        <f t="shared" si="67"/>
        <v>0</v>
      </c>
      <c r="V175" s="9">
        <f t="shared" si="67"/>
        <v>0</v>
      </c>
      <c r="W175" s="9">
        <f t="shared" si="67"/>
        <v>0</v>
      </c>
      <c r="X175" s="9">
        <f t="shared" si="67"/>
        <v>0</v>
      </c>
      <c r="Y175" s="9">
        <f t="shared" si="67"/>
        <v>0</v>
      </c>
      <c r="Z175" s="9">
        <f t="shared" si="67"/>
        <v>0</v>
      </c>
      <c r="AA175" s="9">
        <f t="shared" si="67"/>
        <v>0</v>
      </c>
      <c r="AB175" s="9">
        <f t="shared" si="67"/>
        <v>0</v>
      </c>
      <c r="AC175" s="9">
        <f t="shared" si="67"/>
        <v>0</v>
      </c>
    </row>
    <row r="176" spans="1:29">
      <c r="A176" s="29" t="s">
        <v>55</v>
      </c>
      <c r="B176" s="18" t="s">
        <v>2</v>
      </c>
      <c r="C176" s="5">
        <f t="shared" ref="C176:E179" si="68">F176+I176+L176+O176+R176+U176+X176+AA176</f>
        <v>0</v>
      </c>
      <c r="D176" s="5">
        <f t="shared" si="68"/>
        <v>0</v>
      </c>
      <c r="E176" s="6">
        <f t="shared" si="68"/>
        <v>0</v>
      </c>
      <c r="F176" s="5">
        <v>0</v>
      </c>
      <c r="G176" s="5">
        <v>0</v>
      </c>
      <c r="H176" s="5">
        <f>F176+G176</f>
        <v>0</v>
      </c>
      <c r="I176" s="5">
        <v>0</v>
      </c>
      <c r="J176" s="5">
        <v>0</v>
      </c>
      <c r="K176" s="5">
        <f>I176+J176</f>
        <v>0</v>
      </c>
      <c r="L176" s="5">
        <v>0</v>
      </c>
      <c r="M176" s="5">
        <v>0</v>
      </c>
      <c r="N176" s="5">
        <f>L176+M176</f>
        <v>0</v>
      </c>
      <c r="O176" s="5">
        <v>0</v>
      </c>
      <c r="P176" s="5">
        <v>0</v>
      </c>
      <c r="Q176" s="5">
        <f>O176+P176</f>
        <v>0</v>
      </c>
      <c r="R176" s="5">
        <v>0</v>
      </c>
      <c r="S176" s="5">
        <v>0</v>
      </c>
      <c r="T176" s="5">
        <f>R176+S176</f>
        <v>0</v>
      </c>
      <c r="U176" s="5">
        <v>0</v>
      </c>
      <c r="V176" s="5">
        <v>0</v>
      </c>
      <c r="W176" s="8">
        <f>U176+V176</f>
        <v>0</v>
      </c>
      <c r="X176" s="5">
        <v>0</v>
      </c>
      <c r="Y176" s="5">
        <v>0</v>
      </c>
      <c r="Z176" s="8">
        <f>X176+Y176</f>
        <v>0</v>
      </c>
      <c r="AA176" s="5">
        <v>0</v>
      </c>
      <c r="AB176" s="5">
        <v>0</v>
      </c>
      <c r="AC176" s="6">
        <f>AA176+AB176</f>
        <v>0</v>
      </c>
    </row>
    <row r="177" spans="1:29">
      <c r="A177" s="30"/>
      <c r="B177" s="17" t="s">
        <v>3</v>
      </c>
      <c r="C177" s="5">
        <f t="shared" si="68"/>
        <v>6488919</v>
      </c>
      <c r="D177" s="5">
        <f t="shared" si="68"/>
        <v>0</v>
      </c>
      <c r="E177" s="6">
        <f t="shared" si="68"/>
        <v>6488919</v>
      </c>
      <c r="F177" s="5">
        <v>0</v>
      </c>
      <c r="G177" s="5">
        <v>0</v>
      </c>
      <c r="H177" s="5">
        <f>F177+G177</f>
        <v>0</v>
      </c>
      <c r="I177" s="5">
        <v>0</v>
      </c>
      <c r="J177" s="5">
        <v>0</v>
      </c>
      <c r="K177" s="5">
        <f>I177+J177</f>
        <v>0</v>
      </c>
      <c r="L177" s="5">
        <v>0</v>
      </c>
      <c r="M177" s="5">
        <v>0</v>
      </c>
      <c r="N177" s="5">
        <f>L177+M177</f>
        <v>0</v>
      </c>
      <c r="O177" s="5">
        <v>0</v>
      </c>
      <c r="P177" s="5">
        <v>0</v>
      </c>
      <c r="Q177" s="5">
        <f>O177+P177</f>
        <v>0</v>
      </c>
      <c r="R177" s="5">
        <v>0</v>
      </c>
      <c r="S177" s="5">
        <v>0</v>
      </c>
      <c r="T177" s="5">
        <f>R177+S177</f>
        <v>0</v>
      </c>
      <c r="U177" s="5">
        <v>6488919</v>
      </c>
      <c r="V177" s="5">
        <v>0</v>
      </c>
      <c r="W177" s="8">
        <f>U177+V177</f>
        <v>6488919</v>
      </c>
      <c r="X177" s="5">
        <v>0</v>
      </c>
      <c r="Y177" s="5">
        <v>0</v>
      </c>
      <c r="Z177" s="8">
        <f>X177+Y177</f>
        <v>0</v>
      </c>
      <c r="AA177" s="5">
        <v>0</v>
      </c>
      <c r="AB177" s="5">
        <v>0</v>
      </c>
      <c r="AC177" s="6">
        <f>AA177+AB177</f>
        <v>0</v>
      </c>
    </row>
    <row r="178" spans="1:29">
      <c r="A178" s="30"/>
      <c r="B178" s="17" t="s">
        <v>62</v>
      </c>
      <c r="C178" s="5">
        <f t="shared" si="68"/>
        <v>0</v>
      </c>
      <c r="D178" s="5">
        <f t="shared" si="68"/>
        <v>0</v>
      </c>
      <c r="E178" s="6">
        <f t="shared" si="68"/>
        <v>0</v>
      </c>
      <c r="F178" s="5">
        <v>0</v>
      </c>
      <c r="G178" s="5">
        <v>0</v>
      </c>
      <c r="H178" s="5">
        <f>F178+G178</f>
        <v>0</v>
      </c>
      <c r="I178" s="5">
        <v>0</v>
      </c>
      <c r="J178" s="5">
        <v>0</v>
      </c>
      <c r="K178" s="5">
        <f>I178+J178</f>
        <v>0</v>
      </c>
      <c r="L178" s="5">
        <v>0</v>
      </c>
      <c r="M178" s="5">
        <v>0</v>
      </c>
      <c r="N178" s="5">
        <f>L178+M178</f>
        <v>0</v>
      </c>
      <c r="O178" s="5">
        <v>0</v>
      </c>
      <c r="P178" s="5">
        <v>0</v>
      </c>
      <c r="Q178" s="5">
        <f>O178+P178</f>
        <v>0</v>
      </c>
      <c r="R178" s="5">
        <v>0</v>
      </c>
      <c r="S178" s="5">
        <v>0</v>
      </c>
      <c r="T178" s="5">
        <f>R178+S178</f>
        <v>0</v>
      </c>
      <c r="U178" s="5">
        <v>0</v>
      </c>
      <c r="V178" s="5">
        <v>0</v>
      </c>
      <c r="W178" s="8">
        <f>U178+V178</f>
        <v>0</v>
      </c>
      <c r="X178" s="5">
        <v>0</v>
      </c>
      <c r="Y178" s="5">
        <v>0</v>
      </c>
      <c r="Z178" s="8">
        <f>X178+Y178</f>
        <v>0</v>
      </c>
      <c r="AA178" s="5">
        <v>0</v>
      </c>
      <c r="AB178" s="5">
        <v>0</v>
      </c>
      <c r="AC178" s="6">
        <f>AA178+AB178</f>
        <v>0</v>
      </c>
    </row>
    <row r="179" spans="1:29">
      <c r="A179" s="31"/>
      <c r="B179" s="17" t="s">
        <v>4</v>
      </c>
      <c r="C179" s="5">
        <f t="shared" si="68"/>
        <v>50824646</v>
      </c>
      <c r="D179" s="5">
        <f t="shared" si="68"/>
        <v>58831901</v>
      </c>
      <c r="E179" s="6">
        <f t="shared" si="68"/>
        <v>109656547</v>
      </c>
      <c r="F179" s="5">
        <v>12611097</v>
      </c>
      <c r="G179" s="5">
        <v>46331998</v>
      </c>
      <c r="H179" s="5">
        <f>F179+G179</f>
        <v>58943095</v>
      </c>
      <c r="I179" s="5">
        <v>0</v>
      </c>
      <c r="J179" s="5">
        <v>0</v>
      </c>
      <c r="K179" s="5">
        <f>I179+J179</f>
        <v>0</v>
      </c>
      <c r="L179" s="5">
        <v>0</v>
      </c>
      <c r="M179" s="5">
        <v>0</v>
      </c>
      <c r="N179" s="5">
        <f>L179+M179</f>
        <v>0</v>
      </c>
      <c r="O179" s="5">
        <v>0</v>
      </c>
      <c r="P179" s="5">
        <v>0</v>
      </c>
      <c r="Q179" s="5">
        <f>O179+P179</f>
        <v>0</v>
      </c>
      <c r="R179" s="5">
        <v>0</v>
      </c>
      <c r="S179" s="5">
        <v>0</v>
      </c>
      <c r="T179" s="5">
        <f>R179+S179</f>
        <v>0</v>
      </c>
      <c r="U179" s="5">
        <v>38213549</v>
      </c>
      <c r="V179" s="5">
        <v>12499903</v>
      </c>
      <c r="W179" s="8">
        <f>U179+V179</f>
        <v>50713452</v>
      </c>
      <c r="X179" s="5">
        <v>0</v>
      </c>
      <c r="Y179" s="5">
        <v>0</v>
      </c>
      <c r="Z179" s="8">
        <f>X179+Y179</f>
        <v>0</v>
      </c>
      <c r="AA179" s="5">
        <v>0</v>
      </c>
      <c r="AB179" s="5">
        <v>0</v>
      </c>
      <c r="AC179" s="6">
        <f>AA179+AB179</f>
        <v>0</v>
      </c>
    </row>
    <row r="180" spans="1:29" ht="17.25" thickBot="1">
      <c r="A180" s="22" t="s">
        <v>5</v>
      </c>
      <c r="B180" s="21"/>
      <c r="C180" s="9">
        <f t="shared" ref="C180:AC180" si="69">SUM(C176:C179)</f>
        <v>57313565</v>
      </c>
      <c r="D180" s="9">
        <f t="shared" si="69"/>
        <v>58831901</v>
      </c>
      <c r="E180" s="9">
        <f t="shared" si="69"/>
        <v>116145466</v>
      </c>
      <c r="F180" s="9">
        <f t="shared" si="69"/>
        <v>12611097</v>
      </c>
      <c r="G180" s="9">
        <f t="shared" si="69"/>
        <v>46331998</v>
      </c>
      <c r="H180" s="9">
        <f t="shared" si="69"/>
        <v>58943095</v>
      </c>
      <c r="I180" s="9">
        <f t="shared" si="69"/>
        <v>0</v>
      </c>
      <c r="J180" s="9">
        <f t="shared" si="69"/>
        <v>0</v>
      </c>
      <c r="K180" s="9">
        <f t="shared" si="69"/>
        <v>0</v>
      </c>
      <c r="L180" s="9">
        <f t="shared" si="69"/>
        <v>0</v>
      </c>
      <c r="M180" s="9">
        <f t="shared" si="69"/>
        <v>0</v>
      </c>
      <c r="N180" s="9">
        <f t="shared" si="69"/>
        <v>0</v>
      </c>
      <c r="O180" s="9">
        <f t="shared" si="69"/>
        <v>0</v>
      </c>
      <c r="P180" s="9">
        <f t="shared" si="69"/>
        <v>0</v>
      </c>
      <c r="Q180" s="9">
        <f t="shared" si="69"/>
        <v>0</v>
      </c>
      <c r="R180" s="9">
        <f t="shared" si="69"/>
        <v>0</v>
      </c>
      <c r="S180" s="9">
        <f t="shared" si="69"/>
        <v>0</v>
      </c>
      <c r="T180" s="9">
        <f t="shared" si="69"/>
        <v>0</v>
      </c>
      <c r="U180" s="9">
        <f t="shared" si="69"/>
        <v>44702468</v>
      </c>
      <c r="V180" s="9">
        <f t="shared" si="69"/>
        <v>12499903</v>
      </c>
      <c r="W180" s="9">
        <f t="shared" si="69"/>
        <v>57202371</v>
      </c>
      <c r="X180" s="9">
        <f t="shared" si="69"/>
        <v>0</v>
      </c>
      <c r="Y180" s="9">
        <f t="shared" si="69"/>
        <v>0</v>
      </c>
      <c r="Z180" s="9">
        <f t="shared" si="69"/>
        <v>0</v>
      </c>
      <c r="AA180" s="9">
        <f t="shared" si="69"/>
        <v>0</v>
      </c>
      <c r="AB180" s="9">
        <f t="shared" si="69"/>
        <v>0</v>
      </c>
      <c r="AC180" s="9">
        <f t="shared" si="69"/>
        <v>0</v>
      </c>
    </row>
    <row r="181" spans="1:29">
      <c r="A181" s="29" t="s">
        <v>56</v>
      </c>
      <c r="B181" s="18" t="s">
        <v>2</v>
      </c>
      <c r="C181" s="5">
        <f t="shared" ref="C181:E184" si="70">F181+I181+L181+O181+R181+U181+X181+AA181</f>
        <v>0</v>
      </c>
      <c r="D181" s="5">
        <f t="shared" si="70"/>
        <v>0</v>
      </c>
      <c r="E181" s="6">
        <f t="shared" si="70"/>
        <v>0</v>
      </c>
      <c r="F181" s="5">
        <v>0</v>
      </c>
      <c r="G181" s="5">
        <v>0</v>
      </c>
      <c r="H181" s="5">
        <f>F181+G181</f>
        <v>0</v>
      </c>
      <c r="I181" s="5">
        <v>0</v>
      </c>
      <c r="J181" s="5">
        <v>0</v>
      </c>
      <c r="K181" s="5">
        <f>I181+J181</f>
        <v>0</v>
      </c>
      <c r="L181" s="5">
        <v>0</v>
      </c>
      <c r="M181" s="5">
        <v>0</v>
      </c>
      <c r="N181" s="5">
        <f>L181+M181</f>
        <v>0</v>
      </c>
      <c r="O181" s="5">
        <v>0</v>
      </c>
      <c r="P181" s="5">
        <v>0</v>
      </c>
      <c r="Q181" s="5">
        <f>O181+P181</f>
        <v>0</v>
      </c>
      <c r="R181" s="5">
        <v>0</v>
      </c>
      <c r="S181" s="5">
        <v>0</v>
      </c>
      <c r="T181" s="5">
        <f>R181+S181</f>
        <v>0</v>
      </c>
      <c r="U181" s="5">
        <v>0</v>
      </c>
      <c r="V181" s="5">
        <v>0</v>
      </c>
      <c r="W181" s="8">
        <f>U181+V181</f>
        <v>0</v>
      </c>
      <c r="X181" s="5">
        <v>0</v>
      </c>
      <c r="Y181" s="5">
        <v>0</v>
      </c>
      <c r="Z181" s="8">
        <f>X181+Y181</f>
        <v>0</v>
      </c>
      <c r="AA181" s="5">
        <v>0</v>
      </c>
      <c r="AB181" s="5">
        <v>0</v>
      </c>
      <c r="AC181" s="6">
        <f>AA181+AB181</f>
        <v>0</v>
      </c>
    </row>
    <row r="182" spans="1:29">
      <c r="A182" s="30"/>
      <c r="B182" s="17" t="s">
        <v>3</v>
      </c>
      <c r="C182" s="5">
        <f t="shared" si="70"/>
        <v>72015740</v>
      </c>
      <c r="D182" s="5">
        <f t="shared" si="70"/>
        <v>17599281</v>
      </c>
      <c r="E182" s="6">
        <f t="shared" si="70"/>
        <v>89615021</v>
      </c>
      <c r="F182" s="5">
        <v>0</v>
      </c>
      <c r="G182" s="5">
        <v>0</v>
      </c>
      <c r="H182" s="5">
        <f>F182+G182</f>
        <v>0</v>
      </c>
      <c r="I182" s="5">
        <v>0</v>
      </c>
      <c r="J182" s="5">
        <v>0</v>
      </c>
      <c r="K182" s="5">
        <f>I182+J182</f>
        <v>0</v>
      </c>
      <c r="L182" s="5">
        <v>0</v>
      </c>
      <c r="M182" s="5">
        <v>0</v>
      </c>
      <c r="N182" s="5">
        <f>L182+M182</f>
        <v>0</v>
      </c>
      <c r="O182" s="5">
        <v>0</v>
      </c>
      <c r="P182" s="5">
        <v>0</v>
      </c>
      <c r="Q182" s="5">
        <f>O182+P182</f>
        <v>0</v>
      </c>
      <c r="R182" s="5">
        <v>0</v>
      </c>
      <c r="S182" s="5">
        <v>0</v>
      </c>
      <c r="T182" s="5">
        <f>R182+S182</f>
        <v>0</v>
      </c>
      <c r="U182" s="5">
        <v>72015740</v>
      </c>
      <c r="V182" s="5">
        <v>17599281</v>
      </c>
      <c r="W182" s="8">
        <f>U182+V182</f>
        <v>89615021</v>
      </c>
      <c r="X182" s="5">
        <v>0</v>
      </c>
      <c r="Y182" s="5">
        <v>0</v>
      </c>
      <c r="Z182" s="8">
        <f>X182+Y182</f>
        <v>0</v>
      </c>
      <c r="AA182" s="5">
        <v>0</v>
      </c>
      <c r="AB182" s="5">
        <v>0</v>
      </c>
      <c r="AC182" s="6">
        <f>AA182+AB182</f>
        <v>0</v>
      </c>
    </row>
    <row r="183" spans="1:29">
      <c r="A183" s="30"/>
      <c r="B183" s="17" t="s">
        <v>62</v>
      </c>
      <c r="C183" s="5">
        <f t="shared" si="70"/>
        <v>0</v>
      </c>
      <c r="D183" s="5">
        <f t="shared" si="70"/>
        <v>0</v>
      </c>
      <c r="E183" s="6">
        <f t="shared" si="70"/>
        <v>0</v>
      </c>
      <c r="F183" s="5">
        <v>0</v>
      </c>
      <c r="G183" s="5">
        <v>0</v>
      </c>
      <c r="H183" s="5">
        <f>F183+G183</f>
        <v>0</v>
      </c>
      <c r="I183" s="5">
        <v>0</v>
      </c>
      <c r="J183" s="5">
        <v>0</v>
      </c>
      <c r="K183" s="5">
        <f>I183+J183</f>
        <v>0</v>
      </c>
      <c r="L183" s="5">
        <v>0</v>
      </c>
      <c r="M183" s="5">
        <v>0</v>
      </c>
      <c r="N183" s="5">
        <f>L183+M183</f>
        <v>0</v>
      </c>
      <c r="O183" s="5">
        <v>0</v>
      </c>
      <c r="P183" s="5">
        <v>0</v>
      </c>
      <c r="Q183" s="5">
        <f>O183+P183</f>
        <v>0</v>
      </c>
      <c r="R183" s="5">
        <v>0</v>
      </c>
      <c r="S183" s="5">
        <v>0</v>
      </c>
      <c r="T183" s="5">
        <f>R183+S183</f>
        <v>0</v>
      </c>
      <c r="U183" s="5">
        <v>0</v>
      </c>
      <c r="V183" s="5">
        <v>0</v>
      </c>
      <c r="W183" s="8">
        <f>U183+V183</f>
        <v>0</v>
      </c>
      <c r="X183" s="5">
        <v>0</v>
      </c>
      <c r="Y183" s="5">
        <v>0</v>
      </c>
      <c r="Z183" s="8">
        <f>X183+Y183</f>
        <v>0</v>
      </c>
      <c r="AA183" s="5">
        <v>0</v>
      </c>
      <c r="AB183" s="5">
        <v>0</v>
      </c>
      <c r="AC183" s="6">
        <f>AA183+AB183</f>
        <v>0</v>
      </c>
    </row>
    <row r="184" spans="1:29">
      <c r="A184" s="31"/>
      <c r="B184" s="17" t="s">
        <v>4</v>
      </c>
      <c r="C184" s="5">
        <f t="shared" si="70"/>
        <v>100902376</v>
      </c>
      <c r="D184" s="5">
        <f t="shared" si="70"/>
        <v>286514408</v>
      </c>
      <c r="E184" s="6">
        <f t="shared" si="70"/>
        <v>387416784</v>
      </c>
      <c r="F184" s="5">
        <v>0</v>
      </c>
      <c r="G184" s="5">
        <v>0</v>
      </c>
      <c r="H184" s="5">
        <f>F184+G184</f>
        <v>0</v>
      </c>
      <c r="I184" s="5">
        <v>0</v>
      </c>
      <c r="J184" s="5">
        <v>0</v>
      </c>
      <c r="K184" s="5">
        <f>I184+J184</f>
        <v>0</v>
      </c>
      <c r="L184" s="5">
        <v>0</v>
      </c>
      <c r="M184" s="5">
        <v>0</v>
      </c>
      <c r="N184" s="5">
        <f>L184+M184</f>
        <v>0</v>
      </c>
      <c r="O184" s="5">
        <v>0</v>
      </c>
      <c r="P184" s="5">
        <v>0</v>
      </c>
      <c r="Q184" s="5">
        <f>O184+P184</f>
        <v>0</v>
      </c>
      <c r="R184" s="5">
        <v>0</v>
      </c>
      <c r="S184" s="5">
        <v>0</v>
      </c>
      <c r="T184" s="5">
        <f>R184+S184</f>
        <v>0</v>
      </c>
      <c r="U184" s="5">
        <v>100902376</v>
      </c>
      <c r="V184" s="5">
        <v>286514408</v>
      </c>
      <c r="W184" s="8">
        <f>U184+V184</f>
        <v>387416784</v>
      </c>
      <c r="X184" s="5">
        <v>0</v>
      </c>
      <c r="Y184" s="5">
        <v>0</v>
      </c>
      <c r="Z184" s="8">
        <f>X184+Y184</f>
        <v>0</v>
      </c>
      <c r="AA184" s="5">
        <v>0</v>
      </c>
      <c r="AB184" s="5">
        <v>0</v>
      </c>
      <c r="AC184" s="6">
        <f>AA184+AB184</f>
        <v>0</v>
      </c>
    </row>
    <row r="185" spans="1:29" ht="17.25" thickBot="1">
      <c r="A185" s="22" t="s">
        <v>5</v>
      </c>
      <c r="B185" s="21"/>
      <c r="C185" s="9">
        <f t="shared" ref="C185:AC185" si="71">SUM(C181:C184)</f>
        <v>172918116</v>
      </c>
      <c r="D185" s="9">
        <f t="shared" si="71"/>
        <v>304113689</v>
      </c>
      <c r="E185" s="9">
        <f t="shared" si="71"/>
        <v>477031805</v>
      </c>
      <c r="F185" s="9">
        <f t="shared" si="71"/>
        <v>0</v>
      </c>
      <c r="G185" s="9">
        <f t="shared" si="71"/>
        <v>0</v>
      </c>
      <c r="H185" s="9">
        <f t="shared" si="71"/>
        <v>0</v>
      </c>
      <c r="I185" s="9">
        <f t="shared" si="71"/>
        <v>0</v>
      </c>
      <c r="J185" s="9">
        <f t="shared" si="71"/>
        <v>0</v>
      </c>
      <c r="K185" s="9">
        <f t="shared" si="71"/>
        <v>0</v>
      </c>
      <c r="L185" s="9">
        <f t="shared" si="71"/>
        <v>0</v>
      </c>
      <c r="M185" s="9">
        <f t="shared" si="71"/>
        <v>0</v>
      </c>
      <c r="N185" s="9">
        <f t="shared" si="71"/>
        <v>0</v>
      </c>
      <c r="O185" s="9">
        <f t="shared" si="71"/>
        <v>0</v>
      </c>
      <c r="P185" s="9">
        <f t="shared" si="71"/>
        <v>0</v>
      </c>
      <c r="Q185" s="9">
        <f t="shared" si="71"/>
        <v>0</v>
      </c>
      <c r="R185" s="9">
        <f t="shared" si="71"/>
        <v>0</v>
      </c>
      <c r="S185" s="9">
        <f t="shared" si="71"/>
        <v>0</v>
      </c>
      <c r="T185" s="9">
        <f t="shared" si="71"/>
        <v>0</v>
      </c>
      <c r="U185" s="9">
        <f t="shared" si="71"/>
        <v>172918116</v>
      </c>
      <c r="V185" s="9">
        <f t="shared" si="71"/>
        <v>304113689</v>
      </c>
      <c r="W185" s="9">
        <f t="shared" si="71"/>
        <v>477031805</v>
      </c>
      <c r="X185" s="9">
        <f t="shared" si="71"/>
        <v>0</v>
      </c>
      <c r="Y185" s="9">
        <f t="shared" si="71"/>
        <v>0</v>
      </c>
      <c r="Z185" s="9">
        <f t="shared" si="71"/>
        <v>0</v>
      </c>
      <c r="AA185" s="9">
        <f t="shared" si="71"/>
        <v>0</v>
      </c>
      <c r="AB185" s="9">
        <f t="shared" si="71"/>
        <v>0</v>
      </c>
      <c r="AC185" s="9">
        <f t="shared" si="71"/>
        <v>0</v>
      </c>
    </row>
    <row r="186" spans="1:29">
      <c r="A186" s="29" t="s">
        <v>57</v>
      </c>
      <c r="B186" s="18" t="s">
        <v>2</v>
      </c>
      <c r="C186" s="5">
        <f t="shared" ref="C186:E189" si="72">F186+I186+L186+O186+R186+U186+X186+AA186</f>
        <v>0</v>
      </c>
      <c r="D186" s="5">
        <f t="shared" si="72"/>
        <v>0</v>
      </c>
      <c r="E186" s="6">
        <f t="shared" si="72"/>
        <v>0</v>
      </c>
      <c r="F186" s="5">
        <v>0</v>
      </c>
      <c r="G186" s="5">
        <v>0</v>
      </c>
      <c r="H186" s="5">
        <f>F186+G186</f>
        <v>0</v>
      </c>
      <c r="I186" s="5">
        <v>0</v>
      </c>
      <c r="J186" s="5">
        <v>0</v>
      </c>
      <c r="K186" s="5">
        <f>I186+J186</f>
        <v>0</v>
      </c>
      <c r="L186" s="5">
        <v>0</v>
      </c>
      <c r="M186" s="5">
        <v>0</v>
      </c>
      <c r="N186" s="5">
        <f>L186+M186</f>
        <v>0</v>
      </c>
      <c r="O186" s="5">
        <v>0</v>
      </c>
      <c r="P186" s="5">
        <v>0</v>
      </c>
      <c r="Q186" s="5">
        <f>O186+P186</f>
        <v>0</v>
      </c>
      <c r="R186" s="5">
        <v>0</v>
      </c>
      <c r="S186" s="5">
        <v>0</v>
      </c>
      <c r="T186" s="5">
        <f>R186+S186</f>
        <v>0</v>
      </c>
      <c r="U186" s="5">
        <v>0</v>
      </c>
      <c r="V186" s="5">
        <v>0</v>
      </c>
      <c r="W186" s="8">
        <f>U186+V186</f>
        <v>0</v>
      </c>
      <c r="X186" s="5">
        <v>0</v>
      </c>
      <c r="Y186" s="5">
        <v>0</v>
      </c>
      <c r="Z186" s="8">
        <f>X186+Y186</f>
        <v>0</v>
      </c>
      <c r="AA186" s="5">
        <v>0</v>
      </c>
      <c r="AB186" s="5">
        <v>0</v>
      </c>
      <c r="AC186" s="6">
        <f>AA186+AB186</f>
        <v>0</v>
      </c>
    </row>
    <row r="187" spans="1:29">
      <c r="A187" s="30"/>
      <c r="B187" s="17" t="s">
        <v>3</v>
      </c>
      <c r="C187" s="5">
        <f t="shared" si="72"/>
        <v>15320853</v>
      </c>
      <c r="D187" s="5">
        <f t="shared" si="72"/>
        <v>2647392</v>
      </c>
      <c r="E187" s="6">
        <f t="shared" si="72"/>
        <v>17968245</v>
      </c>
      <c r="F187" s="5">
        <v>0</v>
      </c>
      <c r="G187" s="5">
        <v>0</v>
      </c>
      <c r="H187" s="5">
        <f>F187+G187</f>
        <v>0</v>
      </c>
      <c r="I187" s="5">
        <v>0</v>
      </c>
      <c r="J187" s="5">
        <v>0</v>
      </c>
      <c r="K187" s="5">
        <f>I187+J187</f>
        <v>0</v>
      </c>
      <c r="L187" s="5">
        <v>0</v>
      </c>
      <c r="M187" s="5">
        <v>0</v>
      </c>
      <c r="N187" s="5">
        <f>L187+M187</f>
        <v>0</v>
      </c>
      <c r="O187" s="5">
        <v>0</v>
      </c>
      <c r="P187" s="5">
        <v>0</v>
      </c>
      <c r="Q187" s="5">
        <f>O187+P187</f>
        <v>0</v>
      </c>
      <c r="R187" s="5">
        <v>0</v>
      </c>
      <c r="S187" s="5">
        <v>0</v>
      </c>
      <c r="T187" s="5">
        <f>R187+S187</f>
        <v>0</v>
      </c>
      <c r="U187" s="5">
        <v>15320853</v>
      </c>
      <c r="V187" s="5">
        <v>2647392</v>
      </c>
      <c r="W187" s="8">
        <f>U187+V187</f>
        <v>17968245</v>
      </c>
      <c r="X187" s="5">
        <v>0</v>
      </c>
      <c r="Y187" s="5">
        <v>0</v>
      </c>
      <c r="Z187" s="8">
        <f>X187+Y187</f>
        <v>0</v>
      </c>
      <c r="AA187" s="5">
        <v>0</v>
      </c>
      <c r="AB187" s="5">
        <v>0</v>
      </c>
      <c r="AC187" s="6">
        <f>AA187+AB187</f>
        <v>0</v>
      </c>
    </row>
    <row r="188" spans="1:29">
      <c r="A188" s="30"/>
      <c r="B188" s="17" t="s">
        <v>62</v>
      </c>
      <c r="C188" s="5">
        <f t="shared" si="72"/>
        <v>0</v>
      </c>
      <c r="D188" s="5">
        <f t="shared" si="72"/>
        <v>0</v>
      </c>
      <c r="E188" s="6">
        <f t="shared" si="72"/>
        <v>0</v>
      </c>
      <c r="F188" s="5">
        <v>0</v>
      </c>
      <c r="G188" s="5">
        <v>0</v>
      </c>
      <c r="H188" s="5">
        <f>F188+G188</f>
        <v>0</v>
      </c>
      <c r="I188" s="5">
        <v>0</v>
      </c>
      <c r="J188" s="5">
        <v>0</v>
      </c>
      <c r="K188" s="5">
        <f>I188+J188</f>
        <v>0</v>
      </c>
      <c r="L188" s="5">
        <v>0</v>
      </c>
      <c r="M188" s="5">
        <v>0</v>
      </c>
      <c r="N188" s="5">
        <f>L188+M188</f>
        <v>0</v>
      </c>
      <c r="O188" s="5">
        <v>0</v>
      </c>
      <c r="P188" s="5">
        <v>0</v>
      </c>
      <c r="Q188" s="5">
        <f>O188+P188</f>
        <v>0</v>
      </c>
      <c r="R188" s="5">
        <v>0</v>
      </c>
      <c r="S188" s="5">
        <v>0</v>
      </c>
      <c r="T188" s="5">
        <f>R188+S188</f>
        <v>0</v>
      </c>
      <c r="U188" s="5">
        <v>0</v>
      </c>
      <c r="V188" s="5">
        <v>0</v>
      </c>
      <c r="W188" s="8">
        <f>U188+V188</f>
        <v>0</v>
      </c>
      <c r="X188" s="5">
        <v>0</v>
      </c>
      <c r="Y188" s="5">
        <v>0</v>
      </c>
      <c r="Z188" s="8">
        <f>X188+Y188</f>
        <v>0</v>
      </c>
      <c r="AA188" s="5">
        <v>0</v>
      </c>
      <c r="AB188" s="5">
        <v>0</v>
      </c>
      <c r="AC188" s="6">
        <f>AA188+AB188</f>
        <v>0</v>
      </c>
    </row>
    <row r="189" spans="1:29">
      <c r="A189" s="31"/>
      <c r="B189" s="17" t="s">
        <v>4</v>
      </c>
      <c r="C189" s="5">
        <f t="shared" si="72"/>
        <v>135014949</v>
      </c>
      <c r="D189" s="5">
        <f t="shared" si="72"/>
        <v>263013085</v>
      </c>
      <c r="E189" s="6">
        <f t="shared" si="72"/>
        <v>398028034</v>
      </c>
      <c r="F189" s="5">
        <v>1191124</v>
      </c>
      <c r="G189" s="5">
        <v>1147021</v>
      </c>
      <c r="H189" s="5">
        <f>F189+G189</f>
        <v>2338145</v>
      </c>
      <c r="I189" s="5">
        <v>0</v>
      </c>
      <c r="J189" s="5">
        <v>0</v>
      </c>
      <c r="K189" s="5">
        <f>I189+J189</f>
        <v>0</v>
      </c>
      <c r="L189" s="5">
        <v>0</v>
      </c>
      <c r="M189" s="5">
        <v>0</v>
      </c>
      <c r="N189" s="5">
        <f>L189+M189</f>
        <v>0</v>
      </c>
      <c r="O189" s="5">
        <v>0</v>
      </c>
      <c r="P189" s="5">
        <v>0</v>
      </c>
      <c r="Q189" s="5">
        <f>O189+P189</f>
        <v>0</v>
      </c>
      <c r="R189" s="5">
        <v>0</v>
      </c>
      <c r="S189" s="5">
        <v>0</v>
      </c>
      <c r="T189" s="5">
        <f>R189+S189</f>
        <v>0</v>
      </c>
      <c r="U189" s="5">
        <v>133823825</v>
      </c>
      <c r="V189" s="5">
        <v>261866064</v>
      </c>
      <c r="W189" s="8">
        <f>U189+V189</f>
        <v>395689889</v>
      </c>
      <c r="X189" s="5">
        <v>0</v>
      </c>
      <c r="Y189" s="5">
        <v>0</v>
      </c>
      <c r="Z189" s="8">
        <f>X189+Y189</f>
        <v>0</v>
      </c>
      <c r="AA189" s="5">
        <v>0</v>
      </c>
      <c r="AB189" s="5">
        <v>0</v>
      </c>
      <c r="AC189" s="6">
        <f>AA189+AB189</f>
        <v>0</v>
      </c>
    </row>
    <row r="190" spans="1:29" ht="17.25" thickBot="1">
      <c r="A190" s="22" t="s">
        <v>5</v>
      </c>
      <c r="B190" s="21"/>
      <c r="C190" s="9">
        <f t="shared" ref="C190:AC190" si="73">SUM(C186:C189)</f>
        <v>150335802</v>
      </c>
      <c r="D190" s="9">
        <f t="shared" si="73"/>
        <v>265660477</v>
      </c>
      <c r="E190" s="9">
        <f t="shared" si="73"/>
        <v>415996279</v>
      </c>
      <c r="F190" s="9">
        <f t="shared" si="73"/>
        <v>1191124</v>
      </c>
      <c r="G190" s="9">
        <f t="shared" si="73"/>
        <v>1147021</v>
      </c>
      <c r="H190" s="9">
        <f t="shared" si="73"/>
        <v>2338145</v>
      </c>
      <c r="I190" s="9">
        <f t="shared" si="73"/>
        <v>0</v>
      </c>
      <c r="J190" s="9">
        <f t="shared" si="73"/>
        <v>0</v>
      </c>
      <c r="K190" s="9">
        <f t="shared" si="73"/>
        <v>0</v>
      </c>
      <c r="L190" s="9">
        <f t="shared" si="73"/>
        <v>0</v>
      </c>
      <c r="M190" s="9">
        <f t="shared" si="73"/>
        <v>0</v>
      </c>
      <c r="N190" s="9">
        <f t="shared" si="73"/>
        <v>0</v>
      </c>
      <c r="O190" s="9">
        <f t="shared" si="73"/>
        <v>0</v>
      </c>
      <c r="P190" s="9">
        <f t="shared" si="73"/>
        <v>0</v>
      </c>
      <c r="Q190" s="9">
        <f t="shared" si="73"/>
        <v>0</v>
      </c>
      <c r="R190" s="9">
        <f t="shared" si="73"/>
        <v>0</v>
      </c>
      <c r="S190" s="9">
        <f t="shared" si="73"/>
        <v>0</v>
      </c>
      <c r="T190" s="9">
        <f t="shared" si="73"/>
        <v>0</v>
      </c>
      <c r="U190" s="9">
        <f t="shared" si="73"/>
        <v>149144678</v>
      </c>
      <c r="V190" s="9">
        <f t="shared" si="73"/>
        <v>264513456</v>
      </c>
      <c r="W190" s="9">
        <f t="shared" si="73"/>
        <v>413658134</v>
      </c>
      <c r="X190" s="9">
        <f t="shared" si="73"/>
        <v>0</v>
      </c>
      <c r="Y190" s="9">
        <f t="shared" si="73"/>
        <v>0</v>
      </c>
      <c r="Z190" s="9">
        <f t="shared" si="73"/>
        <v>0</v>
      </c>
      <c r="AA190" s="9">
        <f t="shared" si="73"/>
        <v>0</v>
      </c>
      <c r="AB190" s="9">
        <f t="shared" si="73"/>
        <v>0</v>
      </c>
      <c r="AC190" s="9">
        <f t="shared" si="73"/>
        <v>0</v>
      </c>
    </row>
    <row r="191" spans="1:29" ht="17.25" thickBot="1">
      <c r="A191" s="20" t="s">
        <v>6</v>
      </c>
      <c r="B191" s="19"/>
      <c r="C191" s="10">
        <f>C10+C15+C20+C25+C30+C35+C40+C45+C50+C55+C60+C65+C70+C75+C80+C85+C90+C95+C100+C105+C110+C115+C120+C125+C130+C135+C140+C145+C150+C155+C160+C165+C170+C175+C180+C185+C190</f>
        <v>253191159006</v>
      </c>
      <c r="D191" s="10">
        <f t="shared" ref="D191:AC191" si="74">D10+D15+D20+D25+D30+D35+D40+D45+D50+D55+D60+D65+D70+D75+D80+D85+D90+D95+D100+D105+D110+D115+D120+D125+D130+D135+D140+D145+D150+D155+D160+D165+D170+D175+D180+D185+D190</f>
        <v>217806189517</v>
      </c>
      <c r="E191" s="10">
        <f t="shared" si="74"/>
        <v>470997348523</v>
      </c>
      <c r="F191" s="10">
        <f t="shared" si="74"/>
        <v>153013218148</v>
      </c>
      <c r="G191" s="10">
        <f t="shared" si="74"/>
        <v>142959678557</v>
      </c>
      <c r="H191" s="10">
        <f t="shared" si="74"/>
        <v>295972896705</v>
      </c>
      <c r="I191" s="10">
        <f t="shared" si="74"/>
        <v>51881736828</v>
      </c>
      <c r="J191" s="10">
        <f t="shared" si="74"/>
        <v>46387077354</v>
      </c>
      <c r="K191" s="10">
        <f t="shared" si="74"/>
        <v>98268814182</v>
      </c>
      <c r="L191" s="10">
        <f t="shared" si="74"/>
        <v>1036111228</v>
      </c>
      <c r="M191" s="10">
        <f t="shared" si="74"/>
        <v>707117220</v>
      </c>
      <c r="N191" s="10">
        <f t="shared" si="74"/>
        <v>1743228448</v>
      </c>
      <c r="O191" s="10">
        <f t="shared" si="74"/>
        <v>5532086457</v>
      </c>
      <c r="P191" s="10">
        <f t="shared" si="74"/>
        <v>4677223970</v>
      </c>
      <c r="Q191" s="10">
        <f t="shared" si="74"/>
        <v>10209310427</v>
      </c>
      <c r="R191" s="10">
        <f t="shared" si="74"/>
        <v>1078967618</v>
      </c>
      <c r="S191" s="10">
        <f t="shared" si="74"/>
        <v>608960308</v>
      </c>
      <c r="T191" s="10">
        <f t="shared" si="74"/>
        <v>1687927926</v>
      </c>
      <c r="U191" s="10">
        <f t="shared" si="74"/>
        <v>25025313236</v>
      </c>
      <c r="V191" s="10">
        <f t="shared" si="74"/>
        <v>13954316936</v>
      </c>
      <c r="W191" s="10">
        <f t="shared" si="74"/>
        <v>38979630172</v>
      </c>
      <c r="X191" s="10">
        <f t="shared" si="74"/>
        <v>10303107748</v>
      </c>
      <c r="Y191" s="10">
        <f t="shared" si="74"/>
        <v>5900861992</v>
      </c>
      <c r="Z191" s="10">
        <f t="shared" si="74"/>
        <v>16203969740</v>
      </c>
      <c r="AA191" s="10">
        <f t="shared" si="74"/>
        <v>5320617743</v>
      </c>
      <c r="AB191" s="10">
        <f t="shared" si="74"/>
        <v>2610953180</v>
      </c>
      <c r="AC191" s="10">
        <f t="shared" si="74"/>
        <v>7931570923</v>
      </c>
    </row>
    <row r="192" spans="1:29">
      <c r="A192" s="42" t="s">
        <v>5</v>
      </c>
      <c r="B192" s="18" t="s">
        <v>2</v>
      </c>
      <c r="C192" s="5">
        <f t="shared" ref="C192:AC195" si="75">C6+C11+C16+C21+C26+C31+C36+C41+C46+C51+C56+C61+C66+C71+C76+C81+C86+C91+C96+C101+C106+C111+C116+C121+C126+C131+C136+C141+C146+C151+C156+C161+C166+C171+C176+C181+C186</f>
        <v>77204376573</v>
      </c>
      <c r="D192" s="5">
        <f t="shared" si="75"/>
        <v>80020451327</v>
      </c>
      <c r="E192" s="6">
        <f t="shared" si="75"/>
        <v>157224827900</v>
      </c>
      <c r="F192" s="5">
        <f t="shared" si="75"/>
        <v>63209871465</v>
      </c>
      <c r="G192" s="5">
        <f t="shared" si="75"/>
        <v>69789723994</v>
      </c>
      <c r="H192" s="7">
        <f t="shared" si="75"/>
        <v>132999595459</v>
      </c>
      <c r="I192" s="5">
        <f t="shared" si="75"/>
        <v>6061870259</v>
      </c>
      <c r="J192" s="5">
        <f t="shared" si="75"/>
        <v>4541717199</v>
      </c>
      <c r="K192" s="7">
        <f t="shared" si="75"/>
        <v>10603587458</v>
      </c>
      <c r="L192" s="5">
        <f t="shared" si="75"/>
        <v>328618862</v>
      </c>
      <c r="M192" s="5">
        <f t="shared" si="75"/>
        <v>269298248</v>
      </c>
      <c r="N192" s="7">
        <f t="shared" si="75"/>
        <v>597917110</v>
      </c>
      <c r="O192" s="5">
        <f t="shared" si="75"/>
        <v>3529069075</v>
      </c>
      <c r="P192" s="5">
        <f t="shared" si="75"/>
        <v>3015056302</v>
      </c>
      <c r="Q192" s="7">
        <f t="shared" si="75"/>
        <v>6544125377</v>
      </c>
      <c r="R192" s="5">
        <f t="shared" si="75"/>
        <v>198128664</v>
      </c>
      <c r="S192" s="5">
        <f t="shared" si="75"/>
        <v>282417454</v>
      </c>
      <c r="T192" s="7">
        <f t="shared" si="75"/>
        <v>480546118</v>
      </c>
      <c r="U192" s="5">
        <f t="shared" si="75"/>
        <v>1146411475</v>
      </c>
      <c r="V192" s="5">
        <f t="shared" si="75"/>
        <v>872298184</v>
      </c>
      <c r="W192" s="8">
        <f t="shared" si="75"/>
        <v>2018709659</v>
      </c>
      <c r="X192" s="5">
        <f t="shared" si="75"/>
        <v>1424750</v>
      </c>
      <c r="Y192" s="5">
        <f t="shared" si="75"/>
        <v>78357675</v>
      </c>
      <c r="Z192" s="8">
        <f t="shared" si="75"/>
        <v>79782425</v>
      </c>
      <c r="AA192" s="5">
        <f t="shared" si="75"/>
        <v>2728982023</v>
      </c>
      <c r="AB192" s="5">
        <f t="shared" si="75"/>
        <v>1171582271</v>
      </c>
      <c r="AC192" s="6">
        <f t="shared" si="75"/>
        <v>3900564294</v>
      </c>
    </row>
    <row r="193" spans="1:29">
      <c r="A193" s="30"/>
      <c r="B193" s="17" t="s">
        <v>3</v>
      </c>
      <c r="C193" s="5">
        <f t="shared" si="75"/>
        <v>41343276774</v>
      </c>
      <c r="D193" s="5">
        <f t="shared" si="75"/>
        <v>32968882876</v>
      </c>
      <c r="E193" s="6">
        <f t="shared" si="75"/>
        <v>74312159650</v>
      </c>
      <c r="F193" s="5">
        <f t="shared" si="75"/>
        <v>20159592643</v>
      </c>
      <c r="G193" s="5">
        <f t="shared" si="75"/>
        <v>18375939081</v>
      </c>
      <c r="H193" s="7">
        <f t="shared" si="75"/>
        <v>38535531724</v>
      </c>
      <c r="I193" s="5">
        <f t="shared" si="75"/>
        <v>4723755664</v>
      </c>
      <c r="J193" s="5">
        <f t="shared" si="75"/>
        <v>4525989258</v>
      </c>
      <c r="K193" s="7">
        <f t="shared" si="75"/>
        <v>9249744922</v>
      </c>
      <c r="L193" s="5">
        <f t="shared" si="75"/>
        <v>35563610</v>
      </c>
      <c r="M193" s="5">
        <f t="shared" si="75"/>
        <v>31565786</v>
      </c>
      <c r="N193" s="7">
        <f t="shared" si="75"/>
        <v>67129396</v>
      </c>
      <c r="O193" s="5">
        <f t="shared" si="75"/>
        <v>655159406</v>
      </c>
      <c r="P193" s="5">
        <f t="shared" si="75"/>
        <v>741427050</v>
      </c>
      <c r="Q193" s="7">
        <f t="shared" si="75"/>
        <v>1396586456</v>
      </c>
      <c r="R193" s="5">
        <f t="shared" si="75"/>
        <v>16701799</v>
      </c>
      <c r="S193" s="5">
        <f t="shared" si="75"/>
        <v>53898360</v>
      </c>
      <c r="T193" s="7">
        <f t="shared" si="75"/>
        <v>70600159</v>
      </c>
      <c r="U193" s="5">
        <f t="shared" si="75"/>
        <v>2859184934</v>
      </c>
      <c r="V193" s="5">
        <f t="shared" si="75"/>
        <v>1980232370</v>
      </c>
      <c r="W193" s="8">
        <f t="shared" si="75"/>
        <v>4839417304</v>
      </c>
      <c r="X193" s="5">
        <f t="shared" si="75"/>
        <v>10301682998</v>
      </c>
      <c r="Y193" s="5">
        <f t="shared" si="75"/>
        <v>5822504317</v>
      </c>
      <c r="Z193" s="8">
        <f t="shared" si="75"/>
        <v>16124187315</v>
      </c>
      <c r="AA193" s="5">
        <f t="shared" si="75"/>
        <v>2591635720</v>
      </c>
      <c r="AB193" s="5">
        <f t="shared" si="75"/>
        <v>1437326654</v>
      </c>
      <c r="AC193" s="6">
        <f t="shared" si="75"/>
        <v>4028962374</v>
      </c>
    </row>
    <row r="194" spans="1:29">
      <c r="A194" s="30"/>
      <c r="B194" s="17" t="s">
        <v>62</v>
      </c>
      <c r="C194" s="5">
        <f t="shared" si="75"/>
        <v>23840491</v>
      </c>
      <c r="D194" s="5">
        <f t="shared" si="75"/>
        <v>32468787</v>
      </c>
      <c r="E194" s="6">
        <f t="shared" si="75"/>
        <v>56309278</v>
      </c>
      <c r="F194" s="5">
        <f t="shared" si="75"/>
        <v>8492641</v>
      </c>
      <c r="G194" s="5">
        <f t="shared" si="75"/>
        <v>0</v>
      </c>
      <c r="H194" s="7">
        <f t="shared" si="75"/>
        <v>8492641</v>
      </c>
      <c r="I194" s="5">
        <f t="shared" si="75"/>
        <v>0</v>
      </c>
      <c r="J194" s="5">
        <f t="shared" si="75"/>
        <v>0</v>
      </c>
      <c r="K194" s="7">
        <f t="shared" si="75"/>
        <v>0</v>
      </c>
      <c r="L194" s="5">
        <f t="shared" si="75"/>
        <v>0</v>
      </c>
      <c r="M194" s="5">
        <f t="shared" si="75"/>
        <v>0</v>
      </c>
      <c r="N194" s="7">
        <f t="shared" si="75"/>
        <v>0</v>
      </c>
      <c r="O194" s="5">
        <f t="shared" si="75"/>
        <v>15347850</v>
      </c>
      <c r="P194" s="5">
        <f t="shared" si="75"/>
        <v>32468787</v>
      </c>
      <c r="Q194" s="7">
        <f t="shared" si="75"/>
        <v>47816637</v>
      </c>
      <c r="R194" s="5">
        <f t="shared" si="75"/>
        <v>0</v>
      </c>
      <c r="S194" s="5">
        <f t="shared" si="75"/>
        <v>0</v>
      </c>
      <c r="T194" s="7">
        <f t="shared" si="75"/>
        <v>0</v>
      </c>
      <c r="U194" s="5">
        <f t="shared" si="75"/>
        <v>0</v>
      </c>
      <c r="V194" s="5">
        <f t="shared" si="75"/>
        <v>0</v>
      </c>
      <c r="W194" s="8">
        <f t="shared" si="75"/>
        <v>0</v>
      </c>
      <c r="X194" s="5">
        <f t="shared" si="75"/>
        <v>0</v>
      </c>
      <c r="Y194" s="5">
        <f t="shared" si="75"/>
        <v>0</v>
      </c>
      <c r="Z194" s="8">
        <f t="shared" si="75"/>
        <v>0</v>
      </c>
      <c r="AA194" s="5">
        <f t="shared" si="75"/>
        <v>0</v>
      </c>
      <c r="AB194" s="5">
        <f t="shared" si="75"/>
        <v>0</v>
      </c>
      <c r="AC194" s="6">
        <f t="shared" si="75"/>
        <v>0</v>
      </c>
    </row>
    <row r="195" spans="1:29">
      <c r="A195" s="31"/>
      <c r="B195" s="17" t="s">
        <v>4</v>
      </c>
      <c r="C195" s="5">
        <f t="shared" si="75"/>
        <v>134619665168</v>
      </c>
      <c r="D195" s="5">
        <f t="shared" si="75"/>
        <v>104784386527</v>
      </c>
      <c r="E195" s="6">
        <f t="shared" si="75"/>
        <v>239404051695</v>
      </c>
      <c r="F195" s="5">
        <f t="shared" si="75"/>
        <v>69635261399</v>
      </c>
      <c r="G195" s="5">
        <f t="shared" si="75"/>
        <v>54794015482</v>
      </c>
      <c r="H195" s="7">
        <f t="shared" si="75"/>
        <v>124429276881</v>
      </c>
      <c r="I195" s="5">
        <f t="shared" si="75"/>
        <v>41096110905</v>
      </c>
      <c r="J195" s="5">
        <f t="shared" si="75"/>
        <v>37319370897</v>
      </c>
      <c r="K195" s="7">
        <f t="shared" si="75"/>
        <v>78415481802</v>
      </c>
      <c r="L195" s="5">
        <f t="shared" si="75"/>
        <v>671928756</v>
      </c>
      <c r="M195" s="5">
        <f t="shared" si="75"/>
        <v>406253186</v>
      </c>
      <c r="N195" s="7">
        <f t="shared" si="75"/>
        <v>1078181942</v>
      </c>
      <c r="O195" s="5">
        <f t="shared" si="75"/>
        <v>1332510126</v>
      </c>
      <c r="P195" s="5">
        <f t="shared" si="75"/>
        <v>888271831</v>
      </c>
      <c r="Q195" s="7">
        <f t="shared" si="75"/>
        <v>2220781957</v>
      </c>
      <c r="R195" s="5">
        <f t="shared" si="75"/>
        <v>864137155</v>
      </c>
      <c r="S195" s="5">
        <f t="shared" si="75"/>
        <v>272644494</v>
      </c>
      <c r="T195" s="7">
        <f t="shared" si="75"/>
        <v>1136781649</v>
      </c>
      <c r="U195" s="5">
        <f t="shared" si="75"/>
        <v>21019716827</v>
      </c>
      <c r="V195" s="5">
        <f t="shared" si="75"/>
        <v>11101786382</v>
      </c>
      <c r="W195" s="8">
        <f t="shared" si="75"/>
        <v>32121503209</v>
      </c>
      <c r="X195" s="5">
        <f t="shared" si="75"/>
        <v>0</v>
      </c>
      <c r="Y195" s="5">
        <f t="shared" si="75"/>
        <v>0</v>
      </c>
      <c r="Z195" s="8">
        <f t="shared" si="75"/>
        <v>0</v>
      </c>
      <c r="AA195" s="5">
        <f t="shared" si="75"/>
        <v>0</v>
      </c>
      <c r="AB195" s="5">
        <f t="shared" si="75"/>
        <v>2044255</v>
      </c>
      <c r="AC195" s="6">
        <f t="shared" si="75"/>
        <v>2044255</v>
      </c>
    </row>
    <row r="196" spans="1:29">
      <c r="A196" s="16"/>
      <c r="B196" s="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>
      <c r="A197" s="43" t="s">
        <v>60</v>
      </c>
      <c r="B197" s="13" t="s">
        <v>2</v>
      </c>
      <c r="C197" s="14">
        <v>2247967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>
      <c r="A198" s="44"/>
      <c r="B198" s="13" t="s">
        <v>58</v>
      </c>
      <c r="C198" s="5">
        <v>13109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>
      <c r="A199" s="44"/>
      <c r="B199" s="13" t="s">
        <v>62</v>
      </c>
      <c r="C199" s="5">
        <v>1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>
      <c r="A200" s="44"/>
      <c r="B200" s="13" t="s">
        <v>4</v>
      </c>
      <c r="C200" s="5">
        <v>4337</v>
      </c>
      <c r="D200" s="11"/>
      <c r="E200" s="11"/>
      <c r="F200" s="11"/>
      <c r="G200" s="11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>
      <c r="A201" s="45"/>
      <c r="B201" s="13" t="s">
        <v>59</v>
      </c>
      <c r="C201" s="5">
        <f>C197+C198+C200</f>
        <v>2265413</v>
      </c>
      <c r="D201" s="11"/>
      <c r="E201" s="11"/>
      <c r="F201" s="11"/>
      <c r="G201" s="1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</sheetData>
  <mergeCells count="54">
    <mergeCell ref="A192:A195"/>
    <mergeCell ref="A197:A201"/>
    <mergeCell ref="A161:A164"/>
    <mergeCell ref="A166:A169"/>
    <mergeCell ref="A171:A174"/>
    <mergeCell ref="A176:A179"/>
    <mergeCell ref="A181:A184"/>
    <mergeCell ref="A186:A189"/>
    <mergeCell ref="A156:A159"/>
    <mergeCell ref="A101:A104"/>
    <mergeCell ref="A106:A109"/>
    <mergeCell ref="A111:A114"/>
    <mergeCell ref="A116:A119"/>
    <mergeCell ref="A121:A124"/>
    <mergeCell ref="A126:A129"/>
    <mergeCell ref="A131:A134"/>
    <mergeCell ref="A136:A139"/>
    <mergeCell ref="A141:A144"/>
    <mergeCell ref="A146:A149"/>
    <mergeCell ref="A151:A154"/>
    <mergeCell ref="A96:A99"/>
    <mergeCell ref="A41:A44"/>
    <mergeCell ref="A46:A49"/>
    <mergeCell ref="A51:A54"/>
    <mergeCell ref="A56:A59"/>
    <mergeCell ref="A61:A64"/>
    <mergeCell ref="A66:A69"/>
    <mergeCell ref="A71:A74"/>
    <mergeCell ref="A76:A79"/>
    <mergeCell ref="A81:A84"/>
    <mergeCell ref="A86:A89"/>
    <mergeCell ref="A91:A94"/>
    <mergeCell ref="A36:A39"/>
    <mergeCell ref="L4:N4"/>
    <mergeCell ref="O4:Q4"/>
    <mergeCell ref="R4:T4"/>
    <mergeCell ref="U4:W4"/>
    <mergeCell ref="A11:A14"/>
    <mergeCell ref="A16:A19"/>
    <mergeCell ref="A21:A24"/>
    <mergeCell ref="A26:A29"/>
    <mergeCell ref="A31:A34"/>
    <mergeCell ref="X4:Z4"/>
    <mergeCell ref="A6:A9"/>
    <mergeCell ref="A1:AC1"/>
    <mergeCell ref="A2:AC2"/>
    <mergeCell ref="A3:A5"/>
    <mergeCell ref="B3:B5"/>
    <mergeCell ref="C3:E4"/>
    <mergeCell ref="F3:T3"/>
    <mergeCell ref="U3:Z3"/>
    <mergeCell ref="AA3:AC4"/>
    <mergeCell ref="F4:H4"/>
    <mergeCell ref="I4:K4"/>
  </mergeCells>
  <phoneticPr fontId="1" type="noConversion"/>
  <pageMargins left="0.11811023622047245" right="0.11811023622047245" top="0.74803149606299213" bottom="0.35433070866141736" header="0.31496062992125984" footer="0.31496062992125984"/>
  <pageSetup paperSize="8" scale="40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50B82-8463-4623-ADA2-E042E4DE79A9}">
  <sheetPr>
    <pageSetUpPr fitToPage="1"/>
  </sheetPr>
  <dimension ref="A1:AC214"/>
  <sheetViews>
    <sheetView topLeftCell="I1" workbookViewId="0">
      <selection activeCell="L196" sqref="L196"/>
    </sheetView>
  </sheetViews>
  <sheetFormatPr defaultColWidth="19.125" defaultRowHeight="16.5"/>
  <cols>
    <col min="1" max="1" width="19.125" style="2"/>
    <col min="2" max="2" width="19.125" style="3"/>
    <col min="3" max="29" width="19.125" style="4"/>
    <col min="30" max="16384" width="19.125" style="1"/>
  </cols>
  <sheetData>
    <row r="1" spans="1:29" ht="37.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26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23" customFormat="1" ht="20.65" customHeight="1">
      <c r="A3" s="34" t="s">
        <v>24</v>
      </c>
      <c r="B3" s="34" t="s">
        <v>1</v>
      </c>
      <c r="C3" s="35" t="s">
        <v>72</v>
      </c>
      <c r="D3" s="36"/>
      <c r="E3" s="36"/>
      <c r="F3" s="37" t="s">
        <v>10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 t="s">
        <v>11</v>
      </c>
      <c r="V3" s="38"/>
      <c r="W3" s="38"/>
      <c r="X3" s="38"/>
      <c r="Y3" s="38"/>
      <c r="Z3" s="38"/>
      <c r="AA3" s="39" t="s">
        <v>12</v>
      </c>
      <c r="AB3" s="40"/>
      <c r="AC3" s="40"/>
    </row>
    <row r="4" spans="1:29" s="23" customFormat="1" ht="19.899999999999999" customHeight="1">
      <c r="A4" s="34"/>
      <c r="B4" s="34" t="s">
        <v>1</v>
      </c>
      <c r="C4" s="36"/>
      <c r="D4" s="36"/>
      <c r="E4" s="36"/>
      <c r="F4" s="41" t="s">
        <v>13</v>
      </c>
      <c r="G4" s="41"/>
      <c r="H4" s="41"/>
      <c r="I4" s="41" t="s">
        <v>14</v>
      </c>
      <c r="J4" s="41"/>
      <c r="K4" s="41"/>
      <c r="L4" s="41" t="s">
        <v>15</v>
      </c>
      <c r="M4" s="41"/>
      <c r="N4" s="41"/>
      <c r="O4" s="41" t="s">
        <v>16</v>
      </c>
      <c r="P4" s="41"/>
      <c r="Q4" s="41"/>
      <c r="R4" s="41" t="s">
        <v>17</v>
      </c>
      <c r="S4" s="41"/>
      <c r="T4" s="41"/>
      <c r="U4" s="28" t="s">
        <v>18</v>
      </c>
      <c r="V4" s="28"/>
      <c r="W4" s="28"/>
      <c r="X4" s="28" t="s">
        <v>19</v>
      </c>
      <c r="Y4" s="28"/>
      <c r="Z4" s="28"/>
      <c r="AA4" s="40"/>
      <c r="AB4" s="40"/>
      <c r="AC4" s="40"/>
    </row>
    <row r="5" spans="1:29" s="23" customFormat="1" ht="19.899999999999999" customHeight="1">
      <c r="A5" s="34"/>
      <c r="B5" s="34"/>
      <c r="C5" s="24" t="s">
        <v>20</v>
      </c>
      <c r="D5" s="24" t="s">
        <v>21</v>
      </c>
      <c r="E5" s="24" t="s">
        <v>22</v>
      </c>
      <c r="F5" s="25" t="s">
        <v>20</v>
      </c>
      <c r="G5" s="25" t="s">
        <v>21</v>
      </c>
      <c r="H5" s="25" t="s">
        <v>22</v>
      </c>
      <c r="I5" s="25" t="s">
        <v>20</v>
      </c>
      <c r="J5" s="25" t="s">
        <v>21</v>
      </c>
      <c r="K5" s="25" t="s">
        <v>22</v>
      </c>
      <c r="L5" s="25" t="s">
        <v>20</v>
      </c>
      <c r="M5" s="25" t="s">
        <v>21</v>
      </c>
      <c r="N5" s="25" t="s">
        <v>22</v>
      </c>
      <c r="O5" s="25" t="s">
        <v>20</v>
      </c>
      <c r="P5" s="25" t="s">
        <v>21</v>
      </c>
      <c r="Q5" s="25" t="s">
        <v>22</v>
      </c>
      <c r="R5" s="25" t="s">
        <v>20</v>
      </c>
      <c r="S5" s="25" t="s">
        <v>21</v>
      </c>
      <c r="T5" s="25" t="s">
        <v>22</v>
      </c>
      <c r="U5" s="26" t="s">
        <v>20</v>
      </c>
      <c r="V5" s="26" t="s">
        <v>21</v>
      </c>
      <c r="W5" s="26" t="s">
        <v>22</v>
      </c>
      <c r="X5" s="26" t="s">
        <v>20</v>
      </c>
      <c r="Y5" s="26" t="s">
        <v>21</v>
      </c>
      <c r="Z5" s="26" t="s">
        <v>22</v>
      </c>
      <c r="AA5" s="24" t="s">
        <v>20</v>
      </c>
      <c r="AB5" s="24" t="s">
        <v>21</v>
      </c>
      <c r="AC5" s="24" t="s">
        <v>22</v>
      </c>
    </row>
    <row r="6" spans="1:29" ht="19.5" customHeight="1">
      <c r="A6" s="29" t="s">
        <v>25</v>
      </c>
      <c r="B6" s="18" t="s">
        <v>2</v>
      </c>
      <c r="C6" s="5">
        <f t="shared" ref="C6:E9" si="0">F6+I6+L6+O6+R6+U6+X6+AA6</f>
        <v>35518513176</v>
      </c>
      <c r="D6" s="5">
        <f t="shared" si="0"/>
        <v>33844101722</v>
      </c>
      <c r="E6" s="6">
        <f t="shared" si="0"/>
        <v>69362614898</v>
      </c>
      <c r="F6" s="5">
        <v>29338784774</v>
      </c>
      <c r="G6" s="5">
        <v>28533441946</v>
      </c>
      <c r="H6" s="5">
        <f>F6+G6</f>
        <v>57872226720</v>
      </c>
      <c r="I6" s="5">
        <v>4293229029</v>
      </c>
      <c r="J6" s="5">
        <v>3410056770</v>
      </c>
      <c r="K6" s="5">
        <f>I6+J6</f>
        <v>7703285799</v>
      </c>
      <c r="L6" s="5">
        <v>5128042</v>
      </c>
      <c r="M6" s="5">
        <v>8305556</v>
      </c>
      <c r="N6" s="5">
        <f>L6+M6</f>
        <v>13433598</v>
      </c>
      <c r="O6" s="5">
        <v>1754356716</v>
      </c>
      <c r="P6" s="5">
        <v>1591559287</v>
      </c>
      <c r="Q6" s="5">
        <f>O6+P6</f>
        <v>3345916003</v>
      </c>
      <c r="R6" s="5">
        <v>42067447</v>
      </c>
      <c r="S6" s="5">
        <v>58437452</v>
      </c>
      <c r="T6" s="5">
        <f>R6+S6</f>
        <v>100504899</v>
      </c>
      <c r="U6" s="5">
        <v>84947168</v>
      </c>
      <c r="V6" s="5">
        <v>112775374</v>
      </c>
      <c r="W6" s="8">
        <f>U6+V6</f>
        <v>197722542</v>
      </c>
      <c r="X6" s="5">
        <v>0</v>
      </c>
      <c r="Y6" s="5">
        <v>9186225</v>
      </c>
      <c r="Z6" s="8">
        <f>X6+Y6</f>
        <v>9186225</v>
      </c>
      <c r="AA6" s="5">
        <v>0</v>
      </c>
      <c r="AB6" s="5">
        <v>120339112</v>
      </c>
      <c r="AC6" s="6">
        <f>AA6+AB6</f>
        <v>120339112</v>
      </c>
    </row>
    <row r="7" spans="1:29" ht="19.5" customHeight="1">
      <c r="A7" s="30"/>
      <c r="B7" s="17" t="s">
        <v>3</v>
      </c>
      <c r="C7" s="5">
        <f t="shared" si="0"/>
        <v>15665479330</v>
      </c>
      <c r="D7" s="5">
        <f t="shared" si="0"/>
        <v>16237691776</v>
      </c>
      <c r="E7" s="6">
        <f t="shared" si="0"/>
        <v>31903171106</v>
      </c>
      <c r="F7" s="5">
        <v>10008486865</v>
      </c>
      <c r="G7" s="5">
        <v>10459544058</v>
      </c>
      <c r="H7" s="5">
        <f>F7+G7</f>
        <v>20468030923</v>
      </c>
      <c r="I7" s="5">
        <v>5099568785</v>
      </c>
      <c r="J7" s="5">
        <v>4491956571</v>
      </c>
      <c r="K7" s="5">
        <f>I7+J7</f>
        <v>9591525356</v>
      </c>
      <c r="L7" s="5">
        <v>0</v>
      </c>
      <c r="M7" s="5">
        <v>5262069</v>
      </c>
      <c r="N7" s="5">
        <f>L7+M7</f>
        <v>5262069</v>
      </c>
      <c r="O7" s="5">
        <v>312719755</v>
      </c>
      <c r="P7" s="5">
        <v>297238138</v>
      </c>
      <c r="Q7" s="5">
        <f>O7+P7</f>
        <v>609957893</v>
      </c>
      <c r="R7" s="5">
        <v>7644583</v>
      </c>
      <c r="S7" s="5">
        <v>8191099</v>
      </c>
      <c r="T7" s="5">
        <f>R7+S7</f>
        <v>15835682</v>
      </c>
      <c r="U7" s="5">
        <v>163299892</v>
      </c>
      <c r="V7" s="5">
        <v>354137058</v>
      </c>
      <c r="W7" s="8">
        <f>U7+V7</f>
        <v>517436950</v>
      </c>
      <c r="X7" s="5">
        <v>52889200</v>
      </c>
      <c r="Y7" s="5">
        <v>621362783</v>
      </c>
      <c r="Z7" s="8">
        <f>X7+Y7</f>
        <v>674251983</v>
      </c>
      <c r="AA7" s="5">
        <v>20870250</v>
      </c>
      <c r="AB7" s="5">
        <v>0</v>
      </c>
      <c r="AC7" s="6">
        <f>AA7+AB7</f>
        <v>20870250</v>
      </c>
    </row>
    <row r="8" spans="1:29" ht="19.5" customHeight="1">
      <c r="A8" s="30"/>
      <c r="B8" s="17" t="s">
        <v>62</v>
      </c>
      <c r="C8" s="5">
        <f t="shared" si="0"/>
        <v>348065435</v>
      </c>
      <c r="D8" s="5">
        <f t="shared" si="0"/>
        <v>33447732</v>
      </c>
      <c r="E8" s="6">
        <f t="shared" si="0"/>
        <v>381513167</v>
      </c>
      <c r="F8" s="5">
        <v>335197828</v>
      </c>
      <c r="G8" s="5">
        <v>17795627</v>
      </c>
      <c r="H8" s="5">
        <f>F8+G8</f>
        <v>352993455</v>
      </c>
      <c r="I8" s="5">
        <v>3480186</v>
      </c>
      <c r="J8" s="5">
        <v>1590463</v>
      </c>
      <c r="K8" s="5">
        <f>I8+J8</f>
        <v>5070649</v>
      </c>
      <c r="L8" s="5">
        <v>0</v>
      </c>
      <c r="M8" s="5">
        <v>0</v>
      </c>
      <c r="N8" s="5">
        <f>L8+M8</f>
        <v>0</v>
      </c>
      <c r="O8" s="5">
        <v>558858</v>
      </c>
      <c r="P8" s="5">
        <v>14061642</v>
      </c>
      <c r="Q8" s="5">
        <f>O8+P8</f>
        <v>14620500</v>
      </c>
      <c r="R8" s="5">
        <v>0</v>
      </c>
      <c r="S8" s="5">
        <v>0</v>
      </c>
      <c r="T8" s="5">
        <f>R8+S8</f>
        <v>0</v>
      </c>
      <c r="U8" s="5">
        <v>8828563</v>
      </c>
      <c r="V8" s="5">
        <v>0</v>
      </c>
      <c r="W8" s="8">
        <f>U8+V8</f>
        <v>8828563</v>
      </c>
      <c r="X8" s="5">
        <v>0</v>
      </c>
      <c r="Y8" s="5">
        <v>0</v>
      </c>
      <c r="Z8" s="8">
        <f>X8+Y8</f>
        <v>0</v>
      </c>
      <c r="AA8" s="5">
        <v>0</v>
      </c>
      <c r="AB8" s="5">
        <v>0</v>
      </c>
      <c r="AC8" s="6">
        <f>AA8+AB8</f>
        <v>0</v>
      </c>
    </row>
    <row r="9" spans="1:29" ht="19.5" customHeight="1">
      <c r="A9" s="31"/>
      <c r="B9" s="17" t="s">
        <v>4</v>
      </c>
      <c r="C9" s="5">
        <f t="shared" si="0"/>
        <v>73168799189</v>
      </c>
      <c r="D9" s="5">
        <f t="shared" si="0"/>
        <v>53793576983</v>
      </c>
      <c r="E9" s="6">
        <f t="shared" si="0"/>
        <v>126962376172</v>
      </c>
      <c r="F9" s="5">
        <v>30161855945</v>
      </c>
      <c r="G9" s="5">
        <v>27779189970</v>
      </c>
      <c r="H9" s="5">
        <f>F9+G9</f>
        <v>57941045915</v>
      </c>
      <c r="I9" s="5">
        <v>40056666284</v>
      </c>
      <c r="J9" s="5">
        <v>23904561302</v>
      </c>
      <c r="K9" s="5">
        <f>I9+J9</f>
        <v>63961227586</v>
      </c>
      <c r="L9" s="5">
        <v>0</v>
      </c>
      <c r="M9" s="5">
        <v>23201760</v>
      </c>
      <c r="N9" s="5">
        <f>L9+M9</f>
        <v>23201760</v>
      </c>
      <c r="O9" s="5">
        <v>919405514</v>
      </c>
      <c r="P9" s="5">
        <v>520516073</v>
      </c>
      <c r="Q9" s="5">
        <f>O9+P9</f>
        <v>1439921587</v>
      </c>
      <c r="R9" s="5">
        <v>880889755</v>
      </c>
      <c r="S9" s="5">
        <v>227844272</v>
      </c>
      <c r="T9" s="5">
        <f>R9+S9</f>
        <v>1108734027</v>
      </c>
      <c r="U9" s="5">
        <v>1149981691</v>
      </c>
      <c r="V9" s="5">
        <v>1338263606</v>
      </c>
      <c r="W9" s="8">
        <f>U9+V9</f>
        <v>2488245297</v>
      </c>
      <c r="X9" s="5">
        <v>0</v>
      </c>
      <c r="Y9" s="5">
        <v>0</v>
      </c>
      <c r="Z9" s="8">
        <f>X9+Y9</f>
        <v>0</v>
      </c>
      <c r="AA9" s="5">
        <v>0</v>
      </c>
      <c r="AB9" s="5">
        <v>0</v>
      </c>
      <c r="AC9" s="6">
        <f>AA9+AB9</f>
        <v>0</v>
      </c>
    </row>
    <row r="10" spans="1:29" ht="19.5" customHeight="1" thickBot="1">
      <c r="A10" s="22" t="s">
        <v>5</v>
      </c>
      <c r="B10" s="21"/>
      <c r="C10" s="9">
        <f t="shared" ref="C10:AC10" si="1">SUM(C6:C9)</f>
        <v>124700857130</v>
      </c>
      <c r="D10" s="9">
        <f t="shared" si="1"/>
        <v>103908818213</v>
      </c>
      <c r="E10" s="9">
        <f t="shared" si="1"/>
        <v>228609675343</v>
      </c>
      <c r="F10" s="9">
        <f t="shared" si="1"/>
        <v>69844325412</v>
      </c>
      <c r="G10" s="9">
        <f t="shared" si="1"/>
        <v>66789971601</v>
      </c>
      <c r="H10" s="9">
        <f t="shared" si="1"/>
        <v>136634297013</v>
      </c>
      <c r="I10" s="9">
        <f t="shared" si="1"/>
        <v>49452944284</v>
      </c>
      <c r="J10" s="9">
        <f t="shared" si="1"/>
        <v>31808165106</v>
      </c>
      <c r="K10" s="9">
        <f t="shared" si="1"/>
        <v>81261109390</v>
      </c>
      <c r="L10" s="9">
        <f t="shared" si="1"/>
        <v>5128042</v>
      </c>
      <c r="M10" s="9">
        <f t="shared" si="1"/>
        <v>36769385</v>
      </c>
      <c r="N10" s="9">
        <f t="shared" si="1"/>
        <v>41897427</v>
      </c>
      <c r="O10" s="9">
        <f t="shared" si="1"/>
        <v>2987040843</v>
      </c>
      <c r="P10" s="9">
        <f t="shared" si="1"/>
        <v>2423375140</v>
      </c>
      <c r="Q10" s="9">
        <f t="shared" si="1"/>
        <v>5410415983</v>
      </c>
      <c r="R10" s="9">
        <f t="shared" si="1"/>
        <v>930601785</v>
      </c>
      <c r="S10" s="9">
        <f t="shared" si="1"/>
        <v>294472823</v>
      </c>
      <c r="T10" s="9">
        <f t="shared" si="1"/>
        <v>1225074608</v>
      </c>
      <c r="U10" s="9">
        <f t="shared" si="1"/>
        <v>1407057314</v>
      </c>
      <c r="V10" s="9">
        <f t="shared" si="1"/>
        <v>1805176038</v>
      </c>
      <c r="W10" s="9">
        <f t="shared" si="1"/>
        <v>3212233352</v>
      </c>
      <c r="X10" s="9">
        <f t="shared" si="1"/>
        <v>52889200</v>
      </c>
      <c r="Y10" s="9">
        <f t="shared" si="1"/>
        <v>630549008</v>
      </c>
      <c r="Z10" s="9">
        <f t="shared" si="1"/>
        <v>683438208</v>
      </c>
      <c r="AA10" s="9">
        <f t="shared" si="1"/>
        <v>20870250</v>
      </c>
      <c r="AB10" s="9">
        <f t="shared" si="1"/>
        <v>120339112</v>
      </c>
      <c r="AC10" s="9">
        <f t="shared" si="1"/>
        <v>141209362</v>
      </c>
    </row>
    <row r="11" spans="1:29" ht="19.5" customHeight="1">
      <c r="A11" s="29" t="s">
        <v>26</v>
      </c>
      <c r="B11" s="18" t="s">
        <v>2</v>
      </c>
      <c r="C11" s="5">
        <f t="shared" ref="C11:E14" si="2">F11+I11+L11+O11+R11+U11+X11+AA11</f>
        <v>1311017</v>
      </c>
      <c r="D11" s="5">
        <f t="shared" si="2"/>
        <v>244069</v>
      </c>
      <c r="E11" s="6">
        <f t="shared" si="2"/>
        <v>1555086</v>
      </c>
      <c r="F11" s="5">
        <v>1132079</v>
      </c>
      <c r="G11" s="5">
        <v>244069</v>
      </c>
      <c r="H11" s="5">
        <f>F11+G11</f>
        <v>1376148</v>
      </c>
      <c r="I11" s="5">
        <v>178938</v>
      </c>
      <c r="J11" s="5">
        <v>0</v>
      </c>
      <c r="K11" s="5">
        <f>I11+J11</f>
        <v>178938</v>
      </c>
      <c r="L11" s="5">
        <v>0</v>
      </c>
      <c r="M11" s="5">
        <v>0</v>
      </c>
      <c r="N11" s="5">
        <f>L11+M11</f>
        <v>0</v>
      </c>
      <c r="O11" s="5">
        <v>0</v>
      </c>
      <c r="P11" s="5">
        <v>0</v>
      </c>
      <c r="Q11" s="5">
        <f>O11+P11</f>
        <v>0</v>
      </c>
      <c r="R11" s="5">
        <v>0</v>
      </c>
      <c r="S11" s="5">
        <v>0</v>
      </c>
      <c r="T11" s="5">
        <f>R11+S11</f>
        <v>0</v>
      </c>
      <c r="U11" s="5">
        <v>0</v>
      </c>
      <c r="V11" s="5">
        <v>0</v>
      </c>
      <c r="W11" s="8">
        <f>U11+V11</f>
        <v>0</v>
      </c>
      <c r="X11" s="5">
        <v>0</v>
      </c>
      <c r="Y11" s="5">
        <v>0</v>
      </c>
      <c r="Z11" s="8">
        <f>X11+Y11</f>
        <v>0</v>
      </c>
      <c r="AA11" s="5">
        <v>0</v>
      </c>
      <c r="AB11" s="5">
        <v>0</v>
      </c>
      <c r="AC11" s="6">
        <f>AA11+AB11</f>
        <v>0</v>
      </c>
    </row>
    <row r="12" spans="1:29" ht="19.5" customHeight="1">
      <c r="A12" s="30"/>
      <c r="B12" s="17" t="s">
        <v>3</v>
      </c>
      <c r="C12" s="5">
        <f t="shared" si="2"/>
        <v>2561493</v>
      </c>
      <c r="D12" s="5">
        <f t="shared" si="2"/>
        <v>10670777</v>
      </c>
      <c r="E12" s="6">
        <f t="shared" si="2"/>
        <v>13232270</v>
      </c>
      <c r="F12" s="5">
        <v>2561493</v>
      </c>
      <c r="G12" s="5">
        <v>9123262</v>
      </c>
      <c r="H12" s="5">
        <f>F12+G12</f>
        <v>11684755</v>
      </c>
      <c r="I12" s="5">
        <v>0</v>
      </c>
      <c r="J12" s="5">
        <v>0</v>
      </c>
      <c r="K12" s="5">
        <f>I12+J12</f>
        <v>0</v>
      </c>
      <c r="L12" s="5">
        <v>0</v>
      </c>
      <c r="M12" s="5">
        <v>0</v>
      </c>
      <c r="N12" s="5">
        <f>L12+M12</f>
        <v>0</v>
      </c>
      <c r="O12" s="5">
        <v>0</v>
      </c>
      <c r="P12" s="5">
        <v>0</v>
      </c>
      <c r="Q12" s="5">
        <f>O12+P12</f>
        <v>0</v>
      </c>
      <c r="R12" s="5">
        <v>0</v>
      </c>
      <c r="S12" s="5">
        <v>0</v>
      </c>
      <c r="T12" s="5">
        <f>R12+S12</f>
        <v>0</v>
      </c>
      <c r="U12" s="5">
        <v>0</v>
      </c>
      <c r="V12" s="5">
        <v>1547515</v>
      </c>
      <c r="W12" s="8">
        <f>U12+V12</f>
        <v>1547515</v>
      </c>
      <c r="X12" s="5">
        <v>0</v>
      </c>
      <c r="Y12" s="5">
        <v>0</v>
      </c>
      <c r="Z12" s="8">
        <f>X12+Y12</f>
        <v>0</v>
      </c>
      <c r="AA12" s="5">
        <v>0</v>
      </c>
      <c r="AB12" s="5">
        <v>0</v>
      </c>
      <c r="AC12" s="6">
        <f>AA12+AB12</f>
        <v>0</v>
      </c>
    </row>
    <row r="13" spans="1:29" ht="19.5" customHeight="1">
      <c r="A13" s="30"/>
      <c r="B13" s="17" t="s">
        <v>62</v>
      </c>
      <c r="C13" s="5">
        <f t="shared" si="2"/>
        <v>0</v>
      </c>
      <c r="D13" s="5">
        <f t="shared" si="2"/>
        <v>0</v>
      </c>
      <c r="E13" s="6">
        <f t="shared" si="2"/>
        <v>0</v>
      </c>
      <c r="F13" s="5">
        <v>0</v>
      </c>
      <c r="G13" s="5">
        <v>0</v>
      </c>
      <c r="H13" s="5">
        <f>F13+G13</f>
        <v>0</v>
      </c>
      <c r="I13" s="5">
        <v>0</v>
      </c>
      <c r="J13" s="5">
        <v>0</v>
      </c>
      <c r="K13" s="5">
        <f>I13+J13</f>
        <v>0</v>
      </c>
      <c r="L13" s="5">
        <v>0</v>
      </c>
      <c r="M13" s="5">
        <v>0</v>
      </c>
      <c r="N13" s="5">
        <f>L13+M13</f>
        <v>0</v>
      </c>
      <c r="O13" s="5">
        <v>0</v>
      </c>
      <c r="P13" s="5">
        <v>0</v>
      </c>
      <c r="Q13" s="5">
        <f>O13+P13</f>
        <v>0</v>
      </c>
      <c r="R13" s="5">
        <v>0</v>
      </c>
      <c r="S13" s="5">
        <v>0</v>
      </c>
      <c r="T13" s="5">
        <f>R13+S13</f>
        <v>0</v>
      </c>
      <c r="U13" s="5">
        <v>0</v>
      </c>
      <c r="V13" s="5">
        <v>0</v>
      </c>
      <c r="W13" s="8">
        <f>U13+V13</f>
        <v>0</v>
      </c>
      <c r="X13" s="5">
        <v>0</v>
      </c>
      <c r="Y13" s="5">
        <v>0</v>
      </c>
      <c r="Z13" s="8">
        <f>X13+Y13</f>
        <v>0</v>
      </c>
      <c r="AA13" s="5">
        <v>0</v>
      </c>
      <c r="AB13" s="5">
        <v>0</v>
      </c>
      <c r="AC13" s="6">
        <f>AA13+AB13</f>
        <v>0</v>
      </c>
    </row>
    <row r="14" spans="1:29" ht="19.5" customHeight="1">
      <c r="A14" s="31"/>
      <c r="B14" s="17" t="s">
        <v>4</v>
      </c>
      <c r="C14" s="5">
        <f t="shared" si="2"/>
        <v>102728021</v>
      </c>
      <c r="D14" s="5">
        <f t="shared" si="2"/>
        <v>106519035</v>
      </c>
      <c r="E14" s="6">
        <f t="shared" si="2"/>
        <v>209247056</v>
      </c>
      <c r="F14" s="5">
        <v>61682033</v>
      </c>
      <c r="G14" s="5">
        <v>86318373</v>
      </c>
      <c r="H14" s="5">
        <f>F14+G14</f>
        <v>148000406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30953323</v>
      </c>
      <c r="S14" s="5">
        <v>0</v>
      </c>
      <c r="T14" s="5">
        <f>R14+S14</f>
        <v>30953323</v>
      </c>
      <c r="U14" s="5">
        <v>10092665</v>
      </c>
      <c r="V14" s="5">
        <v>20200662</v>
      </c>
      <c r="W14" s="8">
        <f>U14+V14</f>
        <v>30293327</v>
      </c>
      <c r="X14" s="5">
        <v>0</v>
      </c>
      <c r="Y14" s="5">
        <v>0</v>
      </c>
      <c r="Z14" s="8">
        <f>X14+Y14</f>
        <v>0</v>
      </c>
      <c r="AA14" s="5">
        <v>0</v>
      </c>
      <c r="AB14" s="5">
        <v>0</v>
      </c>
      <c r="AC14" s="6">
        <f>AA14+AB14</f>
        <v>0</v>
      </c>
    </row>
    <row r="15" spans="1:29" ht="19.5" customHeight="1" thickBot="1">
      <c r="A15" s="22" t="s">
        <v>5</v>
      </c>
      <c r="B15" s="21"/>
      <c r="C15" s="9">
        <f t="shared" ref="C15:AC15" si="3">SUM(C11:C14)</f>
        <v>106600531</v>
      </c>
      <c r="D15" s="9">
        <f t="shared" si="3"/>
        <v>117433881</v>
      </c>
      <c r="E15" s="9">
        <f t="shared" si="3"/>
        <v>224034412</v>
      </c>
      <c r="F15" s="9">
        <f t="shared" si="3"/>
        <v>65375605</v>
      </c>
      <c r="G15" s="9">
        <f t="shared" si="3"/>
        <v>95685704</v>
      </c>
      <c r="H15" s="9">
        <f t="shared" si="3"/>
        <v>161061309</v>
      </c>
      <c r="I15" s="9">
        <f t="shared" si="3"/>
        <v>178938</v>
      </c>
      <c r="J15" s="9">
        <f t="shared" si="3"/>
        <v>0</v>
      </c>
      <c r="K15" s="9">
        <f t="shared" si="3"/>
        <v>178938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30953323</v>
      </c>
      <c r="S15" s="9">
        <f t="shared" si="3"/>
        <v>0</v>
      </c>
      <c r="T15" s="9">
        <f t="shared" si="3"/>
        <v>30953323</v>
      </c>
      <c r="U15" s="9">
        <f t="shared" si="3"/>
        <v>10092665</v>
      </c>
      <c r="V15" s="9">
        <f t="shared" si="3"/>
        <v>21748177</v>
      </c>
      <c r="W15" s="9">
        <f t="shared" si="3"/>
        <v>31840842</v>
      </c>
      <c r="X15" s="9">
        <f t="shared" si="3"/>
        <v>0</v>
      </c>
      <c r="Y15" s="9">
        <f t="shared" si="3"/>
        <v>0</v>
      </c>
      <c r="Z15" s="9">
        <f t="shared" si="3"/>
        <v>0</v>
      </c>
      <c r="AA15" s="9">
        <f t="shared" si="3"/>
        <v>0</v>
      </c>
      <c r="AB15" s="9">
        <f t="shared" si="3"/>
        <v>0</v>
      </c>
      <c r="AC15" s="9">
        <f t="shared" si="3"/>
        <v>0</v>
      </c>
    </row>
    <row r="16" spans="1:29" ht="19.5" customHeight="1">
      <c r="A16" s="29" t="s">
        <v>8</v>
      </c>
      <c r="B16" s="18" t="s">
        <v>2</v>
      </c>
      <c r="C16" s="5">
        <f t="shared" ref="C16:E19" si="4">F16+I16+L16+O16+R16+U16+X16+AA16</f>
        <v>352101715</v>
      </c>
      <c r="D16" s="5">
        <f t="shared" si="4"/>
        <v>310375089</v>
      </c>
      <c r="E16" s="6">
        <f t="shared" si="4"/>
        <v>662476804</v>
      </c>
      <c r="F16" s="5">
        <v>0</v>
      </c>
      <c r="G16" s="5">
        <v>0</v>
      </c>
      <c r="H16" s="5">
        <f>F16+G16</f>
        <v>0</v>
      </c>
      <c r="I16" s="5">
        <v>0</v>
      </c>
      <c r="J16" s="5">
        <v>0</v>
      </c>
      <c r="K16" s="5">
        <f>I16+J16</f>
        <v>0</v>
      </c>
      <c r="L16" s="5">
        <v>0</v>
      </c>
      <c r="M16" s="5">
        <v>0</v>
      </c>
      <c r="N16" s="5">
        <f>L16+M16</f>
        <v>0</v>
      </c>
      <c r="O16" s="5">
        <v>0</v>
      </c>
      <c r="P16" s="5">
        <v>0</v>
      </c>
      <c r="Q16" s="5">
        <f>O16+P16</f>
        <v>0</v>
      </c>
      <c r="R16" s="5">
        <v>0</v>
      </c>
      <c r="S16" s="5">
        <v>0</v>
      </c>
      <c r="T16" s="5">
        <f>R16+S16</f>
        <v>0</v>
      </c>
      <c r="U16" s="5">
        <v>0</v>
      </c>
      <c r="V16" s="5">
        <v>0</v>
      </c>
      <c r="W16" s="8">
        <f>U16+V16</f>
        <v>0</v>
      </c>
      <c r="X16" s="5">
        <v>0</v>
      </c>
      <c r="Y16" s="5">
        <v>0</v>
      </c>
      <c r="Z16" s="8">
        <f>X16+Y16</f>
        <v>0</v>
      </c>
      <c r="AA16" s="5">
        <v>352101715</v>
      </c>
      <c r="AB16" s="5">
        <v>310375089</v>
      </c>
      <c r="AC16" s="6">
        <f>AA16+AB16</f>
        <v>662476804</v>
      </c>
    </row>
    <row r="17" spans="1:29" ht="19.5" customHeight="1">
      <c r="A17" s="30"/>
      <c r="B17" s="17" t="s">
        <v>3</v>
      </c>
      <c r="C17" s="5">
        <f t="shared" si="4"/>
        <v>628155530</v>
      </c>
      <c r="D17" s="5">
        <f t="shared" si="4"/>
        <v>198602919</v>
      </c>
      <c r="E17" s="6">
        <f t="shared" si="4"/>
        <v>826758449</v>
      </c>
      <c r="F17" s="5">
        <v>0</v>
      </c>
      <c r="G17" s="5">
        <v>0</v>
      </c>
      <c r="H17" s="5">
        <f>F17+G17</f>
        <v>0</v>
      </c>
      <c r="I17" s="5">
        <v>0</v>
      </c>
      <c r="J17" s="5">
        <v>0</v>
      </c>
      <c r="K17" s="5">
        <f>I17+J17</f>
        <v>0</v>
      </c>
      <c r="L17" s="5">
        <v>0</v>
      </c>
      <c r="M17" s="5">
        <v>0</v>
      </c>
      <c r="N17" s="5">
        <f>L17+M17</f>
        <v>0</v>
      </c>
      <c r="O17" s="5">
        <v>0</v>
      </c>
      <c r="P17" s="5">
        <v>0</v>
      </c>
      <c r="Q17" s="5">
        <f>O17+P17</f>
        <v>0</v>
      </c>
      <c r="R17" s="5">
        <v>0</v>
      </c>
      <c r="S17" s="5">
        <v>0</v>
      </c>
      <c r="T17" s="5">
        <f>R17+S17</f>
        <v>0</v>
      </c>
      <c r="U17" s="5">
        <v>0</v>
      </c>
      <c r="V17" s="5">
        <v>0</v>
      </c>
      <c r="W17" s="8">
        <f>U17+V17</f>
        <v>0</v>
      </c>
      <c r="X17" s="5">
        <v>16654686</v>
      </c>
      <c r="Y17" s="5">
        <v>0</v>
      </c>
      <c r="Z17" s="8">
        <f>X17+Y17</f>
        <v>16654686</v>
      </c>
      <c r="AA17" s="5">
        <v>611500844</v>
      </c>
      <c r="AB17" s="5">
        <v>198602919</v>
      </c>
      <c r="AC17" s="6">
        <f>AA17+AB17</f>
        <v>810103763</v>
      </c>
    </row>
    <row r="18" spans="1:29" ht="19.5" customHeight="1">
      <c r="A18" s="30"/>
      <c r="B18" s="17" t="s">
        <v>62</v>
      </c>
      <c r="C18" s="5">
        <f t="shared" si="4"/>
        <v>838500</v>
      </c>
      <c r="D18" s="5">
        <f t="shared" si="4"/>
        <v>0</v>
      </c>
      <c r="E18" s="6">
        <f t="shared" si="4"/>
        <v>838500</v>
      </c>
      <c r="F18" s="5">
        <v>0</v>
      </c>
      <c r="G18" s="5">
        <v>0</v>
      </c>
      <c r="H18" s="5">
        <f>F18+G18</f>
        <v>0</v>
      </c>
      <c r="I18" s="5">
        <v>0</v>
      </c>
      <c r="J18" s="5">
        <v>0</v>
      </c>
      <c r="K18" s="5">
        <f>I18+J18</f>
        <v>0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0</v>
      </c>
      <c r="S18" s="5">
        <v>0</v>
      </c>
      <c r="T18" s="5">
        <f>R18+S18</f>
        <v>0</v>
      </c>
      <c r="U18" s="5">
        <v>0</v>
      </c>
      <c r="V18" s="5">
        <v>0</v>
      </c>
      <c r="W18" s="8">
        <f>U18+V18</f>
        <v>0</v>
      </c>
      <c r="X18" s="5">
        <v>0</v>
      </c>
      <c r="Y18" s="5">
        <v>0</v>
      </c>
      <c r="Z18" s="8">
        <f>X18+Y18</f>
        <v>0</v>
      </c>
      <c r="AA18" s="5">
        <v>838500</v>
      </c>
      <c r="AB18" s="5">
        <v>0</v>
      </c>
      <c r="AC18" s="6">
        <f>AA18+AB18</f>
        <v>838500</v>
      </c>
    </row>
    <row r="19" spans="1:29" ht="19.5" customHeight="1">
      <c r="A19" s="31"/>
      <c r="B19" s="17" t="s">
        <v>4</v>
      </c>
      <c r="C19" s="5">
        <f t="shared" si="4"/>
        <v>51310577</v>
      </c>
      <c r="D19" s="5">
        <f t="shared" si="4"/>
        <v>15513562</v>
      </c>
      <c r="E19" s="6">
        <f t="shared" si="4"/>
        <v>66824139</v>
      </c>
      <c r="F19" s="5">
        <v>0</v>
      </c>
      <c r="G19" s="5">
        <v>0</v>
      </c>
      <c r="H19" s="5">
        <f>F19+G19</f>
        <v>0</v>
      </c>
      <c r="I19" s="5">
        <v>0</v>
      </c>
      <c r="J19" s="5">
        <v>0</v>
      </c>
      <c r="K19" s="5">
        <f>I19+J19</f>
        <v>0</v>
      </c>
      <c r="L19" s="5">
        <v>0</v>
      </c>
      <c r="M19" s="5">
        <v>0</v>
      </c>
      <c r="N19" s="5">
        <f>L19+M19</f>
        <v>0</v>
      </c>
      <c r="O19" s="5">
        <v>0</v>
      </c>
      <c r="P19" s="5">
        <v>0</v>
      </c>
      <c r="Q19" s="5">
        <f>O19+P19</f>
        <v>0</v>
      </c>
      <c r="R19" s="5">
        <v>0</v>
      </c>
      <c r="S19" s="5">
        <v>0</v>
      </c>
      <c r="T19" s="5">
        <f>R19+S19</f>
        <v>0</v>
      </c>
      <c r="U19" s="5">
        <v>42958577</v>
      </c>
      <c r="V19" s="5">
        <v>15513562</v>
      </c>
      <c r="W19" s="8">
        <f>U19+V19</f>
        <v>58472139</v>
      </c>
      <c r="X19" s="5">
        <v>0</v>
      </c>
      <c r="Y19" s="5">
        <v>0</v>
      </c>
      <c r="Z19" s="8">
        <f>X19+Y19</f>
        <v>0</v>
      </c>
      <c r="AA19" s="5">
        <v>8352000</v>
      </c>
      <c r="AB19" s="5">
        <v>0</v>
      </c>
      <c r="AC19" s="6">
        <f>AA19+AB19</f>
        <v>8352000</v>
      </c>
    </row>
    <row r="20" spans="1:29" ht="19.5" customHeight="1" thickBot="1">
      <c r="A20" s="22" t="s">
        <v>5</v>
      </c>
      <c r="B20" s="21"/>
      <c r="C20" s="9">
        <f t="shared" ref="C20:AC20" si="5">SUM(C16:C19)</f>
        <v>1032406322</v>
      </c>
      <c r="D20" s="9">
        <f t="shared" si="5"/>
        <v>524491570</v>
      </c>
      <c r="E20" s="9">
        <f t="shared" si="5"/>
        <v>1556897892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0</v>
      </c>
      <c r="P20" s="9">
        <f t="shared" si="5"/>
        <v>0</v>
      </c>
      <c r="Q20" s="9">
        <f t="shared" si="5"/>
        <v>0</v>
      </c>
      <c r="R20" s="9">
        <f t="shared" si="5"/>
        <v>0</v>
      </c>
      <c r="S20" s="9">
        <f t="shared" si="5"/>
        <v>0</v>
      </c>
      <c r="T20" s="9">
        <f t="shared" si="5"/>
        <v>0</v>
      </c>
      <c r="U20" s="9">
        <f t="shared" si="5"/>
        <v>42958577</v>
      </c>
      <c r="V20" s="9">
        <f t="shared" si="5"/>
        <v>15513562</v>
      </c>
      <c r="W20" s="9">
        <f t="shared" si="5"/>
        <v>58472139</v>
      </c>
      <c r="X20" s="9">
        <f t="shared" si="5"/>
        <v>16654686</v>
      </c>
      <c r="Y20" s="9">
        <f t="shared" si="5"/>
        <v>0</v>
      </c>
      <c r="Z20" s="9">
        <f t="shared" si="5"/>
        <v>16654686</v>
      </c>
      <c r="AA20" s="9">
        <f t="shared" si="5"/>
        <v>972793059</v>
      </c>
      <c r="AB20" s="9">
        <f t="shared" si="5"/>
        <v>508978008</v>
      </c>
      <c r="AC20" s="9">
        <f t="shared" si="5"/>
        <v>1481771067</v>
      </c>
    </row>
    <row r="21" spans="1:29" ht="19.5" customHeight="1">
      <c r="A21" s="29" t="s">
        <v>9</v>
      </c>
      <c r="B21" s="18" t="s">
        <v>2</v>
      </c>
      <c r="C21" s="5">
        <f t="shared" ref="C21:E24" si="6">F21+I21+L21+O21+R21+U21+X21+AA21</f>
        <v>250116005</v>
      </c>
      <c r="D21" s="5">
        <f t="shared" si="6"/>
        <v>170519715</v>
      </c>
      <c r="E21" s="6">
        <f t="shared" si="6"/>
        <v>420635720</v>
      </c>
      <c r="F21" s="5">
        <v>10632005</v>
      </c>
      <c r="G21" s="5">
        <v>3236297</v>
      </c>
      <c r="H21" s="5">
        <f>F21+G21</f>
        <v>13868302</v>
      </c>
      <c r="I21" s="5">
        <v>176928851</v>
      </c>
      <c r="J21" s="5">
        <v>35522415</v>
      </c>
      <c r="K21" s="5">
        <f>I21+J21</f>
        <v>212451266</v>
      </c>
      <c r="L21" s="5">
        <v>0</v>
      </c>
      <c r="M21" s="5">
        <v>0</v>
      </c>
      <c r="N21" s="5">
        <f>L21+M21</f>
        <v>0</v>
      </c>
      <c r="O21" s="5">
        <v>6116</v>
      </c>
      <c r="P21" s="5">
        <v>0</v>
      </c>
      <c r="Q21" s="5">
        <f>O21+P21</f>
        <v>6116</v>
      </c>
      <c r="R21" s="5">
        <v>143280</v>
      </c>
      <c r="S21" s="5">
        <v>0</v>
      </c>
      <c r="T21" s="5">
        <f>R21+S21</f>
        <v>143280</v>
      </c>
      <c r="U21" s="5">
        <v>61003212</v>
      </c>
      <c r="V21" s="5">
        <v>45005597</v>
      </c>
      <c r="W21" s="8">
        <f>U21+V21</f>
        <v>106008809</v>
      </c>
      <c r="X21" s="5">
        <v>1397600</v>
      </c>
      <c r="Y21" s="5">
        <v>86197302</v>
      </c>
      <c r="Z21" s="8">
        <f>X21+Y21</f>
        <v>87594902</v>
      </c>
      <c r="AA21" s="5">
        <v>4941</v>
      </c>
      <c r="AB21" s="5">
        <v>558104</v>
      </c>
      <c r="AC21" s="6">
        <f>AA21+AB21</f>
        <v>563045</v>
      </c>
    </row>
    <row r="22" spans="1:29" ht="19.5" customHeight="1">
      <c r="A22" s="30"/>
      <c r="B22" s="17" t="s">
        <v>3</v>
      </c>
      <c r="C22" s="5">
        <f t="shared" si="6"/>
        <v>2863867677</v>
      </c>
      <c r="D22" s="5">
        <f t="shared" si="6"/>
        <v>2936355809</v>
      </c>
      <c r="E22" s="6">
        <f t="shared" si="6"/>
        <v>5800223486</v>
      </c>
      <c r="F22" s="5">
        <v>0</v>
      </c>
      <c r="G22" s="5">
        <v>6605869</v>
      </c>
      <c r="H22" s="5">
        <f>F22+G22</f>
        <v>6605869</v>
      </c>
      <c r="I22" s="5">
        <v>14501144</v>
      </c>
      <c r="J22" s="5">
        <v>0</v>
      </c>
      <c r="K22" s="5">
        <f>I22+J22</f>
        <v>14501144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0</v>
      </c>
      <c r="T22" s="5">
        <f>R22+S22</f>
        <v>0</v>
      </c>
      <c r="U22" s="5">
        <v>91325145</v>
      </c>
      <c r="V22" s="5">
        <v>144932898</v>
      </c>
      <c r="W22" s="8">
        <f>U22+V22</f>
        <v>236258043</v>
      </c>
      <c r="X22" s="5">
        <v>2758041388</v>
      </c>
      <c r="Y22" s="5">
        <v>2784817042</v>
      </c>
      <c r="Z22" s="8">
        <f>X22+Y22</f>
        <v>5542858430</v>
      </c>
      <c r="AA22" s="5">
        <v>0</v>
      </c>
      <c r="AB22" s="5">
        <v>0</v>
      </c>
      <c r="AC22" s="6">
        <f>AA22+AB22</f>
        <v>0</v>
      </c>
    </row>
    <row r="23" spans="1:29" ht="19.5" customHeight="1">
      <c r="A23" s="30"/>
      <c r="B23" s="17" t="s">
        <v>62</v>
      </c>
      <c r="C23" s="5">
        <f t="shared" si="6"/>
        <v>23123090</v>
      </c>
      <c r="D23" s="5">
        <f t="shared" si="6"/>
        <v>21496790</v>
      </c>
      <c r="E23" s="6">
        <f t="shared" si="6"/>
        <v>44619880</v>
      </c>
      <c r="F23" s="5">
        <v>0</v>
      </c>
      <c r="G23" s="5">
        <v>0</v>
      </c>
      <c r="H23" s="5">
        <f>F23+G23</f>
        <v>0</v>
      </c>
      <c r="I23" s="5">
        <v>0</v>
      </c>
      <c r="J23" s="5">
        <v>0</v>
      </c>
      <c r="K23" s="5">
        <f>I23+J23</f>
        <v>0</v>
      </c>
      <c r="L23" s="5">
        <v>0</v>
      </c>
      <c r="M23" s="5">
        <v>0</v>
      </c>
      <c r="N23" s="5">
        <f>L23+M23</f>
        <v>0</v>
      </c>
      <c r="O23" s="5">
        <v>0</v>
      </c>
      <c r="P23" s="5">
        <v>0</v>
      </c>
      <c r="Q23" s="5">
        <f>O23+P23</f>
        <v>0</v>
      </c>
      <c r="R23" s="5">
        <v>0</v>
      </c>
      <c r="S23" s="5">
        <v>0</v>
      </c>
      <c r="T23" s="5">
        <f>R23+S23</f>
        <v>0</v>
      </c>
      <c r="U23" s="5">
        <v>0</v>
      </c>
      <c r="V23" s="5">
        <v>0</v>
      </c>
      <c r="W23" s="8">
        <f>U23+V23</f>
        <v>0</v>
      </c>
      <c r="X23" s="5">
        <v>23123090</v>
      </c>
      <c r="Y23" s="5">
        <v>21496790</v>
      </c>
      <c r="Z23" s="8">
        <f>X23+Y23</f>
        <v>44619880</v>
      </c>
      <c r="AA23" s="5">
        <v>0</v>
      </c>
      <c r="AB23" s="5">
        <v>0</v>
      </c>
      <c r="AC23" s="6">
        <f>AA23+AB23</f>
        <v>0</v>
      </c>
    </row>
    <row r="24" spans="1:29" ht="19.5" customHeight="1">
      <c r="A24" s="31"/>
      <c r="B24" s="17" t="s">
        <v>4</v>
      </c>
      <c r="C24" s="5">
        <f t="shared" si="6"/>
        <v>698185949</v>
      </c>
      <c r="D24" s="5">
        <f t="shared" si="6"/>
        <v>1176797222</v>
      </c>
      <c r="E24" s="6">
        <f t="shared" si="6"/>
        <v>1874983171</v>
      </c>
      <c r="F24" s="5">
        <v>92026588</v>
      </c>
      <c r="G24" s="5">
        <v>366695144</v>
      </c>
      <c r="H24" s="5">
        <f>F24+G24</f>
        <v>458721732</v>
      </c>
      <c r="I24" s="5">
        <v>322991882</v>
      </c>
      <c r="J24" s="5">
        <v>286346808</v>
      </c>
      <c r="K24" s="5">
        <f>I24+J24</f>
        <v>609338690</v>
      </c>
      <c r="L24" s="5">
        <v>0</v>
      </c>
      <c r="M24" s="5">
        <v>0</v>
      </c>
      <c r="N24" s="5">
        <f>L24+M24</f>
        <v>0</v>
      </c>
      <c r="O24" s="5">
        <v>1720563</v>
      </c>
      <c r="P24" s="5">
        <v>19345070</v>
      </c>
      <c r="Q24" s="5">
        <f>O24+P24</f>
        <v>21065633</v>
      </c>
      <c r="R24" s="5">
        <v>0</v>
      </c>
      <c r="S24" s="5">
        <v>0</v>
      </c>
      <c r="T24" s="5">
        <f>R24+S24</f>
        <v>0</v>
      </c>
      <c r="U24" s="5">
        <v>277252316</v>
      </c>
      <c r="V24" s="5">
        <v>503707323</v>
      </c>
      <c r="W24" s="8">
        <f>U24+V24</f>
        <v>780959639</v>
      </c>
      <c r="X24" s="5">
        <v>4194600</v>
      </c>
      <c r="Y24" s="5">
        <v>702877</v>
      </c>
      <c r="Z24" s="8">
        <f>X24+Y24</f>
        <v>4897477</v>
      </c>
      <c r="AA24" s="5">
        <v>0</v>
      </c>
      <c r="AB24" s="5">
        <v>0</v>
      </c>
      <c r="AC24" s="6">
        <f>AA24+AB24</f>
        <v>0</v>
      </c>
    </row>
    <row r="25" spans="1:29" ht="19.5" customHeight="1" thickBot="1">
      <c r="A25" s="22" t="s">
        <v>5</v>
      </c>
      <c r="B25" s="21"/>
      <c r="C25" s="9">
        <f t="shared" ref="C25:AC25" si="7">SUM(C21:C24)</f>
        <v>3835292721</v>
      </c>
      <c r="D25" s="9">
        <f t="shared" si="7"/>
        <v>4305169536</v>
      </c>
      <c r="E25" s="9">
        <f t="shared" si="7"/>
        <v>8140462257</v>
      </c>
      <c r="F25" s="9">
        <f t="shared" si="7"/>
        <v>102658593</v>
      </c>
      <c r="G25" s="9">
        <f t="shared" si="7"/>
        <v>376537310</v>
      </c>
      <c r="H25" s="9">
        <f t="shared" si="7"/>
        <v>479195903</v>
      </c>
      <c r="I25" s="9">
        <f t="shared" si="7"/>
        <v>514421877</v>
      </c>
      <c r="J25" s="9">
        <f t="shared" si="7"/>
        <v>321869223</v>
      </c>
      <c r="K25" s="9">
        <f t="shared" si="7"/>
        <v>836291100</v>
      </c>
      <c r="L25" s="9">
        <f t="shared" si="7"/>
        <v>0</v>
      </c>
      <c r="M25" s="9">
        <f t="shared" si="7"/>
        <v>0</v>
      </c>
      <c r="N25" s="9">
        <f t="shared" si="7"/>
        <v>0</v>
      </c>
      <c r="O25" s="9">
        <f t="shared" si="7"/>
        <v>1726679</v>
      </c>
      <c r="P25" s="9">
        <f t="shared" si="7"/>
        <v>19345070</v>
      </c>
      <c r="Q25" s="9">
        <f t="shared" si="7"/>
        <v>21071749</v>
      </c>
      <c r="R25" s="9">
        <f t="shared" si="7"/>
        <v>143280</v>
      </c>
      <c r="S25" s="9">
        <f t="shared" si="7"/>
        <v>0</v>
      </c>
      <c r="T25" s="9">
        <f t="shared" si="7"/>
        <v>143280</v>
      </c>
      <c r="U25" s="9">
        <f t="shared" si="7"/>
        <v>429580673</v>
      </c>
      <c r="V25" s="9">
        <f t="shared" si="7"/>
        <v>693645818</v>
      </c>
      <c r="W25" s="9">
        <f t="shared" si="7"/>
        <v>1123226491</v>
      </c>
      <c r="X25" s="9">
        <f t="shared" si="7"/>
        <v>2786756678</v>
      </c>
      <c r="Y25" s="9">
        <f t="shared" si="7"/>
        <v>2893214011</v>
      </c>
      <c r="Z25" s="9">
        <f t="shared" si="7"/>
        <v>5679970689</v>
      </c>
      <c r="AA25" s="9">
        <f t="shared" si="7"/>
        <v>4941</v>
      </c>
      <c r="AB25" s="9">
        <f t="shared" si="7"/>
        <v>558104</v>
      </c>
      <c r="AC25" s="9">
        <f t="shared" si="7"/>
        <v>563045</v>
      </c>
    </row>
    <row r="26" spans="1:29" ht="19.5" customHeight="1">
      <c r="A26" s="29" t="s">
        <v>27</v>
      </c>
      <c r="B26" s="18" t="s">
        <v>2</v>
      </c>
      <c r="C26" s="5">
        <f t="shared" ref="C26:E29" si="8">F26+I26+L26+O26+R26+U26+X26+AA26</f>
        <v>23023779</v>
      </c>
      <c r="D26" s="5">
        <f t="shared" si="8"/>
        <v>45159811</v>
      </c>
      <c r="E26" s="6">
        <f t="shared" si="8"/>
        <v>68183590</v>
      </c>
      <c r="F26" s="5">
        <v>0</v>
      </c>
      <c r="G26" s="5">
        <v>0</v>
      </c>
      <c r="H26" s="5">
        <f>F26+G26</f>
        <v>0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0</v>
      </c>
      <c r="V26" s="5">
        <v>0</v>
      </c>
      <c r="W26" s="8">
        <f>U26+V26</f>
        <v>0</v>
      </c>
      <c r="X26" s="5">
        <v>0</v>
      </c>
      <c r="Y26" s="5">
        <v>0</v>
      </c>
      <c r="Z26" s="8">
        <f>X26+Y26</f>
        <v>0</v>
      </c>
      <c r="AA26" s="5">
        <v>23023779</v>
      </c>
      <c r="AB26" s="5">
        <v>45159811</v>
      </c>
      <c r="AC26" s="6">
        <f>AA26+AB26</f>
        <v>68183590</v>
      </c>
    </row>
    <row r="27" spans="1:29" ht="19.5" customHeight="1">
      <c r="A27" s="30"/>
      <c r="B27" s="17" t="s">
        <v>3</v>
      </c>
      <c r="C27" s="5">
        <f t="shared" si="8"/>
        <v>14053650</v>
      </c>
      <c r="D27" s="5">
        <f t="shared" si="8"/>
        <v>65045949</v>
      </c>
      <c r="E27" s="6">
        <f t="shared" si="8"/>
        <v>79099599</v>
      </c>
      <c r="F27" s="5">
        <v>0</v>
      </c>
      <c r="G27" s="5">
        <v>0</v>
      </c>
      <c r="H27" s="5">
        <f>F27+G27</f>
        <v>0</v>
      </c>
      <c r="I27" s="5">
        <v>0</v>
      </c>
      <c r="J27" s="5">
        <v>0</v>
      </c>
      <c r="K27" s="5">
        <f>I27+J27</f>
        <v>0</v>
      </c>
      <c r="L27" s="5">
        <v>0</v>
      </c>
      <c r="M27" s="5">
        <v>0</v>
      </c>
      <c r="N27" s="5">
        <f>L27+M27</f>
        <v>0</v>
      </c>
      <c r="O27" s="5">
        <v>0</v>
      </c>
      <c r="P27" s="5">
        <v>0</v>
      </c>
      <c r="Q27" s="5">
        <f>O27+P27</f>
        <v>0</v>
      </c>
      <c r="R27" s="5">
        <v>0</v>
      </c>
      <c r="S27" s="5">
        <v>0</v>
      </c>
      <c r="T27" s="5">
        <f>R27+S27</f>
        <v>0</v>
      </c>
      <c r="U27" s="5">
        <v>0</v>
      </c>
      <c r="V27" s="5">
        <v>0</v>
      </c>
      <c r="W27" s="8">
        <f>U27+V27</f>
        <v>0</v>
      </c>
      <c r="X27" s="5">
        <v>0</v>
      </c>
      <c r="Y27" s="5">
        <v>0</v>
      </c>
      <c r="Z27" s="8">
        <f>X27+Y27</f>
        <v>0</v>
      </c>
      <c r="AA27" s="5">
        <v>14053650</v>
      </c>
      <c r="AB27" s="5">
        <v>65045949</v>
      </c>
      <c r="AC27" s="6">
        <f>AA27+AB27</f>
        <v>79099599</v>
      </c>
    </row>
    <row r="28" spans="1:29" ht="19.5" customHeight="1">
      <c r="A28" s="30"/>
      <c r="B28" s="17" t="s">
        <v>62</v>
      </c>
      <c r="C28" s="5">
        <f t="shared" si="8"/>
        <v>0</v>
      </c>
      <c r="D28" s="5">
        <f t="shared" si="8"/>
        <v>0</v>
      </c>
      <c r="E28" s="6">
        <f t="shared" si="8"/>
        <v>0</v>
      </c>
      <c r="F28" s="5">
        <v>0</v>
      </c>
      <c r="G28" s="5">
        <v>0</v>
      </c>
      <c r="H28" s="5">
        <f>F28+G28</f>
        <v>0</v>
      </c>
      <c r="I28" s="5">
        <v>0</v>
      </c>
      <c r="J28" s="5">
        <v>0</v>
      </c>
      <c r="K28" s="5">
        <f>I28+J28</f>
        <v>0</v>
      </c>
      <c r="L28" s="5">
        <v>0</v>
      </c>
      <c r="M28" s="5">
        <v>0</v>
      </c>
      <c r="N28" s="5">
        <f>L28+M28</f>
        <v>0</v>
      </c>
      <c r="O28" s="5">
        <v>0</v>
      </c>
      <c r="P28" s="5">
        <v>0</v>
      </c>
      <c r="Q28" s="5">
        <f>O28+P28</f>
        <v>0</v>
      </c>
      <c r="R28" s="5">
        <v>0</v>
      </c>
      <c r="S28" s="5">
        <v>0</v>
      </c>
      <c r="T28" s="5">
        <f>R28+S28</f>
        <v>0</v>
      </c>
      <c r="U28" s="5">
        <v>0</v>
      </c>
      <c r="V28" s="5">
        <v>0</v>
      </c>
      <c r="W28" s="8">
        <f>U28+V28</f>
        <v>0</v>
      </c>
      <c r="X28" s="5">
        <v>0</v>
      </c>
      <c r="Y28" s="5">
        <v>0</v>
      </c>
      <c r="Z28" s="8">
        <f>X28+Y28</f>
        <v>0</v>
      </c>
      <c r="AA28" s="5">
        <v>0</v>
      </c>
      <c r="AB28" s="5">
        <v>0</v>
      </c>
      <c r="AC28" s="6">
        <f>AA28+AB28</f>
        <v>0</v>
      </c>
    </row>
    <row r="29" spans="1:29" ht="19.5" customHeight="1">
      <c r="A29" s="31"/>
      <c r="B29" s="17" t="s">
        <v>4</v>
      </c>
      <c r="C29" s="5">
        <f t="shared" si="8"/>
        <v>7948774</v>
      </c>
      <c r="D29" s="5">
        <f t="shared" si="8"/>
        <v>0</v>
      </c>
      <c r="E29" s="6">
        <f t="shared" si="8"/>
        <v>7948774</v>
      </c>
      <c r="F29" s="5">
        <v>7948774</v>
      </c>
      <c r="G29" s="5">
        <v>0</v>
      </c>
      <c r="H29" s="5">
        <f>F29+G29</f>
        <v>7948774</v>
      </c>
      <c r="I29" s="5">
        <v>0</v>
      </c>
      <c r="J29" s="5">
        <v>0</v>
      </c>
      <c r="K29" s="5">
        <f>I29+J29</f>
        <v>0</v>
      </c>
      <c r="L29" s="5">
        <v>0</v>
      </c>
      <c r="M29" s="5">
        <v>0</v>
      </c>
      <c r="N29" s="5">
        <f>L29+M29</f>
        <v>0</v>
      </c>
      <c r="O29" s="5">
        <v>0</v>
      </c>
      <c r="P29" s="5">
        <v>0</v>
      </c>
      <c r="Q29" s="5">
        <f>O29+P29</f>
        <v>0</v>
      </c>
      <c r="R29" s="5">
        <v>0</v>
      </c>
      <c r="S29" s="5">
        <v>0</v>
      </c>
      <c r="T29" s="5">
        <f>R29+S29</f>
        <v>0</v>
      </c>
      <c r="U29" s="5">
        <v>0</v>
      </c>
      <c r="V29" s="5">
        <v>0</v>
      </c>
      <c r="W29" s="8">
        <f>U29+V29</f>
        <v>0</v>
      </c>
      <c r="X29" s="5">
        <v>0</v>
      </c>
      <c r="Y29" s="5">
        <v>0</v>
      </c>
      <c r="Z29" s="8">
        <f>X29+Y29</f>
        <v>0</v>
      </c>
      <c r="AA29" s="5">
        <v>0</v>
      </c>
      <c r="AB29" s="5">
        <v>0</v>
      </c>
      <c r="AC29" s="6">
        <f>AA29+AB29</f>
        <v>0</v>
      </c>
    </row>
    <row r="30" spans="1:29" ht="19.5" customHeight="1" thickBot="1">
      <c r="A30" s="22" t="s">
        <v>5</v>
      </c>
      <c r="B30" s="21"/>
      <c r="C30" s="9">
        <f t="shared" ref="C30:AC30" si="9">SUM(C26:C29)</f>
        <v>45026203</v>
      </c>
      <c r="D30" s="9">
        <f t="shared" si="9"/>
        <v>110205760</v>
      </c>
      <c r="E30" s="9">
        <f t="shared" si="9"/>
        <v>155231963</v>
      </c>
      <c r="F30" s="9">
        <f t="shared" si="9"/>
        <v>7948774</v>
      </c>
      <c r="G30" s="9">
        <f t="shared" si="9"/>
        <v>0</v>
      </c>
      <c r="H30" s="9">
        <f t="shared" si="9"/>
        <v>7948774</v>
      </c>
      <c r="I30" s="9">
        <f t="shared" si="9"/>
        <v>0</v>
      </c>
      <c r="J30" s="9">
        <f t="shared" si="9"/>
        <v>0</v>
      </c>
      <c r="K30" s="9">
        <f t="shared" si="9"/>
        <v>0</v>
      </c>
      <c r="L30" s="9">
        <f t="shared" si="9"/>
        <v>0</v>
      </c>
      <c r="M30" s="9">
        <f t="shared" si="9"/>
        <v>0</v>
      </c>
      <c r="N30" s="9">
        <f t="shared" si="9"/>
        <v>0</v>
      </c>
      <c r="O30" s="9">
        <f t="shared" si="9"/>
        <v>0</v>
      </c>
      <c r="P30" s="9">
        <f t="shared" si="9"/>
        <v>0</v>
      </c>
      <c r="Q30" s="9">
        <f t="shared" si="9"/>
        <v>0</v>
      </c>
      <c r="R30" s="9">
        <f t="shared" si="9"/>
        <v>0</v>
      </c>
      <c r="S30" s="9">
        <f t="shared" si="9"/>
        <v>0</v>
      </c>
      <c r="T30" s="9">
        <f t="shared" si="9"/>
        <v>0</v>
      </c>
      <c r="U30" s="9">
        <f t="shared" si="9"/>
        <v>0</v>
      </c>
      <c r="V30" s="9">
        <f t="shared" si="9"/>
        <v>0</v>
      </c>
      <c r="W30" s="9">
        <f t="shared" si="9"/>
        <v>0</v>
      </c>
      <c r="X30" s="9">
        <f t="shared" si="9"/>
        <v>0</v>
      </c>
      <c r="Y30" s="9">
        <f t="shared" si="9"/>
        <v>0</v>
      </c>
      <c r="Z30" s="9">
        <f t="shared" si="9"/>
        <v>0</v>
      </c>
      <c r="AA30" s="9">
        <f t="shared" si="9"/>
        <v>37077429</v>
      </c>
      <c r="AB30" s="9">
        <f t="shared" si="9"/>
        <v>110205760</v>
      </c>
      <c r="AC30" s="9">
        <f t="shared" si="9"/>
        <v>147283189</v>
      </c>
    </row>
    <row r="31" spans="1:29" ht="19.5" customHeight="1">
      <c r="A31" s="29" t="s">
        <v>28</v>
      </c>
      <c r="B31" s="18" t="s">
        <v>2</v>
      </c>
      <c r="C31" s="5">
        <f t="shared" ref="C31:E34" si="10">F31+I31+L31+O31+R31+U31+X31+AA31</f>
        <v>7580548</v>
      </c>
      <c r="D31" s="5">
        <f t="shared" si="10"/>
        <v>135028499</v>
      </c>
      <c r="E31" s="6">
        <f t="shared" si="10"/>
        <v>142609047</v>
      </c>
      <c r="F31" s="5">
        <v>7580548</v>
      </c>
      <c r="G31" s="5">
        <v>135028499</v>
      </c>
      <c r="H31" s="5">
        <f>F31+G31</f>
        <v>142609047</v>
      </c>
      <c r="I31" s="5">
        <v>0</v>
      </c>
      <c r="J31" s="5">
        <v>0</v>
      </c>
      <c r="K31" s="5">
        <f>I31+J31</f>
        <v>0</v>
      </c>
      <c r="L31" s="5">
        <v>0</v>
      </c>
      <c r="M31" s="5">
        <v>0</v>
      </c>
      <c r="N31" s="5">
        <f>L31+M31</f>
        <v>0</v>
      </c>
      <c r="O31" s="5">
        <v>0</v>
      </c>
      <c r="P31" s="5">
        <v>0</v>
      </c>
      <c r="Q31" s="5">
        <f>O31+P31</f>
        <v>0</v>
      </c>
      <c r="R31" s="5">
        <v>0</v>
      </c>
      <c r="S31" s="5">
        <v>0</v>
      </c>
      <c r="T31" s="5">
        <f>R31+S31</f>
        <v>0</v>
      </c>
      <c r="U31" s="5">
        <v>0</v>
      </c>
      <c r="V31" s="5">
        <v>0</v>
      </c>
      <c r="W31" s="8">
        <f>U31+V31</f>
        <v>0</v>
      </c>
      <c r="X31" s="5">
        <v>0</v>
      </c>
      <c r="Y31" s="5">
        <v>0</v>
      </c>
      <c r="Z31" s="8">
        <f>X31+Y31</f>
        <v>0</v>
      </c>
      <c r="AA31" s="5">
        <v>0</v>
      </c>
      <c r="AB31" s="5">
        <v>0</v>
      </c>
      <c r="AC31" s="6">
        <f>AA31+AB31</f>
        <v>0</v>
      </c>
    </row>
    <row r="32" spans="1:29" ht="19.5" customHeight="1">
      <c r="A32" s="30"/>
      <c r="B32" s="17" t="s">
        <v>3</v>
      </c>
      <c r="C32" s="5">
        <f t="shared" si="10"/>
        <v>14952255</v>
      </c>
      <c r="D32" s="5">
        <f t="shared" si="10"/>
        <v>26852421</v>
      </c>
      <c r="E32" s="6">
        <f t="shared" si="10"/>
        <v>41804676</v>
      </c>
      <c r="F32" s="5">
        <v>14128105</v>
      </c>
      <c r="G32" s="5">
        <v>20555441</v>
      </c>
      <c r="H32" s="5">
        <f>F32+G32</f>
        <v>34683546</v>
      </c>
      <c r="I32" s="5">
        <v>0</v>
      </c>
      <c r="J32" s="5">
        <v>0</v>
      </c>
      <c r="K32" s="5">
        <f>I32+J32</f>
        <v>0</v>
      </c>
      <c r="L32" s="5">
        <v>0</v>
      </c>
      <c r="M32" s="5">
        <v>0</v>
      </c>
      <c r="N32" s="5">
        <f>L32+M32</f>
        <v>0</v>
      </c>
      <c r="O32" s="5">
        <v>0</v>
      </c>
      <c r="P32" s="5">
        <v>0</v>
      </c>
      <c r="Q32" s="5">
        <f>O32+P32</f>
        <v>0</v>
      </c>
      <c r="R32" s="5">
        <v>0</v>
      </c>
      <c r="S32" s="5">
        <v>0</v>
      </c>
      <c r="T32" s="5">
        <f>R32+S32</f>
        <v>0</v>
      </c>
      <c r="U32" s="5">
        <v>824150</v>
      </c>
      <c r="V32" s="5">
        <v>6296980</v>
      </c>
      <c r="W32" s="8">
        <f>U32+V32</f>
        <v>7121130</v>
      </c>
      <c r="X32" s="5">
        <v>0</v>
      </c>
      <c r="Y32" s="5">
        <v>0</v>
      </c>
      <c r="Z32" s="8">
        <f>X32+Y32</f>
        <v>0</v>
      </c>
      <c r="AA32" s="5">
        <v>0</v>
      </c>
      <c r="AB32" s="5">
        <v>0</v>
      </c>
      <c r="AC32" s="6">
        <f>AA32+AB32</f>
        <v>0</v>
      </c>
    </row>
    <row r="33" spans="1:29" ht="19.5" customHeight="1">
      <c r="A33" s="30"/>
      <c r="B33" s="17" t="s">
        <v>62</v>
      </c>
      <c r="C33" s="5">
        <f t="shared" si="10"/>
        <v>0</v>
      </c>
      <c r="D33" s="5">
        <f t="shared" si="10"/>
        <v>0</v>
      </c>
      <c r="E33" s="6">
        <f t="shared" si="10"/>
        <v>0</v>
      </c>
      <c r="F33" s="5">
        <v>0</v>
      </c>
      <c r="G33" s="5">
        <v>0</v>
      </c>
      <c r="H33" s="5">
        <f>F33+G33</f>
        <v>0</v>
      </c>
      <c r="I33" s="5">
        <v>0</v>
      </c>
      <c r="J33" s="5">
        <v>0</v>
      </c>
      <c r="K33" s="5">
        <f>I33+J33</f>
        <v>0</v>
      </c>
      <c r="L33" s="5">
        <v>0</v>
      </c>
      <c r="M33" s="5">
        <v>0</v>
      </c>
      <c r="N33" s="5">
        <f>L33+M33</f>
        <v>0</v>
      </c>
      <c r="O33" s="5">
        <v>0</v>
      </c>
      <c r="P33" s="5">
        <v>0</v>
      </c>
      <c r="Q33" s="5">
        <f>O33+P33</f>
        <v>0</v>
      </c>
      <c r="R33" s="5">
        <v>0</v>
      </c>
      <c r="S33" s="5">
        <v>0</v>
      </c>
      <c r="T33" s="5">
        <f>R33+S33</f>
        <v>0</v>
      </c>
      <c r="U33" s="5">
        <v>0</v>
      </c>
      <c r="V33" s="5">
        <v>0</v>
      </c>
      <c r="W33" s="8">
        <f>U33+V33</f>
        <v>0</v>
      </c>
      <c r="X33" s="5">
        <v>0</v>
      </c>
      <c r="Y33" s="5">
        <v>0</v>
      </c>
      <c r="Z33" s="8">
        <f>X33+Y33</f>
        <v>0</v>
      </c>
      <c r="AA33" s="5">
        <v>0</v>
      </c>
      <c r="AB33" s="5">
        <v>0</v>
      </c>
      <c r="AC33" s="6">
        <f>AA33+AB33</f>
        <v>0</v>
      </c>
    </row>
    <row r="34" spans="1:29" ht="19.5" customHeight="1">
      <c r="A34" s="31"/>
      <c r="B34" s="17" t="s">
        <v>4</v>
      </c>
      <c r="C34" s="5">
        <f t="shared" si="10"/>
        <v>1488332641</v>
      </c>
      <c r="D34" s="5">
        <f t="shared" si="10"/>
        <v>857872754</v>
      </c>
      <c r="E34" s="6">
        <f t="shared" si="10"/>
        <v>2346205395</v>
      </c>
      <c r="F34" s="5">
        <v>930634851</v>
      </c>
      <c r="G34" s="5">
        <v>533248323</v>
      </c>
      <c r="H34" s="5">
        <f>F34+G34</f>
        <v>1463883174</v>
      </c>
      <c r="I34" s="5">
        <v>129826</v>
      </c>
      <c r="J34" s="5">
        <v>268156</v>
      </c>
      <c r="K34" s="5">
        <f>I34+J34</f>
        <v>397982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557567964</v>
      </c>
      <c r="V34" s="5">
        <v>324356275</v>
      </c>
      <c r="W34" s="8">
        <f>U34+V34</f>
        <v>881924239</v>
      </c>
      <c r="X34" s="5">
        <v>0</v>
      </c>
      <c r="Y34" s="5">
        <v>0</v>
      </c>
      <c r="Z34" s="8">
        <f>X34+Y34</f>
        <v>0</v>
      </c>
      <c r="AA34" s="5">
        <v>0</v>
      </c>
      <c r="AB34" s="5">
        <v>0</v>
      </c>
      <c r="AC34" s="6">
        <f>AA34+AB34</f>
        <v>0</v>
      </c>
    </row>
    <row r="35" spans="1:29" ht="19.5" customHeight="1" thickBot="1">
      <c r="A35" s="22" t="s">
        <v>5</v>
      </c>
      <c r="B35" s="21"/>
      <c r="C35" s="9">
        <f t="shared" ref="C35:AC35" si="11">SUM(C31:C34)</f>
        <v>1510865444</v>
      </c>
      <c r="D35" s="9">
        <f t="shared" si="11"/>
        <v>1019753674</v>
      </c>
      <c r="E35" s="9">
        <f t="shared" si="11"/>
        <v>2530619118</v>
      </c>
      <c r="F35" s="9">
        <f t="shared" si="11"/>
        <v>952343504</v>
      </c>
      <c r="G35" s="9">
        <f t="shared" si="11"/>
        <v>688832263</v>
      </c>
      <c r="H35" s="9">
        <f t="shared" si="11"/>
        <v>1641175767</v>
      </c>
      <c r="I35" s="9">
        <f t="shared" si="11"/>
        <v>129826</v>
      </c>
      <c r="J35" s="9">
        <f t="shared" si="11"/>
        <v>268156</v>
      </c>
      <c r="K35" s="9">
        <f t="shared" si="11"/>
        <v>397982</v>
      </c>
      <c r="L35" s="9">
        <f t="shared" si="11"/>
        <v>0</v>
      </c>
      <c r="M35" s="9">
        <f t="shared" si="11"/>
        <v>0</v>
      </c>
      <c r="N35" s="9">
        <f t="shared" si="11"/>
        <v>0</v>
      </c>
      <c r="O35" s="9">
        <f t="shared" si="11"/>
        <v>0</v>
      </c>
      <c r="P35" s="9">
        <f t="shared" si="11"/>
        <v>0</v>
      </c>
      <c r="Q35" s="9">
        <f t="shared" si="11"/>
        <v>0</v>
      </c>
      <c r="R35" s="9">
        <f t="shared" si="11"/>
        <v>0</v>
      </c>
      <c r="S35" s="9">
        <f t="shared" si="11"/>
        <v>0</v>
      </c>
      <c r="T35" s="9">
        <f t="shared" si="11"/>
        <v>0</v>
      </c>
      <c r="U35" s="9">
        <f t="shared" si="11"/>
        <v>558392114</v>
      </c>
      <c r="V35" s="9">
        <f t="shared" si="11"/>
        <v>330653255</v>
      </c>
      <c r="W35" s="9">
        <f t="shared" si="11"/>
        <v>889045369</v>
      </c>
      <c r="X35" s="9">
        <f t="shared" si="11"/>
        <v>0</v>
      </c>
      <c r="Y35" s="9">
        <f t="shared" si="11"/>
        <v>0</v>
      </c>
      <c r="Z35" s="9">
        <f t="shared" si="11"/>
        <v>0</v>
      </c>
      <c r="AA35" s="9">
        <f t="shared" si="11"/>
        <v>0</v>
      </c>
      <c r="AB35" s="9">
        <f t="shared" si="11"/>
        <v>0</v>
      </c>
      <c r="AC35" s="9">
        <f t="shared" si="11"/>
        <v>0</v>
      </c>
    </row>
    <row r="36" spans="1:29" ht="19.5" customHeight="1">
      <c r="A36" s="29" t="s">
        <v>29</v>
      </c>
      <c r="B36" s="18" t="s">
        <v>2</v>
      </c>
      <c r="C36" s="5">
        <f t="shared" ref="C36:E39" si="12">F36+I36+L36+O36+R36+U36+X36+AA36</f>
        <v>4167722</v>
      </c>
      <c r="D36" s="5">
        <f t="shared" si="12"/>
        <v>4242148</v>
      </c>
      <c r="E36" s="6">
        <f t="shared" si="12"/>
        <v>8409870</v>
      </c>
      <c r="F36" s="5">
        <v>3327722</v>
      </c>
      <c r="G36" s="5">
        <v>4242148</v>
      </c>
      <c r="H36" s="5">
        <f>F36+G36</f>
        <v>7569870</v>
      </c>
      <c r="I36" s="5">
        <v>0</v>
      </c>
      <c r="J36" s="5">
        <v>0</v>
      </c>
      <c r="K36" s="5">
        <f>I36+J36</f>
        <v>0</v>
      </c>
      <c r="L36" s="5">
        <v>0</v>
      </c>
      <c r="M36" s="5">
        <v>0</v>
      </c>
      <c r="N36" s="5">
        <f>L36+M36</f>
        <v>0</v>
      </c>
      <c r="O36" s="5">
        <v>0</v>
      </c>
      <c r="P36" s="5">
        <v>0</v>
      </c>
      <c r="Q36" s="5">
        <f>O36+P36</f>
        <v>0</v>
      </c>
      <c r="R36" s="5">
        <v>0</v>
      </c>
      <c r="S36" s="5">
        <v>0</v>
      </c>
      <c r="T36" s="5">
        <f>R36+S36</f>
        <v>0</v>
      </c>
      <c r="U36" s="5">
        <v>0</v>
      </c>
      <c r="V36" s="5">
        <v>0</v>
      </c>
      <c r="W36" s="8">
        <f>U36+V36</f>
        <v>0</v>
      </c>
      <c r="X36" s="5">
        <v>840000</v>
      </c>
      <c r="Y36" s="5">
        <v>0</v>
      </c>
      <c r="Z36" s="8">
        <f>X36+Y36</f>
        <v>840000</v>
      </c>
      <c r="AA36" s="5">
        <v>0</v>
      </c>
      <c r="AB36" s="5">
        <v>0</v>
      </c>
      <c r="AC36" s="6">
        <f>AA36+AB36</f>
        <v>0</v>
      </c>
    </row>
    <row r="37" spans="1:29" ht="19.5" customHeight="1">
      <c r="A37" s="30"/>
      <c r="B37" s="17" t="s">
        <v>3</v>
      </c>
      <c r="C37" s="5">
        <f t="shared" si="12"/>
        <v>585183264</v>
      </c>
      <c r="D37" s="5">
        <f t="shared" si="12"/>
        <v>513629556</v>
      </c>
      <c r="E37" s="6">
        <f t="shared" si="12"/>
        <v>1098812820</v>
      </c>
      <c r="F37" s="5">
        <v>0</v>
      </c>
      <c r="G37" s="5">
        <v>3243327</v>
      </c>
      <c r="H37" s="5">
        <f>F37+G37</f>
        <v>3243327</v>
      </c>
      <c r="I37" s="5">
        <v>0</v>
      </c>
      <c r="J37" s="5">
        <v>0</v>
      </c>
      <c r="K37" s="5">
        <f>I37+J37</f>
        <v>0</v>
      </c>
      <c r="L37" s="5">
        <v>0</v>
      </c>
      <c r="M37" s="5">
        <v>0</v>
      </c>
      <c r="N37" s="5">
        <f>L37+M37</f>
        <v>0</v>
      </c>
      <c r="O37" s="5">
        <v>0</v>
      </c>
      <c r="P37" s="5">
        <v>0</v>
      </c>
      <c r="Q37" s="5">
        <f>O37+P37</f>
        <v>0</v>
      </c>
      <c r="R37" s="5">
        <v>0</v>
      </c>
      <c r="S37" s="5">
        <v>0</v>
      </c>
      <c r="T37" s="5">
        <f>R37+S37</f>
        <v>0</v>
      </c>
      <c r="U37" s="5">
        <v>8061433</v>
      </c>
      <c r="V37" s="5">
        <v>6080832</v>
      </c>
      <c r="W37" s="8">
        <f>U37+V37</f>
        <v>14142265</v>
      </c>
      <c r="X37" s="5">
        <v>577121831</v>
      </c>
      <c r="Y37" s="5">
        <v>504305397</v>
      </c>
      <c r="Z37" s="8">
        <f>X37+Y37</f>
        <v>1081427228</v>
      </c>
      <c r="AA37" s="5">
        <v>0</v>
      </c>
      <c r="AB37" s="5">
        <v>0</v>
      </c>
      <c r="AC37" s="6">
        <f>AA37+AB37</f>
        <v>0</v>
      </c>
    </row>
    <row r="38" spans="1:29" ht="19.5" customHeight="1">
      <c r="A38" s="30"/>
      <c r="B38" s="17" t="s">
        <v>62</v>
      </c>
      <c r="C38" s="5">
        <f t="shared" si="12"/>
        <v>0</v>
      </c>
      <c r="D38" s="5">
        <f t="shared" si="12"/>
        <v>0</v>
      </c>
      <c r="E38" s="6">
        <f t="shared" si="12"/>
        <v>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8">
        <f>U38+V38</f>
        <v>0</v>
      </c>
      <c r="X38" s="5">
        <v>0</v>
      </c>
      <c r="Y38" s="5">
        <v>0</v>
      </c>
      <c r="Z38" s="8">
        <f>X38+Y38</f>
        <v>0</v>
      </c>
      <c r="AA38" s="5">
        <v>0</v>
      </c>
      <c r="AB38" s="5">
        <v>0</v>
      </c>
      <c r="AC38" s="6">
        <f>AA38+AB38</f>
        <v>0</v>
      </c>
    </row>
    <row r="39" spans="1:29" ht="19.5" customHeight="1">
      <c r="A39" s="31"/>
      <c r="B39" s="17" t="s">
        <v>4</v>
      </c>
      <c r="C39" s="5">
        <f t="shared" si="12"/>
        <v>284440848</v>
      </c>
      <c r="D39" s="5">
        <f t="shared" si="12"/>
        <v>502879122</v>
      </c>
      <c r="E39" s="6">
        <f t="shared" si="12"/>
        <v>787319970</v>
      </c>
      <c r="F39" s="5">
        <v>252476464</v>
      </c>
      <c r="G39" s="5">
        <v>475412429</v>
      </c>
      <c r="H39" s="5">
        <f>F39+G39</f>
        <v>727888893</v>
      </c>
      <c r="I39" s="5">
        <v>0</v>
      </c>
      <c r="J39" s="5">
        <v>0</v>
      </c>
      <c r="K39" s="5">
        <f>I39+J39</f>
        <v>0</v>
      </c>
      <c r="L39" s="5">
        <v>0</v>
      </c>
      <c r="M39" s="5">
        <v>0</v>
      </c>
      <c r="N39" s="5">
        <f>L39+M39</f>
        <v>0</v>
      </c>
      <c r="O39" s="5">
        <v>0</v>
      </c>
      <c r="P39" s="5">
        <v>0</v>
      </c>
      <c r="Q39" s="5">
        <f>O39+P39</f>
        <v>0</v>
      </c>
      <c r="R39" s="5">
        <v>0</v>
      </c>
      <c r="S39" s="5">
        <v>0</v>
      </c>
      <c r="T39" s="5">
        <f>R39+S39</f>
        <v>0</v>
      </c>
      <c r="U39" s="5">
        <v>31964384</v>
      </c>
      <c r="V39" s="5">
        <v>27466693</v>
      </c>
      <c r="W39" s="8">
        <f>U39+V39</f>
        <v>59431077</v>
      </c>
      <c r="X39" s="5">
        <v>0</v>
      </c>
      <c r="Y39" s="5">
        <v>0</v>
      </c>
      <c r="Z39" s="8">
        <f>X39+Y39</f>
        <v>0</v>
      </c>
      <c r="AA39" s="5">
        <v>0</v>
      </c>
      <c r="AB39" s="5">
        <v>0</v>
      </c>
      <c r="AC39" s="6">
        <f>AA39+AB39</f>
        <v>0</v>
      </c>
    </row>
    <row r="40" spans="1:29" ht="19.5" customHeight="1" thickBot="1">
      <c r="A40" s="22" t="s">
        <v>5</v>
      </c>
      <c r="B40" s="21"/>
      <c r="C40" s="9">
        <f t="shared" ref="C40:AC40" si="13">SUM(C36:C39)</f>
        <v>873791834</v>
      </c>
      <c r="D40" s="9">
        <f t="shared" si="13"/>
        <v>1020750826</v>
      </c>
      <c r="E40" s="9">
        <f t="shared" si="13"/>
        <v>1894542660</v>
      </c>
      <c r="F40" s="9">
        <f t="shared" si="13"/>
        <v>255804186</v>
      </c>
      <c r="G40" s="9">
        <f t="shared" si="13"/>
        <v>482897904</v>
      </c>
      <c r="H40" s="9">
        <f t="shared" si="13"/>
        <v>738702090</v>
      </c>
      <c r="I40" s="9">
        <f t="shared" si="13"/>
        <v>0</v>
      </c>
      <c r="J40" s="9">
        <f t="shared" si="13"/>
        <v>0</v>
      </c>
      <c r="K40" s="9">
        <f t="shared" si="13"/>
        <v>0</v>
      </c>
      <c r="L40" s="9">
        <f t="shared" si="13"/>
        <v>0</v>
      </c>
      <c r="M40" s="9">
        <f t="shared" si="13"/>
        <v>0</v>
      </c>
      <c r="N40" s="9">
        <f t="shared" si="13"/>
        <v>0</v>
      </c>
      <c r="O40" s="9">
        <f t="shared" si="13"/>
        <v>0</v>
      </c>
      <c r="P40" s="9">
        <f t="shared" si="13"/>
        <v>0</v>
      </c>
      <c r="Q40" s="9">
        <f t="shared" si="13"/>
        <v>0</v>
      </c>
      <c r="R40" s="9">
        <f t="shared" si="13"/>
        <v>0</v>
      </c>
      <c r="S40" s="9">
        <f t="shared" si="13"/>
        <v>0</v>
      </c>
      <c r="T40" s="9">
        <f t="shared" si="13"/>
        <v>0</v>
      </c>
      <c r="U40" s="9">
        <f t="shared" si="13"/>
        <v>40025817</v>
      </c>
      <c r="V40" s="9">
        <f t="shared" si="13"/>
        <v>33547525</v>
      </c>
      <c r="W40" s="9">
        <f t="shared" si="13"/>
        <v>73573342</v>
      </c>
      <c r="X40" s="9">
        <f t="shared" si="13"/>
        <v>577961831</v>
      </c>
      <c r="Y40" s="9">
        <f t="shared" si="13"/>
        <v>504305397</v>
      </c>
      <c r="Z40" s="9">
        <f t="shared" si="13"/>
        <v>1082267228</v>
      </c>
      <c r="AA40" s="9">
        <f t="shared" si="13"/>
        <v>0</v>
      </c>
      <c r="AB40" s="9">
        <f t="shared" si="13"/>
        <v>0</v>
      </c>
      <c r="AC40" s="9">
        <f t="shared" si="13"/>
        <v>0</v>
      </c>
    </row>
    <row r="41" spans="1:29" ht="19.5" customHeight="1">
      <c r="A41" s="29" t="s">
        <v>30</v>
      </c>
      <c r="B41" s="18" t="s">
        <v>2</v>
      </c>
      <c r="C41" s="5">
        <f t="shared" ref="C41:E44" si="14">F41+I41+L41+O41+R41+U41+X41+AA41</f>
        <v>0</v>
      </c>
      <c r="D41" s="5">
        <f t="shared" si="14"/>
        <v>0</v>
      </c>
      <c r="E41" s="6">
        <f t="shared" si="14"/>
        <v>0</v>
      </c>
      <c r="F41" s="5">
        <v>0</v>
      </c>
      <c r="G41" s="5">
        <v>0</v>
      </c>
      <c r="H41" s="5">
        <f>F41+G41</f>
        <v>0</v>
      </c>
      <c r="I41" s="5">
        <v>0</v>
      </c>
      <c r="J41" s="5">
        <v>0</v>
      </c>
      <c r="K41" s="5">
        <f>I41+J41</f>
        <v>0</v>
      </c>
      <c r="L41" s="5">
        <v>0</v>
      </c>
      <c r="M41" s="5">
        <v>0</v>
      </c>
      <c r="N41" s="5">
        <f>L41+M41</f>
        <v>0</v>
      </c>
      <c r="O41" s="5">
        <v>0</v>
      </c>
      <c r="P41" s="5">
        <v>0</v>
      </c>
      <c r="Q41" s="5">
        <f>O41+P41</f>
        <v>0</v>
      </c>
      <c r="R41" s="5">
        <v>0</v>
      </c>
      <c r="S41" s="5">
        <v>0</v>
      </c>
      <c r="T41" s="5">
        <f>R41+S41</f>
        <v>0</v>
      </c>
      <c r="U41" s="5">
        <v>0</v>
      </c>
      <c r="V41" s="5">
        <v>0</v>
      </c>
      <c r="W41" s="8">
        <f>U41+V41</f>
        <v>0</v>
      </c>
      <c r="X41" s="5">
        <v>0</v>
      </c>
      <c r="Y41" s="5">
        <v>0</v>
      </c>
      <c r="Z41" s="8">
        <f>X41+Y41</f>
        <v>0</v>
      </c>
      <c r="AA41" s="5">
        <v>0</v>
      </c>
      <c r="AB41" s="5">
        <v>0</v>
      </c>
      <c r="AC41" s="6">
        <f>AA41+AB41</f>
        <v>0</v>
      </c>
    </row>
    <row r="42" spans="1:29" ht="19.5" customHeight="1">
      <c r="A42" s="30"/>
      <c r="B42" s="17" t="s">
        <v>3</v>
      </c>
      <c r="C42" s="5">
        <f t="shared" si="14"/>
        <v>0</v>
      </c>
      <c r="D42" s="5">
        <f t="shared" si="14"/>
        <v>0</v>
      </c>
      <c r="E42" s="6">
        <f t="shared" si="14"/>
        <v>0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0</v>
      </c>
      <c r="V42" s="5">
        <v>0</v>
      </c>
      <c r="W42" s="8">
        <f>U42+V42</f>
        <v>0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6">
        <f>AA42+AB42</f>
        <v>0</v>
      </c>
    </row>
    <row r="43" spans="1:29" ht="19.5" customHeight="1">
      <c r="A43" s="30"/>
      <c r="B43" s="17" t="s">
        <v>62</v>
      </c>
      <c r="C43" s="5">
        <f t="shared" si="14"/>
        <v>0</v>
      </c>
      <c r="D43" s="5">
        <f t="shared" si="14"/>
        <v>0</v>
      </c>
      <c r="E43" s="6">
        <f t="shared" si="14"/>
        <v>0</v>
      </c>
      <c r="F43" s="5">
        <v>0</v>
      </c>
      <c r="G43" s="5">
        <v>0</v>
      </c>
      <c r="H43" s="5">
        <f>F43+G43</f>
        <v>0</v>
      </c>
      <c r="I43" s="5">
        <v>0</v>
      </c>
      <c r="J43" s="5">
        <v>0</v>
      </c>
      <c r="K43" s="5">
        <f>I43+J43</f>
        <v>0</v>
      </c>
      <c r="L43" s="5">
        <v>0</v>
      </c>
      <c r="M43" s="5">
        <v>0</v>
      </c>
      <c r="N43" s="5">
        <f>L43+M43</f>
        <v>0</v>
      </c>
      <c r="O43" s="5">
        <v>0</v>
      </c>
      <c r="P43" s="5">
        <v>0</v>
      </c>
      <c r="Q43" s="5">
        <f>O43+P43</f>
        <v>0</v>
      </c>
      <c r="R43" s="5">
        <v>0</v>
      </c>
      <c r="S43" s="5">
        <v>0</v>
      </c>
      <c r="T43" s="5">
        <f>R43+S43</f>
        <v>0</v>
      </c>
      <c r="U43" s="5">
        <v>0</v>
      </c>
      <c r="V43" s="5">
        <v>0</v>
      </c>
      <c r="W43" s="8">
        <f>U43+V43</f>
        <v>0</v>
      </c>
      <c r="X43" s="5">
        <v>0</v>
      </c>
      <c r="Y43" s="5">
        <v>0</v>
      </c>
      <c r="Z43" s="8">
        <f>X43+Y43</f>
        <v>0</v>
      </c>
      <c r="AA43" s="5">
        <v>0</v>
      </c>
      <c r="AB43" s="5">
        <v>0</v>
      </c>
      <c r="AC43" s="6">
        <f>AA43+AB43</f>
        <v>0</v>
      </c>
    </row>
    <row r="44" spans="1:29" ht="19.5" customHeight="1">
      <c r="A44" s="31"/>
      <c r="B44" s="17" t="s">
        <v>4</v>
      </c>
      <c r="C44" s="5">
        <f t="shared" si="14"/>
        <v>26593859</v>
      </c>
      <c r="D44" s="5">
        <f t="shared" si="14"/>
        <v>6150006</v>
      </c>
      <c r="E44" s="6">
        <f t="shared" si="14"/>
        <v>32743865</v>
      </c>
      <c r="F44" s="5">
        <v>26593859</v>
      </c>
      <c r="G44" s="5">
        <v>6150006</v>
      </c>
      <c r="H44" s="5">
        <f>F44+G44</f>
        <v>32743865</v>
      </c>
      <c r="I44" s="5">
        <v>0</v>
      </c>
      <c r="J44" s="5">
        <v>0</v>
      </c>
      <c r="K44" s="5">
        <f>I44+J44</f>
        <v>0</v>
      </c>
      <c r="L44" s="5">
        <v>0</v>
      </c>
      <c r="M44" s="5">
        <v>0</v>
      </c>
      <c r="N44" s="5">
        <f>L44+M44</f>
        <v>0</v>
      </c>
      <c r="O44" s="5">
        <v>0</v>
      </c>
      <c r="P44" s="5">
        <v>0</v>
      </c>
      <c r="Q44" s="5">
        <f>O44+P44</f>
        <v>0</v>
      </c>
      <c r="R44" s="5">
        <v>0</v>
      </c>
      <c r="S44" s="5">
        <v>0</v>
      </c>
      <c r="T44" s="5">
        <f>R44+S44</f>
        <v>0</v>
      </c>
      <c r="U44" s="5">
        <v>0</v>
      </c>
      <c r="V44" s="5">
        <v>0</v>
      </c>
      <c r="W44" s="8">
        <f>U44+V44</f>
        <v>0</v>
      </c>
      <c r="X44" s="5">
        <v>0</v>
      </c>
      <c r="Y44" s="5">
        <v>0</v>
      </c>
      <c r="Z44" s="8">
        <f>X44+Y44</f>
        <v>0</v>
      </c>
      <c r="AA44" s="5">
        <v>0</v>
      </c>
      <c r="AB44" s="5">
        <v>0</v>
      </c>
      <c r="AC44" s="6">
        <f>AA44+AB44</f>
        <v>0</v>
      </c>
    </row>
    <row r="45" spans="1:29" ht="19.5" customHeight="1" thickBot="1">
      <c r="A45" s="22" t="s">
        <v>5</v>
      </c>
      <c r="B45" s="21"/>
      <c r="C45" s="9">
        <f t="shared" ref="C45:AC45" si="15">SUM(C41:C44)</f>
        <v>26593859</v>
      </c>
      <c r="D45" s="9">
        <f t="shared" si="15"/>
        <v>6150006</v>
      </c>
      <c r="E45" s="9">
        <f t="shared" si="15"/>
        <v>32743865</v>
      </c>
      <c r="F45" s="9">
        <f t="shared" si="15"/>
        <v>26593859</v>
      </c>
      <c r="G45" s="9">
        <f t="shared" si="15"/>
        <v>6150006</v>
      </c>
      <c r="H45" s="9">
        <f t="shared" si="15"/>
        <v>32743865</v>
      </c>
      <c r="I45" s="9">
        <f t="shared" si="15"/>
        <v>0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9">
        <f t="shared" si="15"/>
        <v>0</v>
      </c>
      <c r="N45" s="9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0</v>
      </c>
      <c r="R45" s="9">
        <f t="shared" si="15"/>
        <v>0</v>
      </c>
      <c r="S45" s="9">
        <f t="shared" si="15"/>
        <v>0</v>
      </c>
      <c r="T45" s="9">
        <f t="shared" si="15"/>
        <v>0</v>
      </c>
      <c r="U45" s="9">
        <f t="shared" si="15"/>
        <v>0</v>
      </c>
      <c r="V45" s="9">
        <f t="shared" si="15"/>
        <v>0</v>
      </c>
      <c r="W45" s="9">
        <f t="shared" si="15"/>
        <v>0</v>
      </c>
      <c r="X45" s="9">
        <f t="shared" si="15"/>
        <v>0</v>
      </c>
      <c r="Y45" s="9">
        <f t="shared" si="15"/>
        <v>0</v>
      </c>
      <c r="Z45" s="9">
        <f t="shared" si="15"/>
        <v>0</v>
      </c>
      <c r="AA45" s="9">
        <f t="shared" si="15"/>
        <v>0</v>
      </c>
      <c r="AB45" s="9">
        <f t="shared" si="15"/>
        <v>0</v>
      </c>
      <c r="AC45" s="9">
        <f t="shared" si="15"/>
        <v>0</v>
      </c>
    </row>
    <row r="46" spans="1:29" ht="19.5" customHeight="1">
      <c r="A46" s="29" t="s">
        <v>31</v>
      </c>
      <c r="B46" s="18" t="s">
        <v>2</v>
      </c>
      <c r="C46" s="5">
        <f t="shared" ref="C46:E49" si="16">F46+I46+L46+O46+R46+U46+X46+AA46</f>
        <v>0</v>
      </c>
      <c r="D46" s="5">
        <f t="shared" si="16"/>
        <v>0</v>
      </c>
      <c r="E46" s="6">
        <f t="shared" si="16"/>
        <v>0</v>
      </c>
      <c r="F46" s="5">
        <v>0</v>
      </c>
      <c r="G46" s="5">
        <v>0</v>
      </c>
      <c r="H46" s="5">
        <f>F46+G46</f>
        <v>0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0</v>
      </c>
      <c r="V46" s="5">
        <v>0</v>
      </c>
      <c r="W46" s="8">
        <f>U46+V46</f>
        <v>0</v>
      </c>
      <c r="X46" s="5">
        <v>0</v>
      </c>
      <c r="Y46" s="5">
        <v>0</v>
      </c>
      <c r="Z46" s="8">
        <f>X46+Y46</f>
        <v>0</v>
      </c>
      <c r="AA46" s="5">
        <v>0</v>
      </c>
      <c r="AB46" s="5">
        <v>0</v>
      </c>
      <c r="AC46" s="6">
        <f>AA46+AB46</f>
        <v>0</v>
      </c>
    </row>
    <row r="47" spans="1:29" ht="19.5" customHeight="1">
      <c r="A47" s="30"/>
      <c r="B47" s="17" t="s">
        <v>3</v>
      </c>
      <c r="C47" s="5">
        <f t="shared" si="16"/>
        <v>0</v>
      </c>
      <c r="D47" s="5">
        <f t="shared" si="16"/>
        <v>0</v>
      </c>
      <c r="E47" s="6">
        <f t="shared" si="16"/>
        <v>0</v>
      </c>
      <c r="F47" s="5">
        <v>0</v>
      </c>
      <c r="G47" s="5">
        <v>0</v>
      </c>
      <c r="H47" s="5">
        <f>F47+G47</f>
        <v>0</v>
      </c>
      <c r="I47" s="5">
        <v>0</v>
      </c>
      <c r="J47" s="5">
        <v>0</v>
      </c>
      <c r="K47" s="5">
        <f>I47+J47</f>
        <v>0</v>
      </c>
      <c r="L47" s="5">
        <v>0</v>
      </c>
      <c r="M47" s="5">
        <v>0</v>
      </c>
      <c r="N47" s="5">
        <f>L47+M47</f>
        <v>0</v>
      </c>
      <c r="O47" s="5">
        <v>0</v>
      </c>
      <c r="P47" s="5">
        <v>0</v>
      </c>
      <c r="Q47" s="5">
        <f>O47+P47</f>
        <v>0</v>
      </c>
      <c r="R47" s="5">
        <v>0</v>
      </c>
      <c r="S47" s="5">
        <v>0</v>
      </c>
      <c r="T47" s="5">
        <f>R47+S47</f>
        <v>0</v>
      </c>
      <c r="U47" s="5">
        <v>0</v>
      </c>
      <c r="V47" s="5">
        <v>0</v>
      </c>
      <c r="W47" s="8">
        <f>U47+V47</f>
        <v>0</v>
      </c>
      <c r="X47" s="5">
        <v>0</v>
      </c>
      <c r="Y47" s="5">
        <v>0</v>
      </c>
      <c r="Z47" s="8">
        <f>X47+Y47</f>
        <v>0</v>
      </c>
      <c r="AA47" s="5">
        <v>0</v>
      </c>
      <c r="AB47" s="5">
        <v>0</v>
      </c>
      <c r="AC47" s="6">
        <f>AA47+AB47</f>
        <v>0</v>
      </c>
    </row>
    <row r="48" spans="1:29" ht="19.5" customHeight="1">
      <c r="A48" s="30"/>
      <c r="B48" s="17" t="s">
        <v>62</v>
      </c>
      <c r="C48" s="5">
        <f t="shared" si="16"/>
        <v>0</v>
      </c>
      <c r="D48" s="5">
        <f t="shared" si="16"/>
        <v>0</v>
      </c>
      <c r="E48" s="6">
        <f t="shared" si="16"/>
        <v>0</v>
      </c>
      <c r="F48" s="5">
        <v>0</v>
      </c>
      <c r="G48" s="5">
        <v>0</v>
      </c>
      <c r="H48" s="5">
        <f>F48+G48</f>
        <v>0</v>
      </c>
      <c r="I48" s="5">
        <v>0</v>
      </c>
      <c r="J48" s="5">
        <v>0</v>
      </c>
      <c r="K48" s="5">
        <f>I48+J48</f>
        <v>0</v>
      </c>
      <c r="L48" s="5">
        <v>0</v>
      </c>
      <c r="M48" s="5">
        <v>0</v>
      </c>
      <c r="N48" s="5">
        <f>L48+M48</f>
        <v>0</v>
      </c>
      <c r="O48" s="5">
        <v>0</v>
      </c>
      <c r="P48" s="5">
        <v>0</v>
      </c>
      <c r="Q48" s="5">
        <f>O48+P48</f>
        <v>0</v>
      </c>
      <c r="R48" s="5">
        <v>0</v>
      </c>
      <c r="S48" s="5">
        <v>0</v>
      </c>
      <c r="T48" s="5">
        <f>R48+S48</f>
        <v>0</v>
      </c>
      <c r="U48" s="5">
        <v>0</v>
      </c>
      <c r="V48" s="5">
        <v>0</v>
      </c>
      <c r="W48" s="8">
        <f>U48+V48</f>
        <v>0</v>
      </c>
      <c r="X48" s="5">
        <v>0</v>
      </c>
      <c r="Y48" s="5">
        <v>0</v>
      </c>
      <c r="Z48" s="8">
        <f>X48+Y48</f>
        <v>0</v>
      </c>
      <c r="AA48" s="5">
        <v>0</v>
      </c>
      <c r="AB48" s="5">
        <v>0</v>
      </c>
      <c r="AC48" s="6">
        <f>AA48+AB48</f>
        <v>0</v>
      </c>
    </row>
    <row r="49" spans="1:29" ht="19.5" customHeight="1">
      <c r="A49" s="31"/>
      <c r="B49" s="17" t="s">
        <v>4</v>
      </c>
      <c r="C49" s="5">
        <f t="shared" si="16"/>
        <v>4352332</v>
      </c>
      <c r="D49" s="5">
        <f t="shared" si="16"/>
        <v>3807354</v>
      </c>
      <c r="E49" s="6">
        <f t="shared" si="16"/>
        <v>8159686</v>
      </c>
      <c r="F49" s="5">
        <v>4352332</v>
      </c>
      <c r="G49" s="5">
        <v>3807354</v>
      </c>
      <c r="H49" s="5">
        <f>F49+G49</f>
        <v>8159686</v>
      </c>
      <c r="I49" s="5">
        <v>0</v>
      </c>
      <c r="J49" s="5">
        <v>0</v>
      </c>
      <c r="K49" s="5">
        <f>I49+J49</f>
        <v>0</v>
      </c>
      <c r="L49" s="5">
        <v>0</v>
      </c>
      <c r="M49" s="5">
        <v>0</v>
      </c>
      <c r="N49" s="5">
        <f>L49+M49</f>
        <v>0</v>
      </c>
      <c r="O49" s="5">
        <v>0</v>
      </c>
      <c r="P49" s="5">
        <v>0</v>
      </c>
      <c r="Q49" s="5">
        <f>O49+P49</f>
        <v>0</v>
      </c>
      <c r="R49" s="5">
        <v>0</v>
      </c>
      <c r="S49" s="5">
        <v>0</v>
      </c>
      <c r="T49" s="5">
        <f>R49+S49</f>
        <v>0</v>
      </c>
      <c r="U49" s="5">
        <v>0</v>
      </c>
      <c r="V49" s="5">
        <v>0</v>
      </c>
      <c r="W49" s="8">
        <f>U49+V49</f>
        <v>0</v>
      </c>
      <c r="X49" s="5">
        <v>0</v>
      </c>
      <c r="Y49" s="5">
        <v>0</v>
      </c>
      <c r="Z49" s="8">
        <f>X49+Y49</f>
        <v>0</v>
      </c>
      <c r="AA49" s="5">
        <v>0</v>
      </c>
      <c r="AB49" s="5">
        <v>0</v>
      </c>
      <c r="AC49" s="6">
        <f>AA49+AB49</f>
        <v>0</v>
      </c>
    </row>
    <row r="50" spans="1:29" ht="19.5" customHeight="1" thickBot="1">
      <c r="A50" s="22" t="s">
        <v>5</v>
      </c>
      <c r="B50" s="21"/>
      <c r="C50" s="9">
        <f t="shared" ref="C50:AC50" si="17">SUM(C46:C49)</f>
        <v>4352332</v>
      </c>
      <c r="D50" s="9">
        <f t="shared" si="17"/>
        <v>3807354</v>
      </c>
      <c r="E50" s="9">
        <f t="shared" si="17"/>
        <v>8159686</v>
      </c>
      <c r="F50" s="9">
        <f t="shared" si="17"/>
        <v>4352332</v>
      </c>
      <c r="G50" s="9">
        <f t="shared" si="17"/>
        <v>3807354</v>
      </c>
      <c r="H50" s="9">
        <f t="shared" si="17"/>
        <v>8159686</v>
      </c>
      <c r="I50" s="9">
        <f t="shared" si="17"/>
        <v>0</v>
      </c>
      <c r="J50" s="9">
        <f t="shared" si="17"/>
        <v>0</v>
      </c>
      <c r="K50" s="9">
        <f t="shared" si="17"/>
        <v>0</v>
      </c>
      <c r="L50" s="9">
        <f t="shared" si="17"/>
        <v>0</v>
      </c>
      <c r="M50" s="9">
        <f t="shared" si="17"/>
        <v>0</v>
      </c>
      <c r="N50" s="9">
        <f t="shared" si="17"/>
        <v>0</v>
      </c>
      <c r="O50" s="9">
        <f t="shared" si="17"/>
        <v>0</v>
      </c>
      <c r="P50" s="9">
        <f t="shared" si="17"/>
        <v>0</v>
      </c>
      <c r="Q50" s="9">
        <f t="shared" si="17"/>
        <v>0</v>
      </c>
      <c r="R50" s="9">
        <f t="shared" si="17"/>
        <v>0</v>
      </c>
      <c r="S50" s="9">
        <f t="shared" si="17"/>
        <v>0</v>
      </c>
      <c r="T50" s="9">
        <f t="shared" si="17"/>
        <v>0</v>
      </c>
      <c r="U50" s="9">
        <f t="shared" si="17"/>
        <v>0</v>
      </c>
      <c r="V50" s="9">
        <f t="shared" si="17"/>
        <v>0</v>
      </c>
      <c r="W50" s="9">
        <f t="shared" si="17"/>
        <v>0</v>
      </c>
      <c r="X50" s="9">
        <f t="shared" si="17"/>
        <v>0</v>
      </c>
      <c r="Y50" s="9">
        <f t="shared" si="17"/>
        <v>0</v>
      </c>
      <c r="Z50" s="9">
        <f t="shared" si="17"/>
        <v>0</v>
      </c>
      <c r="AA50" s="9">
        <f t="shared" si="17"/>
        <v>0</v>
      </c>
      <c r="AB50" s="9">
        <f t="shared" si="17"/>
        <v>0</v>
      </c>
      <c r="AC50" s="9">
        <f t="shared" si="17"/>
        <v>0</v>
      </c>
    </row>
    <row r="51" spans="1:29" ht="19.5" customHeight="1">
      <c r="A51" s="29" t="s">
        <v>32</v>
      </c>
      <c r="B51" s="18" t="s">
        <v>2</v>
      </c>
      <c r="C51" s="5">
        <f t="shared" ref="C51:E54" si="18">F51+I51+L51+O51+R51+U51+X51+AA51</f>
        <v>38523442</v>
      </c>
      <c r="D51" s="5">
        <f t="shared" si="18"/>
        <v>0</v>
      </c>
      <c r="E51" s="6">
        <f t="shared" si="18"/>
        <v>38523442</v>
      </c>
      <c r="F51" s="5">
        <v>27305225</v>
      </c>
      <c r="G51" s="5">
        <v>0</v>
      </c>
      <c r="H51" s="5">
        <f>F51+G51</f>
        <v>27305225</v>
      </c>
      <c r="I51" s="5">
        <v>0</v>
      </c>
      <c r="J51" s="5">
        <v>0</v>
      </c>
      <c r="K51" s="5">
        <f>I51+J51</f>
        <v>0</v>
      </c>
      <c r="L51" s="5">
        <v>0</v>
      </c>
      <c r="M51" s="5">
        <v>0</v>
      </c>
      <c r="N51" s="5">
        <f>L51+M51</f>
        <v>0</v>
      </c>
      <c r="O51" s="5">
        <v>0</v>
      </c>
      <c r="P51" s="5">
        <v>0</v>
      </c>
      <c r="Q51" s="5">
        <f>O51+P51</f>
        <v>0</v>
      </c>
      <c r="R51" s="5">
        <v>0</v>
      </c>
      <c r="S51" s="5">
        <v>0</v>
      </c>
      <c r="T51" s="5">
        <f>R51+S51</f>
        <v>0</v>
      </c>
      <c r="U51" s="5">
        <v>11218217</v>
      </c>
      <c r="V51" s="5">
        <v>0</v>
      </c>
      <c r="W51" s="8">
        <f>U51+V51</f>
        <v>11218217</v>
      </c>
      <c r="X51" s="5">
        <v>0</v>
      </c>
      <c r="Y51" s="5">
        <v>0</v>
      </c>
      <c r="Z51" s="8">
        <f>X51+Y51</f>
        <v>0</v>
      </c>
      <c r="AA51" s="5">
        <v>0</v>
      </c>
      <c r="AB51" s="5">
        <v>0</v>
      </c>
      <c r="AC51" s="6">
        <f>AA51+AB51</f>
        <v>0</v>
      </c>
    </row>
    <row r="52" spans="1:29" ht="19.5" customHeight="1">
      <c r="A52" s="30"/>
      <c r="B52" s="17" t="s">
        <v>3</v>
      </c>
      <c r="C52" s="5">
        <f t="shared" si="18"/>
        <v>1008942</v>
      </c>
      <c r="D52" s="5">
        <f t="shared" si="18"/>
        <v>0</v>
      </c>
      <c r="E52" s="6">
        <f t="shared" si="18"/>
        <v>1008942</v>
      </c>
      <c r="F52" s="5">
        <v>1008942</v>
      </c>
      <c r="G52" s="5">
        <v>0</v>
      </c>
      <c r="H52" s="5">
        <f>F52+G52</f>
        <v>1008942</v>
      </c>
      <c r="I52" s="5">
        <v>0</v>
      </c>
      <c r="J52" s="5">
        <v>0</v>
      </c>
      <c r="K52" s="5">
        <f>I52+J52</f>
        <v>0</v>
      </c>
      <c r="L52" s="5">
        <v>0</v>
      </c>
      <c r="M52" s="5">
        <v>0</v>
      </c>
      <c r="N52" s="5">
        <f>L52+M52</f>
        <v>0</v>
      </c>
      <c r="O52" s="5">
        <v>0</v>
      </c>
      <c r="P52" s="5">
        <v>0</v>
      </c>
      <c r="Q52" s="5">
        <f>O52+P52</f>
        <v>0</v>
      </c>
      <c r="R52" s="5">
        <v>0</v>
      </c>
      <c r="S52" s="5">
        <v>0</v>
      </c>
      <c r="T52" s="5">
        <f>R52+S52</f>
        <v>0</v>
      </c>
      <c r="U52" s="5">
        <v>0</v>
      </c>
      <c r="V52" s="5">
        <v>0</v>
      </c>
      <c r="W52" s="8">
        <f>U52+V52</f>
        <v>0</v>
      </c>
      <c r="X52" s="5">
        <v>0</v>
      </c>
      <c r="Y52" s="5">
        <v>0</v>
      </c>
      <c r="Z52" s="8">
        <f>X52+Y52</f>
        <v>0</v>
      </c>
      <c r="AA52" s="5">
        <v>0</v>
      </c>
      <c r="AB52" s="5">
        <v>0</v>
      </c>
      <c r="AC52" s="6">
        <f>AA52+AB52</f>
        <v>0</v>
      </c>
    </row>
    <row r="53" spans="1:29" ht="19.5" customHeight="1">
      <c r="A53" s="30"/>
      <c r="B53" s="17" t="s">
        <v>62</v>
      </c>
      <c r="C53" s="5">
        <f t="shared" si="18"/>
        <v>0</v>
      </c>
      <c r="D53" s="5">
        <f t="shared" si="18"/>
        <v>0</v>
      </c>
      <c r="E53" s="6">
        <f t="shared" si="18"/>
        <v>0</v>
      </c>
      <c r="F53" s="5">
        <v>0</v>
      </c>
      <c r="G53" s="5">
        <v>0</v>
      </c>
      <c r="H53" s="5">
        <f>F53+G53</f>
        <v>0</v>
      </c>
      <c r="I53" s="5">
        <v>0</v>
      </c>
      <c r="J53" s="5">
        <v>0</v>
      </c>
      <c r="K53" s="5">
        <f>I53+J53</f>
        <v>0</v>
      </c>
      <c r="L53" s="5">
        <v>0</v>
      </c>
      <c r="M53" s="5">
        <v>0</v>
      </c>
      <c r="N53" s="5">
        <f>L53+M53</f>
        <v>0</v>
      </c>
      <c r="O53" s="5">
        <v>0</v>
      </c>
      <c r="P53" s="5">
        <v>0</v>
      </c>
      <c r="Q53" s="5">
        <f>O53+P53</f>
        <v>0</v>
      </c>
      <c r="R53" s="5">
        <v>0</v>
      </c>
      <c r="S53" s="5">
        <v>0</v>
      </c>
      <c r="T53" s="5">
        <f>R53+S53</f>
        <v>0</v>
      </c>
      <c r="U53" s="5">
        <v>0</v>
      </c>
      <c r="V53" s="5">
        <v>0</v>
      </c>
      <c r="W53" s="8">
        <f>U53+V53</f>
        <v>0</v>
      </c>
      <c r="X53" s="5">
        <v>0</v>
      </c>
      <c r="Y53" s="5">
        <v>0</v>
      </c>
      <c r="Z53" s="8">
        <f>X53+Y53</f>
        <v>0</v>
      </c>
      <c r="AA53" s="5">
        <v>0</v>
      </c>
      <c r="AB53" s="5">
        <v>0</v>
      </c>
      <c r="AC53" s="6">
        <f>AA53+AB53</f>
        <v>0</v>
      </c>
    </row>
    <row r="54" spans="1:29" ht="19.5" customHeight="1">
      <c r="A54" s="31"/>
      <c r="B54" s="17" t="s">
        <v>4</v>
      </c>
      <c r="C54" s="5">
        <f t="shared" si="18"/>
        <v>166866470</v>
      </c>
      <c r="D54" s="5">
        <f t="shared" si="18"/>
        <v>455414178</v>
      </c>
      <c r="E54" s="6">
        <f t="shared" si="18"/>
        <v>622280648</v>
      </c>
      <c r="F54" s="5">
        <v>126799372</v>
      </c>
      <c r="G54" s="5">
        <v>433203978</v>
      </c>
      <c r="H54" s="5">
        <f>F54+G54</f>
        <v>560003350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0</v>
      </c>
      <c r="S54" s="5">
        <v>0</v>
      </c>
      <c r="T54" s="5">
        <f>R54+S54</f>
        <v>0</v>
      </c>
      <c r="U54" s="5">
        <v>40067098</v>
      </c>
      <c r="V54" s="5">
        <v>22210200</v>
      </c>
      <c r="W54" s="8">
        <f>U54+V54</f>
        <v>62277298</v>
      </c>
      <c r="X54" s="5">
        <v>0</v>
      </c>
      <c r="Y54" s="5">
        <v>0</v>
      </c>
      <c r="Z54" s="8">
        <f>X54+Y54</f>
        <v>0</v>
      </c>
      <c r="AA54" s="5">
        <v>0</v>
      </c>
      <c r="AB54" s="5">
        <v>0</v>
      </c>
      <c r="AC54" s="6">
        <f>AA54+AB54</f>
        <v>0</v>
      </c>
    </row>
    <row r="55" spans="1:29" ht="19.5" customHeight="1" thickBot="1">
      <c r="A55" s="22" t="s">
        <v>5</v>
      </c>
      <c r="B55" s="21"/>
      <c r="C55" s="9">
        <f t="shared" ref="C55:AC55" si="19">SUM(C51:C54)</f>
        <v>206398854</v>
      </c>
      <c r="D55" s="9">
        <f t="shared" si="19"/>
        <v>455414178</v>
      </c>
      <c r="E55" s="9">
        <f t="shared" si="19"/>
        <v>661813032</v>
      </c>
      <c r="F55" s="9">
        <f t="shared" si="19"/>
        <v>155113539</v>
      </c>
      <c r="G55" s="9">
        <f t="shared" si="19"/>
        <v>433203978</v>
      </c>
      <c r="H55" s="9">
        <f t="shared" si="19"/>
        <v>588317517</v>
      </c>
      <c r="I55" s="9">
        <f t="shared" si="19"/>
        <v>0</v>
      </c>
      <c r="J55" s="9">
        <f t="shared" si="19"/>
        <v>0</v>
      </c>
      <c r="K55" s="9">
        <f t="shared" si="19"/>
        <v>0</v>
      </c>
      <c r="L55" s="9">
        <f t="shared" si="19"/>
        <v>0</v>
      </c>
      <c r="M55" s="9">
        <f t="shared" si="19"/>
        <v>0</v>
      </c>
      <c r="N55" s="9">
        <f t="shared" si="19"/>
        <v>0</v>
      </c>
      <c r="O55" s="9">
        <f t="shared" si="19"/>
        <v>0</v>
      </c>
      <c r="P55" s="9">
        <f t="shared" si="19"/>
        <v>0</v>
      </c>
      <c r="Q55" s="9">
        <f t="shared" si="19"/>
        <v>0</v>
      </c>
      <c r="R55" s="9">
        <f t="shared" si="19"/>
        <v>0</v>
      </c>
      <c r="S55" s="9">
        <f t="shared" si="19"/>
        <v>0</v>
      </c>
      <c r="T55" s="9">
        <f t="shared" si="19"/>
        <v>0</v>
      </c>
      <c r="U55" s="9">
        <f t="shared" si="19"/>
        <v>51285315</v>
      </c>
      <c r="V55" s="9">
        <f t="shared" si="19"/>
        <v>22210200</v>
      </c>
      <c r="W55" s="9">
        <f t="shared" si="19"/>
        <v>73495515</v>
      </c>
      <c r="X55" s="9">
        <f t="shared" si="19"/>
        <v>0</v>
      </c>
      <c r="Y55" s="9">
        <f t="shared" si="19"/>
        <v>0</v>
      </c>
      <c r="Z55" s="9">
        <f t="shared" si="19"/>
        <v>0</v>
      </c>
      <c r="AA55" s="9">
        <f t="shared" si="19"/>
        <v>0</v>
      </c>
      <c r="AB55" s="9">
        <f t="shared" si="19"/>
        <v>0</v>
      </c>
      <c r="AC55" s="9">
        <f t="shared" si="19"/>
        <v>0</v>
      </c>
    </row>
    <row r="56" spans="1:29" ht="19.5" customHeight="1">
      <c r="A56" s="29" t="s">
        <v>33</v>
      </c>
      <c r="B56" s="18" t="s">
        <v>2</v>
      </c>
      <c r="C56" s="5">
        <f t="shared" ref="C56:E59" si="20">F56+I56+L56+O56+R56+U56+X56+AA56</f>
        <v>68456108</v>
      </c>
      <c r="D56" s="5">
        <f t="shared" si="20"/>
        <v>57477950</v>
      </c>
      <c r="E56" s="6">
        <f t="shared" si="20"/>
        <v>125934058</v>
      </c>
      <c r="F56" s="5">
        <v>0</v>
      </c>
      <c r="G56" s="5">
        <v>0</v>
      </c>
      <c r="H56" s="5">
        <f>F56+G56</f>
        <v>0</v>
      </c>
      <c r="I56" s="5">
        <v>0</v>
      </c>
      <c r="J56" s="5">
        <v>0</v>
      </c>
      <c r="K56" s="5">
        <f>I56+J56</f>
        <v>0</v>
      </c>
      <c r="L56" s="5">
        <v>0</v>
      </c>
      <c r="M56" s="5">
        <v>0</v>
      </c>
      <c r="N56" s="5">
        <f>L56+M56</f>
        <v>0</v>
      </c>
      <c r="O56" s="5">
        <v>0</v>
      </c>
      <c r="P56" s="5">
        <v>0</v>
      </c>
      <c r="Q56" s="5">
        <f>O56+P56</f>
        <v>0</v>
      </c>
      <c r="R56" s="5">
        <v>0</v>
      </c>
      <c r="S56" s="5">
        <v>0</v>
      </c>
      <c r="T56" s="5">
        <f>R56+S56</f>
        <v>0</v>
      </c>
      <c r="U56" s="5">
        <v>63432968</v>
      </c>
      <c r="V56" s="5">
        <v>28501615</v>
      </c>
      <c r="W56" s="8">
        <f>U56+V56</f>
        <v>91934583</v>
      </c>
      <c r="X56" s="5">
        <v>5023140</v>
      </c>
      <c r="Y56" s="5">
        <v>28976335</v>
      </c>
      <c r="Z56" s="8">
        <f>X56+Y56</f>
        <v>33999475</v>
      </c>
      <c r="AA56" s="5">
        <v>0</v>
      </c>
      <c r="AB56" s="5">
        <v>0</v>
      </c>
      <c r="AC56" s="6">
        <f>AA56+AB56</f>
        <v>0</v>
      </c>
    </row>
    <row r="57" spans="1:29" ht="19.5" customHeight="1">
      <c r="A57" s="30"/>
      <c r="B57" s="17" t="s">
        <v>3</v>
      </c>
      <c r="C57" s="5">
        <f t="shared" si="20"/>
        <v>1732446500</v>
      </c>
      <c r="D57" s="5">
        <f t="shared" si="20"/>
        <v>1304399640</v>
      </c>
      <c r="E57" s="6">
        <f t="shared" si="20"/>
        <v>3036846140</v>
      </c>
      <c r="F57" s="5">
        <v>0</v>
      </c>
      <c r="G57" s="5">
        <v>0</v>
      </c>
      <c r="H57" s="5">
        <f>F57+G57</f>
        <v>0</v>
      </c>
      <c r="I57" s="5">
        <v>0</v>
      </c>
      <c r="J57" s="5">
        <v>0</v>
      </c>
      <c r="K57" s="5">
        <f>I57+J57</f>
        <v>0</v>
      </c>
      <c r="L57" s="5">
        <v>0</v>
      </c>
      <c r="M57" s="5">
        <v>0</v>
      </c>
      <c r="N57" s="5">
        <f>L57+M57</f>
        <v>0</v>
      </c>
      <c r="O57" s="5">
        <v>0</v>
      </c>
      <c r="P57" s="5">
        <v>0</v>
      </c>
      <c r="Q57" s="5">
        <f>O57+P57</f>
        <v>0</v>
      </c>
      <c r="R57" s="5">
        <v>0</v>
      </c>
      <c r="S57" s="5">
        <v>0</v>
      </c>
      <c r="T57" s="5">
        <f>R57+S57</f>
        <v>0</v>
      </c>
      <c r="U57" s="5">
        <v>66035005</v>
      </c>
      <c r="V57" s="5">
        <v>45679439</v>
      </c>
      <c r="W57" s="8">
        <f>U57+V57</f>
        <v>111714444</v>
      </c>
      <c r="X57" s="5">
        <v>1666411495</v>
      </c>
      <c r="Y57" s="5">
        <v>1258720201</v>
      </c>
      <c r="Z57" s="8">
        <f>X57+Y57</f>
        <v>2925131696</v>
      </c>
      <c r="AA57" s="5">
        <v>0</v>
      </c>
      <c r="AB57" s="5">
        <v>0</v>
      </c>
      <c r="AC57" s="6">
        <f>AA57+AB57</f>
        <v>0</v>
      </c>
    </row>
    <row r="58" spans="1:29" ht="19.5" customHeight="1">
      <c r="A58" s="30"/>
      <c r="B58" s="17" t="s">
        <v>62</v>
      </c>
      <c r="C58" s="5">
        <f t="shared" si="20"/>
        <v>25624310</v>
      </c>
      <c r="D58" s="5">
        <f t="shared" si="20"/>
        <v>23383570</v>
      </c>
      <c r="E58" s="6">
        <f t="shared" si="20"/>
        <v>49007880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8">
        <f>U58+V58</f>
        <v>0</v>
      </c>
      <c r="X58" s="5">
        <v>25624310</v>
      </c>
      <c r="Y58" s="5">
        <v>23383570</v>
      </c>
      <c r="Z58" s="8">
        <f>X58+Y58</f>
        <v>49007880</v>
      </c>
      <c r="AA58" s="5">
        <v>0</v>
      </c>
      <c r="AB58" s="5">
        <v>0</v>
      </c>
      <c r="AC58" s="6">
        <f>AA58+AB58</f>
        <v>0</v>
      </c>
    </row>
    <row r="59" spans="1:29" ht="19.5" customHeight="1">
      <c r="A59" s="31"/>
      <c r="B59" s="17" t="s">
        <v>4</v>
      </c>
      <c r="C59" s="5">
        <f t="shared" si="20"/>
        <v>1258193840</v>
      </c>
      <c r="D59" s="5">
        <f t="shared" si="20"/>
        <v>147987810</v>
      </c>
      <c r="E59" s="6">
        <f t="shared" si="20"/>
        <v>1406181650</v>
      </c>
      <c r="F59" s="5">
        <v>1026984468</v>
      </c>
      <c r="G59" s="5">
        <v>10712533</v>
      </c>
      <c r="H59" s="5">
        <f>F59+G59</f>
        <v>1037697001</v>
      </c>
      <c r="I59" s="5">
        <v>0</v>
      </c>
      <c r="J59" s="5">
        <v>0</v>
      </c>
      <c r="K59" s="5">
        <f>I59+J59</f>
        <v>0</v>
      </c>
      <c r="L59" s="5">
        <v>0</v>
      </c>
      <c r="M59" s="5">
        <v>0</v>
      </c>
      <c r="N59" s="5">
        <f>L59+M59</f>
        <v>0</v>
      </c>
      <c r="O59" s="5">
        <v>0</v>
      </c>
      <c r="P59" s="5">
        <v>0</v>
      </c>
      <c r="Q59" s="5">
        <f>O59+P59</f>
        <v>0</v>
      </c>
      <c r="R59" s="5">
        <v>0</v>
      </c>
      <c r="S59" s="5">
        <v>0</v>
      </c>
      <c r="T59" s="5">
        <f>R59+S59</f>
        <v>0</v>
      </c>
      <c r="U59" s="5">
        <v>231209372</v>
      </c>
      <c r="V59" s="5">
        <v>137275277</v>
      </c>
      <c r="W59" s="8">
        <f>U59+V59</f>
        <v>368484649</v>
      </c>
      <c r="X59" s="5">
        <v>0</v>
      </c>
      <c r="Y59" s="5">
        <v>0</v>
      </c>
      <c r="Z59" s="8">
        <f>X59+Y59</f>
        <v>0</v>
      </c>
      <c r="AA59" s="5">
        <v>0</v>
      </c>
      <c r="AB59" s="5">
        <v>0</v>
      </c>
      <c r="AC59" s="6">
        <f>AA59+AB59</f>
        <v>0</v>
      </c>
    </row>
    <row r="60" spans="1:29" ht="19.5" customHeight="1" thickBot="1">
      <c r="A60" s="22" t="s">
        <v>5</v>
      </c>
      <c r="B60" s="21"/>
      <c r="C60" s="9">
        <f t="shared" ref="C60:AC60" si="21">SUM(C56:C59)</f>
        <v>3084720758</v>
      </c>
      <c r="D60" s="9">
        <f t="shared" si="21"/>
        <v>1533248970</v>
      </c>
      <c r="E60" s="9">
        <f t="shared" si="21"/>
        <v>4617969728</v>
      </c>
      <c r="F60" s="9">
        <f t="shared" si="21"/>
        <v>1026984468</v>
      </c>
      <c r="G60" s="9">
        <f t="shared" si="21"/>
        <v>10712533</v>
      </c>
      <c r="H60" s="9">
        <f t="shared" si="21"/>
        <v>1037697001</v>
      </c>
      <c r="I60" s="9">
        <f t="shared" si="21"/>
        <v>0</v>
      </c>
      <c r="J60" s="9">
        <f t="shared" si="21"/>
        <v>0</v>
      </c>
      <c r="K60" s="9">
        <f t="shared" si="21"/>
        <v>0</v>
      </c>
      <c r="L60" s="9">
        <f t="shared" si="21"/>
        <v>0</v>
      </c>
      <c r="M60" s="9">
        <f t="shared" si="21"/>
        <v>0</v>
      </c>
      <c r="N60" s="9">
        <f t="shared" si="21"/>
        <v>0</v>
      </c>
      <c r="O60" s="9">
        <f t="shared" si="21"/>
        <v>0</v>
      </c>
      <c r="P60" s="9">
        <f t="shared" si="21"/>
        <v>0</v>
      </c>
      <c r="Q60" s="9">
        <f t="shared" si="21"/>
        <v>0</v>
      </c>
      <c r="R60" s="9">
        <f t="shared" si="21"/>
        <v>0</v>
      </c>
      <c r="S60" s="9">
        <f t="shared" si="21"/>
        <v>0</v>
      </c>
      <c r="T60" s="9">
        <f t="shared" si="21"/>
        <v>0</v>
      </c>
      <c r="U60" s="9">
        <f t="shared" si="21"/>
        <v>360677345</v>
      </c>
      <c r="V60" s="9">
        <f t="shared" si="21"/>
        <v>211456331</v>
      </c>
      <c r="W60" s="9">
        <f t="shared" si="21"/>
        <v>572133676</v>
      </c>
      <c r="X60" s="9">
        <f t="shared" si="21"/>
        <v>1697058945</v>
      </c>
      <c r="Y60" s="9">
        <f t="shared" si="21"/>
        <v>1311080106</v>
      </c>
      <c r="Z60" s="9">
        <f t="shared" si="21"/>
        <v>3008139051</v>
      </c>
      <c r="AA60" s="9">
        <f t="shared" si="21"/>
        <v>0</v>
      </c>
      <c r="AB60" s="9">
        <f t="shared" si="21"/>
        <v>0</v>
      </c>
      <c r="AC60" s="9">
        <f t="shared" si="21"/>
        <v>0</v>
      </c>
    </row>
    <row r="61" spans="1:29" ht="19.5" customHeight="1">
      <c r="A61" s="29" t="s">
        <v>34</v>
      </c>
      <c r="B61" s="18" t="s">
        <v>2</v>
      </c>
      <c r="C61" s="5">
        <f t="shared" ref="C61:E64" si="22">F61+I61+L61+O61+R61+U61+X61+AA61</f>
        <v>0</v>
      </c>
      <c r="D61" s="5">
        <f t="shared" si="22"/>
        <v>0</v>
      </c>
      <c r="E61" s="6">
        <f t="shared" si="22"/>
        <v>0</v>
      </c>
      <c r="F61" s="5">
        <v>0</v>
      </c>
      <c r="G61" s="5">
        <v>0</v>
      </c>
      <c r="H61" s="5">
        <f>F61+G61</f>
        <v>0</v>
      </c>
      <c r="I61" s="5">
        <v>0</v>
      </c>
      <c r="J61" s="5">
        <v>0</v>
      </c>
      <c r="K61" s="5">
        <f>I61+J61</f>
        <v>0</v>
      </c>
      <c r="L61" s="5">
        <v>0</v>
      </c>
      <c r="M61" s="5">
        <v>0</v>
      </c>
      <c r="N61" s="5">
        <f>L61+M61</f>
        <v>0</v>
      </c>
      <c r="O61" s="5">
        <v>0</v>
      </c>
      <c r="P61" s="5">
        <v>0</v>
      </c>
      <c r="Q61" s="5">
        <f>O61+P61</f>
        <v>0</v>
      </c>
      <c r="R61" s="5">
        <v>0</v>
      </c>
      <c r="S61" s="5">
        <v>0</v>
      </c>
      <c r="T61" s="5">
        <f>R61+S61</f>
        <v>0</v>
      </c>
      <c r="U61" s="5">
        <v>0</v>
      </c>
      <c r="V61" s="5">
        <v>0</v>
      </c>
      <c r="W61" s="8">
        <f>U61+V61</f>
        <v>0</v>
      </c>
      <c r="X61" s="5">
        <v>0</v>
      </c>
      <c r="Y61" s="5">
        <v>0</v>
      </c>
      <c r="Z61" s="8">
        <f>X61+Y61</f>
        <v>0</v>
      </c>
      <c r="AA61" s="5">
        <v>0</v>
      </c>
      <c r="AB61" s="5">
        <v>0</v>
      </c>
      <c r="AC61" s="6">
        <f>AA61+AB61</f>
        <v>0</v>
      </c>
    </row>
    <row r="62" spans="1:29" ht="19.5" customHeight="1">
      <c r="A62" s="30"/>
      <c r="B62" s="17" t="s">
        <v>3</v>
      </c>
      <c r="C62" s="5">
        <f t="shared" si="22"/>
        <v>0</v>
      </c>
      <c r="D62" s="5">
        <f t="shared" si="22"/>
        <v>0</v>
      </c>
      <c r="E62" s="6">
        <f t="shared" si="22"/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8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6">
        <f>AA62+AB62</f>
        <v>0</v>
      </c>
    </row>
    <row r="63" spans="1:29" ht="19.5" customHeight="1">
      <c r="A63" s="30"/>
      <c r="B63" s="17" t="s">
        <v>62</v>
      </c>
      <c r="C63" s="5">
        <f t="shared" si="22"/>
        <v>0</v>
      </c>
      <c r="D63" s="5">
        <f t="shared" si="22"/>
        <v>0</v>
      </c>
      <c r="E63" s="6">
        <f t="shared" si="22"/>
        <v>0</v>
      </c>
      <c r="F63" s="5">
        <v>0</v>
      </c>
      <c r="G63" s="5">
        <v>0</v>
      </c>
      <c r="H63" s="5">
        <f>F63+G63</f>
        <v>0</v>
      </c>
      <c r="I63" s="5">
        <v>0</v>
      </c>
      <c r="J63" s="5">
        <v>0</v>
      </c>
      <c r="K63" s="5">
        <f>I63+J63</f>
        <v>0</v>
      </c>
      <c r="L63" s="5">
        <v>0</v>
      </c>
      <c r="M63" s="5">
        <v>0</v>
      </c>
      <c r="N63" s="5">
        <f>L63+M63</f>
        <v>0</v>
      </c>
      <c r="O63" s="5">
        <v>0</v>
      </c>
      <c r="P63" s="5">
        <v>0</v>
      </c>
      <c r="Q63" s="5">
        <f>O63+P63</f>
        <v>0</v>
      </c>
      <c r="R63" s="5">
        <v>0</v>
      </c>
      <c r="S63" s="5">
        <v>0</v>
      </c>
      <c r="T63" s="5">
        <f>R63+S63</f>
        <v>0</v>
      </c>
      <c r="U63" s="5">
        <v>0</v>
      </c>
      <c r="V63" s="5">
        <v>0</v>
      </c>
      <c r="W63" s="8">
        <f>U63+V63</f>
        <v>0</v>
      </c>
      <c r="X63" s="5">
        <v>0</v>
      </c>
      <c r="Y63" s="5">
        <v>0</v>
      </c>
      <c r="Z63" s="8">
        <f>X63+Y63</f>
        <v>0</v>
      </c>
      <c r="AA63" s="5">
        <v>0</v>
      </c>
      <c r="AB63" s="5">
        <v>0</v>
      </c>
      <c r="AC63" s="6">
        <f>AA63+AB63</f>
        <v>0</v>
      </c>
    </row>
    <row r="64" spans="1:29" ht="19.5" customHeight="1">
      <c r="A64" s="31"/>
      <c r="B64" s="17" t="s">
        <v>4</v>
      </c>
      <c r="C64" s="5">
        <f t="shared" si="22"/>
        <v>536109</v>
      </c>
      <c r="D64" s="5">
        <f t="shared" si="22"/>
        <v>105716977</v>
      </c>
      <c r="E64" s="6">
        <f t="shared" si="22"/>
        <v>106253086</v>
      </c>
      <c r="F64" s="5">
        <v>536109</v>
      </c>
      <c r="G64" s="5">
        <v>105716977</v>
      </c>
      <c r="H64" s="5">
        <f>F64+G64</f>
        <v>106253086</v>
      </c>
      <c r="I64" s="5">
        <v>0</v>
      </c>
      <c r="J64" s="5">
        <v>0</v>
      </c>
      <c r="K64" s="5">
        <f>I64+J64</f>
        <v>0</v>
      </c>
      <c r="L64" s="5">
        <v>0</v>
      </c>
      <c r="M64" s="5">
        <v>0</v>
      </c>
      <c r="N64" s="5">
        <f>L64+M64</f>
        <v>0</v>
      </c>
      <c r="O64" s="5">
        <v>0</v>
      </c>
      <c r="P64" s="5">
        <v>0</v>
      </c>
      <c r="Q64" s="5">
        <f>O64+P64</f>
        <v>0</v>
      </c>
      <c r="R64" s="5">
        <v>0</v>
      </c>
      <c r="S64" s="5">
        <v>0</v>
      </c>
      <c r="T64" s="5">
        <f>R64+S64</f>
        <v>0</v>
      </c>
      <c r="U64" s="5">
        <v>0</v>
      </c>
      <c r="V64" s="5">
        <v>0</v>
      </c>
      <c r="W64" s="8">
        <f>U64+V64</f>
        <v>0</v>
      </c>
      <c r="X64" s="5">
        <v>0</v>
      </c>
      <c r="Y64" s="5">
        <v>0</v>
      </c>
      <c r="Z64" s="8">
        <f>X64+Y64</f>
        <v>0</v>
      </c>
      <c r="AA64" s="5">
        <v>0</v>
      </c>
      <c r="AB64" s="5">
        <v>0</v>
      </c>
      <c r="AC64" s="6">
        <f>AA64+AB64</f>
        <v>0</v>
      </c>
    </row>
    <row r="65" spans="1:29" ht="19.5" customHeight="1" thickBot="1">
      <c r="A65" s="22" t="s">
        <v>5</v>
      </c>
      <c r="B65" s="21"/>
      <c r="C65" s="9">
        <f t="shared" ref="C65:AC65" si="23">SUM(C61:C64)</f>
        <v>536109</v>
      </c>
      <c r="D65" s="9">
        <f t="shared" si="23"/>
        <v>105716977</v>
      </c>
      <c r="E65" s="9">
        <f t="shared" si="23"/>
        <v>106253086</v>
      </c>
      <c r="F65" s="9">
        <f t="shared" si="23"/>
        <v>536109</v>
      </c>
      <c r="G65" s="9">
        <f t="shared" si="23"/>
        <v>105716977</v>
      </c>
      <c r="H65" s="9">
        <f t="shared" si="23"/>
        <v>106253086</v>
      </c>
      <c r="I65" s="9">
        <f t="shared" si="23"/>
        <v>0</v>
      </c>
      <c r="J65" s="9">
        <f t="shared" si="23"/>
        <v>0</v>
      </c>
      <c r="K65" s="9">
        <f t="shared" si="23"/>
        <v>0</v>
      </c>
      <c r="L65" s="9">
        <f t="shared" si="23"/>
        <v>0</v>
      </c>
      <c r="M65" s="9">
        <f t="shared" si="23"/>
        <v>0</v>
      </c>
      <c r="N65" s="9">
        <f t="shared" si="23"/>
        <v>0</v>
      </c>
      <c r="O65" s="9">
        <f t="shared" si="23"/>
        <v>0</v>
      </c>
      <c r="P65" s="9">
        <f t="shared" si="23"/>
        <v>0</v>
      </c>
      <c r="Q65" s="9">
        <f t="shared" si="23"/>
        <v>0</v>
      </c>
      <c r="R65" s="9">
        <f t="shared" si="23"/>
        <v>0</v>
      </c>
      <c r="S65" s="9">
        <f t="shared" si="23"/>
        <v>0</v>
      </c>
      <c r="T65" s="9">
        <f t="shared" si="23"/>
        <v>0</v>
      </c>
      <c r="U65" s="9">
        <f t="shared" si="23"/>
        <v>0</v>
      </c>
      <c r="V65" s="9">
        <f t="shared" si="23"/>
        <v>0</v>
      </c>
      <c r="W65" s="9">
        <f t="shared" si="23"/>
        <v>0</v>
      </c>
      <c r="X65" s="9">
        <f t="shared" si="23"/>
        <v>0</v>
      </c>
      <c r="Y65" s="9">
        <f t="shared" si="23"/>
        <v>0</v>
      </c>
      <c r="Z65" s="9">
        <f t="shared" si="23"/>
        <v>0</v>
      </c>
      <c r="AA65" s="9">
        <f t="shared" si="23"/>
        <v>0</v>
      </c>
      <c r="AB65" s="9">
        <f t="shared" si="23"/>
        <v>0</v>
      </c>
      <c r="AC65" s="9">
        <f t="shared" si="23"/>
        <v>0</v>
      </c>
    </row>
    <row r="66" spans="1:29" ht="19.5" customHeight="1">
      <c r="A66" s="29" t="s">
        <v>35</v>
      </c>
      <c r="B66" s="18" t="s">
        <v>2</v>
      </c>
      <c r="C66" s="5">
        <f t="shared" ref="C66:E69" si="24">F66+I66+L66+O66+R66+U66+X66+AA66</f>
        <v>0</v>
      </c>
      <c r="D66" s="5">
        <f t="shared" si="24"/>
        <v>0</v>
      </c>
      <c r="E66" s="6">
        <f t="shared" si="24"/>
        <v>0</v>
      </c>
      <c r="F66" s="5">
        <v>0</v>
      </c>
      <c r="G66" s="5">
        <v>0</v>
      </c>
      <c r="H66" s="5">
        <f>F66+G66</f>
        <v>0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8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6">
        <f>AA66+AB66</f>
        <v>0</v>
      </c>
    </row>
    <row r="67" spans="1:29" ht="19.5" customHeight="1">
      <c r="A67" s="30"/>
      <c r="B67" s="17" t="s">
        <v>3</v>
      </c>
      <c r="C67" s="5">
        <f t="shared" si="24"/>
        <v>0</v>
      </c>
      <c r="D67" s="5">
        <f t="shared" si="24"/>
        <v>4129051</v>
      </c>
      <c r="E67" s="6">
        <f t="shared" si="24"/>
        <v>4129051</v>
      </c>
      <c r="F67" s="5">
        <v>0</v>
      </c>
      <c r="G67" s="5">
        <v>4129051</v>
      </c>
      <c r="H67" s="5">
        <f>F67+G67</f>
        <v>4129051</v>
      </c>
      <c r="I67" s="5">
        <v>0</v>
      </c>
      <c r="J67" s="5">
        <v>0</v>
      </c>
      <c r="K67" s="5">
        <f>I67+J67</f>
        <v>0</v>
      </c>
      <c r="L67" s="5">
        <v>0</v>
      </c>
      <c r="M67" s="5">
        <v>0</v>
      </c>
      <c r="N67" s="5">
        <f>L67+M67</f>
        <v>0</v>
      </c>
      <c r="O67" s="5">
        <v>0</v>
      </c>
      <c r="P67" s="5">
        <v>0</v>
      </c>
      <c r="Q67" s="5">
        <f>O67+P67</f>
        <v>0</v>
      </c>
      <c r="R67" s="5">
        <v>0</v>
      </c>
      <c r="S67" s="5">
        <v>0</v>
      </c>
      <c r="T67" s="5">
        <f>R67+S67</f>
        <v>0</v>
      </c>
      <c r="U67" s="5">
        <v>0</v>
      </c>
      <c r="V67" s="5">
        <v>0</v>
      </c>
      <c r="W67" s="8">
        <f>U67+V67</f>
        <v>0</v>
      </c>
      <c r="X67" s="5">
        <v>0</v>
      </c>
      <c r="Y67" s="5">
        <v>0</v>
      </c>
      <c r="Z67" s="8">
        <f>X67+Y67</f>
        <v>0</v>
      </c>
      <c r="AA67" s="5">
        <v>0</v>
      </c>
      <c r="AB67" s="5">
        <v>0</v>
      </c>
      <c r="AC67" s="6">
        <f>AA67+AB67</f>
        <v>0</v>
      </c>
    </row>
    <row r="68" spans="1:29" ht="19.5" customHeight="1">
      <c r="A68" s="30"/>
      <c r="B68" s="17" t="s">
        <v>62</v>
      </c>
      <c r="C68" s="5">
        <f t="shared" si="24"/>
        <v>0</v>
      </c>
      <c r="D68" s="5">
        <f t="shared" si="24"/>
        <v>0</v>
      </c>
      <c r="E68" s="6">
        <f t="shared" si="24"/>
        <v>0</v>
      </c>
      <c r="F68" s="5">
        <v>0</v>
      </c>
      <c r="G68" s="5">
        <v>0</v>
      </c>
      <c r="H68" s="5">
        <f>F68+G68</f>
        <v>0</v>
      </c>
      <c r="I68" s="5">
        <v>0</v>
      </c>
      <c r="J68" s="5">
        <v>0</v>
      </c>
      <c r="K68" s="5">
        <f>I68+J68</f>
        <v>0</v>
      </c>
      <c r="L68" s="5">
        <v>0</v>
      </c>
      <c r="M68" s="5">
        <v>0</v>
      </c>
      <c r="N68" s="5">
        <f>L68+M68</f>
        <v>0</v>
      </c>
      <c r="O68" s="5">
        <v>0</v>
      </c>
      <c r="P68" s="5">
        <v>0</v>
      </c>
      <c r="Q68" s="5">
        <f>O68+P68</f>
        <v>0</v>
      </c>
      <c r="R68" s="5">
        <v>0</v>
      </c>
      <c r="S68" s="5">
        <v>0</v>
      </c>
      <c r="T68" s="5">
        <f>R68+S68</f>
        <v>0</v>
      </c>
      <c r="U68" s="5">
        <v>0</v>
      </c>
      <c r="V68" s="5">
        <v>0</v>
      </c>
      <c r="W68" s="8">
        <f>U68+V68</f>
        <v>0</v>
      </c>
      <c r="X68" s="5">
        <v>0</v>
      </c>
      <c r="Y68" s="5">
        <v>0</v>
      </c>
      <c r="Z68" s="8">
        <f>X68+Y68</f>
        <v>0</v>
      </c>
      <c r="AA68" s="5">
        <v>0</v>
      </c>
      <c r="AB68" s="5">
        <v>0</v>
      </c>
      <c r="AC68" s="6">
        <f>AA68+AB68</f>
        <v>0</v>
      </c>
    </row>
    <row r="69" spans="1:29" ht="19.5" customHeight="1">
      <c r="A69" s="31"/>
      <c r="B69" s="17" t="s">
        <v>4</v>
      </c>
      <c r="C69" s="5">
        <f t="shared" si="24"/>
        <v>16170637</v>
      </c>
      <c r="D69" s="5">
        <f t="shared" si="24"/>
        <v>144097373</v>
      </c>
      <c r="E69" s="6">
        <f t="shared" si="24"/>
        <v>160268010</v>
      </c>
      <c r="F69" s="5">
        <v>16170637</v>
      </c>
      <c r="G69" s="5">
        <v>144097373</v>
      </c>
      <c r="H69" s="5">
        <f>F69+G69</f>
        <v>160268010</v>
      </c>
      <c r="I69" s="5">
        <v>0</v>
      </c>
      <c r="J69" s="5">
        <v>0</v>
      </c>
      <c r="K69" s="5">
        <f>I69+J69</f>
        <v>0</v>
      </c>
      <c r="L69" s="5">
        <v>0</v>
      </c>
      <c r="M69" s="5">
        <v>0</v>
      </c>
      <c r="N69" s="5">
        <f>L69+M69</f>
        <v>0</v>
      </c>
      <c r="O69" s="5">
        <v>0</v>
      </c>
      <c r="P69" s="5">
        <v>0</v>
      </c>
      <c r="Q69" s="5">
        <f>O69+P69</f>
        <v>0</v>
      </c>
      <c r="R69" s="5">
        <v>0</v>
      </c>
      <c r="S69" s="5">
        <v>0</v>
      </c>
      <c r="T69" s="5">
        <f>R69+S69</f>
        <v>0</v>
      </c>
      <c r="U69" s="5">
        <v>0</v>
      </c>
      <c r="V69" s="5">
        <v>0</v>
      </c>
      <c r="W69" s="8">
        <f>U69+V69</f>
        <v>0</v>
      </c>
      <c r="X69" s="5">
        <v>0</v>
      </c>
      <c r="Y69" s="5">
        <v>0</v>
      </c>
      <c r="Z69" s="8">
        <f>X69+Y69</f>
        <v>0</v>
      </c>
      <c r="AA69" s="5">
        <v>0</v>
      </c>
      <c r="AB69" s="5">
        <v>0</v>
      </c>
      <c r="AC69" s="6">
        <f>AA69+AB69</f>
        <v>0</v>
      </c>
    </row>
    <row r="70" spans="1:29" ht="19.5" customHeight="1" thickBot="1">
      <c r="A70" s="22" t="s">
        <v>5</v>
      </c>
      <c r="B70" s="21"/>
      <c r="C70" s="9">
        <f t="shared" ref="C70:AC70" si="25">SUM(C66:C69)</f>
        <v>16170637</v>
      </c>
      <c r="D70" s="9">
        <f t="shared" si="25"/>
        <v>148226424</v>
      </c>
      <c r="E70" s="9">
        <f t="shared" si="25"/>
        <v>164397061</v>
      </c>
      <c r="F70" s="9">
        <f t="shared" si="25"/>
        <v>16170637</v>
      </c>
      <c r="G70" s="9">
        <f t="shared" si="25"/>
        <v>148226424</v>
      </c>
      <c r="H70" s="9">
        <f t="shared" si="25"/>
        <v>164397061</v>
      </c>
      <c r="I70" s="9">
        <f t="shared" si="25"/>
        <v>0</v>
      </c>
      <c r="J70" s="9">
        <f t="shared" si="25"/>
        <v>0</v>
      </c>
      <c r="K70" s="9">
        <f t="shared" si="25"/>
        <v>0</v>
      </c>
      <c r="L70" s="9">
        <f t="shared" si="25"/>
        <v>0</v>
      </c>
      <c r="M70" s="9">
        <f t="shared" si="25"/>
        <v>0</v>
      </c>
      <c r="N70" s="9">
        <f t="shared" si="25"/>
        <v>0</v>
      </c>
      <c r="O70" s="9">
        <f t="shared" si="25"/>
        <v>0</v>
      </c>
      <c r="P70" s="9">
        <f t="shared" si="25"/>
        <v>0</v>
      </c>
      <c r="Q70" s="9">
        <f t="shared" si="25"/>
        <v>0</v>
      </c>
      <c r="R70" s="9">
        <f t="shared" si="25"/>
        <v>0</v>
      </c>
      <c r="S70" s="9">
        <f t="shared" si="25"/>
        <v>0</v>
      </c>
      <c r="T70" s="9">
        <f t="shared" si="25"/>
        <v>0</v>
      </c>
      <c r="U70" s="9">
        <f t="shared" si="25"/>
        <v>0</v>
      </c>
      <c r="V70" s="9">
        <f t="shared" si="25"/>
        <v>0</v>
      </c>
      <c r="W70" s="9">
        <f t="shared" si="25"/>
        <v>0</v>
      </c>
      <c r="X70" s="9">
        <f t="shared" si="25"/>
        <v>0</v>
      </c>
      <c r="Y70" s="9">
        <f t="shared" si="25"/>
        <v>0</v>
      </c>
      <c r="Z70" s="9">
        <f t="shared" si="25"/>
        <v>0</v>
      </c>
      <c r="AA70" s="9">
        <f t="shared" si="25"/>
        <v>0</v>
      </c>
      <c r="AB70" s="9">
        <f t="shared" si="25"/>
        <v>0</v>
      </c>
      <c r="AC70" s="9">
        <f t="shared" si="25"/>
        <v>0</v>
      </c>
    </row>
    <row r="71" spans="1:29" ht="19.5" customHeight="1">
      <c r="A71" s="29" t="s">
        <v>36</v>
      </c>
      <c r="B71" s="18" t="s">
        <v>2</v>
      </c>
      <c r="C71" s="5">
        <f t="shared" ref="C71:E74" si="26">F71+I71+L71+O71+R71+U71+X71+AA71</f>
        <v>0</v>
      </c>
      <c r="D71" s="5">
        <f t="shared" si="26"/>
        <v>0</v>
      </c>
      <c r="E71" s="6">
        <f t="shared" si="26"/>
        <v>0</v>
      </c>
      <c r="F71" s="5">
        <v>0</v>
      </c>
      <c r="G71" s="5">
        <v>0</v>
      </c>
      <c r="H71" s="5">
        <f>F71+G71</f>
        <v>0</v>
      </c>
      <c r="I71" s="5">
        <v>0</v>
      </c>
      <c r="J71" s="5">
        <v>0</v>
      </c>
      <c r="K71" s="5">
        <f>I71+J71</f>
        <v>0</v>
      </c>
      <c r="L71" s="5">
        <v>0</v>
      </c>
      <c r="M71" s="5">
        <v>0</v>
      </c>
      <c r="N71" s="5">
        <f>L71+M71</f>
        <v>0</v>
      </c>
      <c r="O71" s="5">
        <v>0</v>
      </c>
      <c r="P71" s="5">
        <v>0</v>
      </c>
      <c r="Q71" s="5">
        <f>O71+P71</f>
        <v>0</v>
      </c>
      <c r="R71" s="5">
        <v>0</v>
      </c>
      <c r="S71" s="5">
        <v>0</v>
      </c>
      <c r="T71" s="5">
        <f>R71+S71</f>
        <v>0</v>
      </c>
      <c r="U71" s="5">
        <v>0</v>
      </c>
      <c r="V71" s="5">
        <v>0</v>
      </c>
      <c r="W71" s="8">
        <f>U71+V71</f>
        <v>0</v>
      </c>
      <c r="X71" s="5">
        <v>0</v>
      </c>
      <c r="Y71" s="5">
        <v>0</v>
      </c>
      <c r="Z71" s="8">
        <f>X71+Y71</f>
        <v>0</v>
      </c>
      <c r="AA71" s="5">
        <v>0</v>
      </c>
      <c r="AB71" s="5">
        <v>0</v>
      </c>
      <c r="AC71" s="6">
        <f>AA71+AB71</f>
        <v>0</v>
      </c>
    </row>
    <row r="72" spans="1:29" ht="19.5" customHeight="1">
      <c r="A72" s="30"/>
      <c r="B72" s="17" t="s">
        <v>3</v>
      </c>
      <c r="C72" s="5">
        <f t="shared" si="26"/>
        <v>0</v>
      </c>
      <c r="D72" s="5">
        <f t="shared" si="26"/>
        <v>0</v>
      </c>
      <c r="E72" s="6">
        <f t="shared" si="26"/>
        <v>0</v>
      </c>
      <c r="F72" s="5">
        <v>0</v>
      </c>
      <c r="G72" s="5">
        <v>0</v>
      </c>
      <c r="H72" s="5">
        <f>F72+G72</f>
        <v>0</v>
      </c>
      <c r="I72" s="5">
        <v>0</v>
      </c>
      <c r="J72" s="5">
        <v>0</v>
      </c>
      <c r="K72" s="5">
        <f>I72+J72</f>
        <v>0</v>
      </c>
      <c r="L72" s="5">
        <v>0</v>
      </c>
      <c r="M72" s="5">
        <v>0</v>
      </c>
      <c r="N72" s="5">
        <f>L72+M72</f>
        <v>0</v>
      </c>
      <c r="O72" s="5">
        <v>0</v>
      </c>
      <c r="P72" s="5">
        <v>0</v>
      </c>
      <c r="Q72" s="5">
        <f>O72+P72</f>
        <v>0</v>
      </c>
      <c r="R72" s="5">
        <v>0</v>
      </c>
      <c r="S72" s="5">
        <v>0</v>
      </c>
      <c r="T72" s="5">
        <f>R72+S72</f>
        <v>0</v>
      </c>
      <c r="U72" s="5">
        <v>0</v>
      </c>
      <c r="V72" s="5">
        <v>0</v>
      </c>
      <c r="W72" s="8">
        <f>U72+V72</f>
        <v>0</v>
      </c>
      <c r="X72" s="5">
        <v>0</v>
      </c>
      <c r="Y72" s="5">
        <v>0</v>
      </c>
      <c r="Z72" s="8">
        <f>X72+Y72</f>
        <v>0</v>
      </c>
      <c r="AA72" s="5">
        <v>0</v>
      </c>
      <c r="AB72" s="5">
        <v>0</v>
      </c>
      <c r="AC72" s="6">
        <f>AA72+AB72</f>
        <v>0</v>
      </c>
    </row>
    <row r="73" spans="1:29" ht="19.5" customHeight="1">
      <c r="A73" s="30"/>
      <c r="B73" s="17" t="s">
        <v>62</v>
      </c>
      <c r="C73" s="5">
        <f t="shared" si="26"/>
        <v>0</v>
      </c>
      <c r="D73" s="5">
        <f t="shared" si="26"/>
        <v>0</v>
      </c>
      <c r="E73" s="6">
        <f t="shared" si="26"/>
        <v>0</v>
      </c>
      <c r="F73" s="5">
        <v>0</v>
      </c>
      <c r="G73" s="5">
        <v>0</v>
      </c>
      <c r="H73" s="5">
        <f>F73+G73</f>
        <v>0</v>
      </c>
      <c r="I73" s="5">
        <v>0</v>
      </c>
      <c r="J73" s="5">
        <v>0</v>
      </c>
      <c r="K73" s="5">
        <f>I73+J73</f>
        <v>0</v>
      </c>
      <c r="L73" s="5">
        <v>0</v>
      </c>
      <c r="M73" s="5">
        <v>0</v>
      </c>
      <c r="N73" s="5">
        <f>L73+M73</f>
        <v>0</v>
      </c>
      <c r="O73" s="5">
        <v>0</v>
      </c>
      <c r="P73" s="5">
        <v>0</v>
      </c>
      <c r="Q73" s="5">
        <f>O73+P73</f>
        <v>0</v>
      </c>
      <c r="R73" s="5">
        <v>0</v>
      </c>
      <c r="S73" s="5">
        <v>0</v>
      </c>
      <c r="T73" s="5">
        <f>R73+S73</f>
        <v>0</v>
      </c>
      <c r="U73" s="5">
        <v>0</v>
      </c>
      <c r="V73" s="5">
        <v>0</v>
      </c>
      <c r="W73" s="8">
        <f>U73+V73</f>
        <v>0</v>
      </c>
      <c r="X73" s="5">
        <v>0</v>
      </c>
      <c r="Y73" s="5">
        <v>0</v>
      </c>
      <c r="Z73" s="8">
        <f>X73+Y73</f>
        <v>0</v>
      </c>
      <c r="AA73" s="5">
        <v>0</v>
      </c>
      <c r="AB73" s="5">
        <v>0</v>
      </c>
      <c r="AC73" s="6">
        <f>AA73+AB73</f>
        <v>0</v>
      </c>
    </row>
    <row r="74" spans="1:29" ht="19.5" customHeight="1">
      <c r="A74" s="31"/>
      <c r="B74" s="17" t="s">
        <v>4</v>
      </c>
      <c r="C74" s="5">
        <f t="shared" si="26"/>
        <v>1944460</v>
      </c>
      <c r="D74" s="5">
        <f t="shared" si="26"/>
        <v>11985839</v>
      </c>
      <c r="E74" s="6">
        <f t="shared" si="26"/>
        <v>13930299</v>
      </c>
      <c r="F74" s="5">
        <v>0</v>
      </c>
      <c r="G74" s="5">
        <v>11168223</v>
      </c>
      <c r="H74" s="5">
        <f>F74+G74</f>
        <v>11168223</v>
      </c>
      <c r="I74" s="5">
        <v>0</v>
      </c>
      <c r="J74" s="5">
        <v>0</v>
      </c>
      <c r="K74" s="5">
        <f>I74+J74</f>
        <v>0</v>
      </c>
      <c r="L74" s="5">
        <v>0</v>
      </c>
      <c r="M74" s="5">
        <v>0</v>
      </c>
      <c r="N74" s="5">
        <f>L74+M74</f>
        <v>0</v>
      </c>
      <c r="O74" s="5">
        <v>0</v>
      </c>
      <c r="P74" s="5">
        <v>0</v>
      </c>
      <c r="Q74" s="5">
        <f>O74+P74</f>
        <v>0</v>
      </c>
      <c r="R74" s="5">
        <v>0</v>
      </c>
      <c r="S74" s="5">
        <v>0</v>
      </c>
      <c r="T74" s="5">
        <f>R74+S74</f>
        <v>0</v>
      </c>
      <c r="U74" s="5">
        <v>1944460</v>
      </c>
      <c r="V74" s="5">
        <v>817616</v>
      </c>
      <c r="W74" s="8">
        <f>U74+V74</f>
        <v>2762076</v>
      </c>
      <c r="X74" s="5">
        <v>0</v>
      </c>
      <c r="Y74" s="5">
        <v>0</v>
      </c>
      <c r="Z74" s="8">
        <f>X74+Y74</f>
        <v>0</v>
      </c>
      <c r="AA74" s="5">
        <v>0</v>
      </c>
      <c r="AB74" s="5">
        <v>0</v>
      </c>
      <c r="AC74" s="6">
        <f>AA74+AB74</f>
        <v>0</v>
      </c>
    </row>
    <row r="75" spans="1:29" ht="19.5" customHeight="1" thickBot="1">
      <c r="A75" s="22" t="s">
        <v>5</v>
      </c>
      <c r="B75" s="21"/>
      <c r="C75" s="9">
        <f t="shared" ref="C75:AC75" si="27">SUM(C71:C74)</f>
        <v>1944460</v>
      </c>
      <c r="D75" s="9">
        <f t="shared" si="27"/>
        <v>11985839</v>
      </c>
      <c r="E75" s="9">
        <f t="shared" si="27"/>
        <v>13930299</v>
      </c>
      <c r="F75" s="9">
        <f t="shared" si="27"/>
        <v>0</v>
      </c>
      <c r="G75" s="9">
        <f t="shared" si="27"/>
        <v>11168223</v>
      </c>
      <c r="H75" s="9">
        <f t="shared" si="27"/>
        <v>11168223</v>
      </c>
      <c r="I75" s="9">
        <f t="shared" si="27"/>
        <v>0</v>
      </c>
      <c r="J75" s="9">
        <f t="shared" si="27"/>
        <v>0</v>
      </c>
      <c r="K75" s="9">
        <f t="shared" si="27"/>
        <v>0</v>
      </c>
      <c r="L75" s="9">
        <f t="shared" si="27"/>
        <v>0</v>
      </c>
      <c r="M75" s="9">
        <f t="shared" si="27"/>
        <v>0</v>
      </c>
      <c r="N75" s="9">
        <f t="shared" si="27"/>
        <v>0</v>
      </c>
      <c r="O75" s="9">
        <f t="shared" si="27"/>
        <v>0</v>
      </c>
      <c r="P75" s="9">
        <f t="shared" si="27"/>
        <v>0</v>
      </c>
      <c r="Q75" s="9">
        <f t="shared" si="27"/>
        <v>0</v>
      </c>
      <c r="R75" s="9">
        <f t="shared" si="27"/>
        <v>0</v>
      </c>
      <c r="S75" s="9">
        <f t="shared" si="27"/>
        <v>0</v>
      </c>
      <c r="T75" s="9">
        <f t="shared" si="27"/>
        <v>0</v>
      </c>
      <c r="U75" s="9">
        <f t="shared" si="27"/>
        <v>1944460</v>
      </c>
      <c r="V75" s="9">
        <f t="shared" si="27"/>
        <v>817616</v>
      </c>
      <c r="W75" s="9">
        <f t="shared" si="27"/>
        <v>2762076</v>
      </c>
      <c r="X75" s="9">
        <f t="shared" si="27"/>
        <v>0</v>
      </c>
      <c r="Y75" s="9">
        <f t="shared" si="27"/>
        <v>0</v>
      </c>
      <c r="Z75" s="9">
        <f t="shared" si="27"/>
        <v>0</v>
      </c>
      <c r="AA75" s="9">
        <f t="shared" si="27"/>
        <v>0</v>
      </c>
      <c r="AB75" s="9">
        <f t="shared" si="27"/>
        <v>0</v>
      </c>
      <c r="AC75" s="9">
        <f t="shared" si="27"/>
        <v>0</v>
      </c>
    </row>
    <row r="76" spans="1:29" ht="19.5" customHeight="1">
      <c r="A76" s="29" t="s">
        <v>37</v>
      </c>
      <c r="B76" s="18" t="s">
        <v>2</v>
      </c>
      <c r="C76" s="5">
        <f t="shared" ref="C76:E79" si="28">F76+I76+L76+O76+R76+U76+X76+AA76</f>
        <v>0</v>
      </c>
      <c r="D76" s="5">
        <f t="shared" si="28"/>
        <v>0</v>
      </c>
      <c r="E76" s="6">
        <f t="shared" si="28"/>
        <v>0</v>
      </c>
      <c r="F76" s="5">
        <v>0</v>
      </c>
      <c r="G76" s="5">
        <v>0</v>
      </c>
      <c r="H76" s="5">
        <f>F76+G76</f>
        <v>0</v>
      </c>
      <c r="I76" s="5">
        <v>0</v>
      </c>
      <c r="J76" s="5">
        <v>0</v>
      </c>
      <c r="K76" s="5">
        <f>I76+J76</f>
        <v>0</v>
      </c>
      <c r="L76" s="5">
        <v>0</v>
      </c>
      <c r="M76" s="5">
        <v>0</v>
      </c>
      <c r="N76" s="5">
        <f>L76+M76</f>
        <v>0</v>
      </c>
      <c r="O76" s="5">
        <v>0</v>
      </c>
      <c r="P76" s="5">
        <v>0</v>
      </c>
      <c r="Q76" s="5">
        <f>O76+P76</f>
        <v>0</v>
      </c>
      <c r="R76" s="5">
        <v>0</v>
      </c>
      <c r="S76" s="5">
        <v>0</v>
      </c>
      <c r="T76" s="5">
        <f>R76+S76</f>
        <v>0</v>
      </c>
      <c r="U76" s="5">
        <v>0</v>
      </c>
      <c r="V76" s="5">
        <v>0</v>
      </c>
      <c r="W76" s="8">
        <f>U76+V76</f>
        <v>0</v>
      </c>
      <c r="X76" s="5">
        <v>0</v>
      </c>
      <c r="Y76" s="5">
        <v>0</v>
      </c>
      <c r="Z76" s="8">
        <f>X76+Y76</f>
        <v>0</v>
      </c>
      <c r="AA76" s="5">
        <v>0</v>
      </c>
      <c r="AB76" s="5">
        <v>0</v>
      </c>
      <c r="AC76" s="6">
        <f>AA76+AB76</f>
        <v>0</v>
      </c>
    </row>
    <row r="77" spans="1:29" ht="19.5" customHeight="1">
      <c r="A77" s="30"/>
      <c r="B77" s="17" t="s">
        <v>3</v>
      </c>
      <c r="C77" s="5">
        <f t="shared" si="28"/>
        <v>0</v>
      </c>
      <c r="D77" s="5">
        <f t="shared" si="28"/>
        <v>0</v>
      </c>
      <c r="E77" s="6">
        <f t="shared" si="28"/>
        <v>0</v>
      </c>
      <c r="F77" s="5">
        <v>0</v>
      </c>
      <c r="G77" s="5">
        <v>0</v>
      </c>
      <c r="H77" s="5">
        <f>F77+G77</f>
        <v>0</v>
      </c>
      <c r="I77" s="5">
        <v>0</v>
      </c>
      <c r="J77" s="5">
        <v>0</v>
      </c>
      <c r="K77" s="5">
        <f>I77+J77</f>
        <v>0</v>
      </c>
      <c r="L77" s="5">
        <v>0</v>
      </c>
      <c r="M77" s="5">
        <v>0</v>
      </c>
      <c r="N77" s="5">
        <f>L77+M77</f>
        <v>0</v>
      </c>
      <c r="O77" s="5">
        <v>0</v>
      </c>
      <c r="P77" s="5">
        <v>0</v>
      </c>
      <c r="Q77" s="5">
        <f>O77+P77</f>
        <v>0</v>
      </c>
      <c r="R77" s="5">
        <v>0</v>
      </c>
      <c r="S77" s="5">
        <v>0</v>
      </c>
      <c r="T77" s="5">
        <f>R77+S77</f>
        <v>0</v>
      </c>
      <c r="U77" s="5">
        <v>0</v>
      </c>
      <c r="V77" s="5">
        <v>0</v>
      </c>
      <c r="W77" s="8">
        <f>U77+V77</f>
        <v>0</v>
      </c>
      <c r="X77" s="5">
        <v>0</v>
      </c>
      <c r="Y77" s="5">
        <v>0</v>
      </c>
      <c r="Z77" s="8">
        <f>X77+Y77</f>
        <v>0</v>
      </c>
      <c r="AA77" s="5">
        <v>0</v>
      </c>
      <c r="AB77" s="5">
        <v>0</v>
      </c>
      <c r="AC77" s="6">
        <f>AA77+AB77</f>
        <v>0</v>
      </c>
    </row>
    <row r="78" spans="1:29" ht="19.5" customHeight="1">
      <c r="A78" s="30"/>
      <c r="B78" s="17" t="s">
        <v>62</v>
      </c>
      <c r="C78" s="5">
        <f t="shared" si="28"/>
        <v>0</v>
      </c>
      <c r="D78" s="5">
        <f t="shared" si="28"/>
        <v>0</v>
      </c>
      <c r="E78" s="6">
        <f t="shared" si="28"/>
        <v>0</v>
      </c>
      <c r="F78" s="5">
        <v>0</v>
      </c>
      <c r="G78" s="5">
        <v>0</v>
      </c>
      <c r="H78" s="5">
        <f>F78+G78</f>
        <v>0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8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6">
        <f>AA78+AB78</f>
        <v>0</v>
      </c>
    </row>
    <row r="79" spans="1:29" ht="19.5" customHeight="1">
      <c r="A79" s="31"/>
      <c r="B79" s="17" t="s">
        <v>4</v>
      </c>
      <c r="C79" s="5">
        <f t="shared" si="28"/>
        <v>23853535</v>
      </c>
      <c r="D79" s="5">
        <f t="shared" si="28"/>
        <v>31090452</v>
      </c>
      <c r="E79" s="6">
        <f t="shared" si="28"/>
        <v>54943987</v>
      </c>
      <c r="F79" s="5">
        <v>23853535</v>
      </c>
      <c r="G79" s="5">
        <v>31090452</v>
      </c>
      <c r="H79" s="5">
        <f>F79+G79</f>
        <v>54943987</v>
      </c>
      <c r="I79" s="5">
        <v>0</v>
      </c>
      <c r="J79" s="5">
        <v>0</v>
      </c>
      <c r="K79" s="5">
        <f>I79+J79</f>
        <v>0</v>
      </c>
      <c r="L79" s="5">
        <v>0</v>
      </c>
      <c r="M79" s="5">
        <v>0</v>
      </c>
      <c r="N79" s="5">
        <f>L79+M79</f>
        <v>0</v>
      </c>
      <c r="O79" s="5">
        <v>0</v>
      </c>
      <c r="P79" s="5">
        <v>0</v>
      </c>
      <c r="Q79" s="5">
        <f>O79+P79</f>
        <v>0</v>
      </c>
      <c r="R79" s="5">
        <v>0</v>
      </c>
      <c r="S79" s="5">
        <v>0</v>
      </c>
      <c r="T79" s="5">
        <f>R79+S79</f>
        <v>0</v>
      </c>
      <c r="U79" s="5">
        <v>0</v>
      </c>
      <c r="V79" s="5">
        <v>0</v>
      </c>
      <c r="W79" s="8">
        <f>U79+V79</f>
        <v>0</v>
      </c>
      <c r="X79" s="5">
        <v>0</v>
      </c>
      <c r="Y79" s="5">
        <v>0</v>
      </c>
      <c r="Z79" s="8">
        <f>X79+Y79</f>
        <v>0</v>
      </c>
      <c r="AA79" s="5">
        <v>0</v>
      </c>
      <c r="AB79" s="5">
        <v>0</v>
      </c>
      <c r="AC79" s="6">
        <f>AA79+AB79</f>
        <v>0</v>
      </c>
    </row>
    <row r="80" spans="1:29" ht="19.5" customHeight="1" thickBot="1">
      <c r="A80" s="22" t="s">
        <v>5</v>
      </c>
      <c r="B80" s="21"/>
      <c r="C80" s="9">
        <f t="shared" ref="C80:AC80" si="29">SUM(C76:C79)</f>
        <v>23853535</v>
      </c>
      <c r="D80" s="9">
        <f t="shared" si="29"/>
        <v>31090452</v>
      </c>
      <c r="E80" s="9">
        <f t="shared" si="29"/>
        <v>54943987</v>
      </c>
      <c r="F80" s="9">
        <f t="shared" si="29"/>
        <v>23853535</v>
      </c>
      <c r="G80" s="9">
        <f t="shared" si="29"/>
        <v>31090452</v>
      </c>
      <c r="H80" s="9">
        <f t="shared" si="29"/>
        <v>54943987</v>
      </c>
      <c r="I80" s="9">
        <f t="shared" si="29"/>
        <v>0</v>
      </c>
      <c r="J80" s="9">
        <f t="shared" si="29"/>
        <v>0</v>
      </c>
      <c r="K80" s="9">
        <f t="shared" si="29"/>
        <v>0</v>
      </c>
      <c r="L80" s="9">
        <f t="shared" si="29"/>
        <v>0</v>
      </c>
      <c r="M80" s="9">
        <f t="shared" si="29"/>
        <v>0</v>
      </c>
      <c r="N80" s="9">
        <f t="shared" si="29"/>
        <v>0</v>
      </c>
      <c r="O80" s="9">
        <f t="shared" si="29"/>
        <v>0</v>
      </c>
      <c r="P80" s="9">
        <f t="shared" si="29"/>
        <v>0</v>
      </c>
      <c r="Q80" s="9">
        <f t="shared" si="29"/>
        <v>0</v>
      </c>
      <c r="R80" s="9">
        <f t="shared" si="29"/>
        <v>0</v>
      </c>
      <c r="S80" s="9">
        <f t="shared" si="29"/>
        <v>0</v>
      </c>
      <c r="T80" s="9">
        <f t="shared" si="29"/>
        <v>0</v>
      </c>
      <c r="U80" s="9">
        <f t="shared" si="29"/>
        <v>0</v>
      </c>
      <c r="V80" s="9">
        <f t="shared" si="29"/>
        <v>0</v>
      </c>
      <c r="W80" s="9">
        <f t="shared" si="29"/>
        <v>0</v>
      </c>
      <c r="X80" s="9">
        <f t="shared" si="29"/>
        <v>0</v>
      </c>
      <c r="Y80" s="9">
        <f t="shared" si="29"/>
        <v>0</v>
      </c>
      <c r="Z80" s="9">
        <f t="shared" si="29"/>
        <v>0</v>
      </c>
      <c r="AA80" s="9">
        <f t="shared" si="29"/>
        <v>0</v>
      </c>
      <c r="AB80" s="9">
        <f t="shared" si="29"/>
        <v>0</v>
      </c>
      <c r="AC80" s="9">
        <f t="shared" si="29"/>
        <v>0</v>
      </c>
    </row>
    <row r="81" spans="1:29" ht="19.5" customHeight="1">
      <c r="A81" s="29" t="s">
        <v>38</v>
      </c>
      <c r="B81" s="18" t="s">
        <v>2</v>
      </c>
      <c r="C81" s="5">
        <f t="shared" ref="C81:E84" si="30">F81+I81+L81+O81+R81+U81+X81+AA81</f>
        <v>0</v>
      </c>
      <c r="D81" s="5">
        <f t="shared" si="30"/>
        <v>0</v>
      </c>
      <c r="E81" s="6">
        <f t="shared" si="30"/>
        <v>0</v>
      </c>
      <c r="F81" s="5">
        <v>0</v>
      </c>
      <c r="G81" s="5">
        <v>0</v>
      </c>
      <c r="H81" s="5">
        <f>F81+G81</f>
        <v>0</v>
      </c>
      <c r="I81" s="5">
        <v>0</v>
      </c>
      <c r="J81" s="5">
        <v>0</v>
      </c>
      <c r="K81" s="5">
        <f>I81+J81</f>
        <v>0</v>
      </c>
      <c r="L81" s="5">
        <v>0</v>
      </c>
      <c r="M81" s="5">
        <v>0</v>
      </c>
      <c r="N81" s="5">
        <f>L81+M81</f>
        <v>0</v>
      </c>
      <c r="O81" s="5">
        <v>0</v>
      </c>
      <c r="P81" s="5">
        <v>0</v>
      </c>
      <c r="Q81" s="5">
        <f>O81+P81</f>
        <v>0</v>
      </c>
      <c r="R81" s="5">
        <v>0</v>
      </c>
      <c r="S81" s="5">
        <v>0</v>
      </c>
      <c r="T81" s="5">
        <f>R81+S81</f>
        <v>0</v>
      </c>
      <c r="U81" s="5">
        <v>0</v>
      </c>
      <c r="V81" s="5">
        <v>0</v>
      </c>
      <c r="W81" s="8">
        <f>U81+V81</f>
        <v>0</v>
      </c>
      <c r="X81" s="5">
        <v>0</v>
      </c>
      <c r="Y81" s="5">
        <v>0</v>
      </c>
      <c r="Z81" s="8">
        <f>X81+Y81</f>
        <v>0</v>
      </c>
      <c r="AA81" s="5">
        <v>0</v>
      </c>
      <c r="AB81" s="5">
        <v>0</v>
      </c>
      <c r="AC81" s="6">
        <f>AA81+AB81</f>
        <v>0</v>
      </c>
    </row>
    <row r="82" spans="1:29" ht="19.5" customHeight="1">
      <c r="A82" s="30"/>
      <c r="B82" s="17" t="s">
        <v>3</v>
      </c>
      <c r="C82" s="5">
        <f t="shared" si="30"/>
        <v>0</v>
      </c>
      <c r="D82" s="5">
        <f t="shared" si="30"/>
        <v>0</v>
      </c>
      <c r="E82" s="6">
        <f t="shared" si="30"/>
        <v>0</v>
      </c>
      <c r="F82" s="5">
        <v>0</v>
      </c>
      <c r="G82" s="5">
        <v>0</v>
      </c>
      <c r="H82" s="5">
        <f>F82+G82</f>
        <v>0</v>
      </c>
      <c r="I82" s="5">
        <v>0</v>
      </c>
      <c r="J82" s="5">
        <v>0</v>
      </c>
      <c r="K82" s="5">
        <f>I82+J82</f>
        <v>0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0</v>
      </c>
      <c r="S82" s="5">
        <v>0</v>
      </c>
      <c r="T82" s="5">
        <f>R82+S82</f>
        <v>0</v>
      </c>
      <c r="U82" s="5">
        <v>0</v>
      </c>
      <c r="V82" s="5">
        <v>0</v>
      </c>
      <c r="W82" s="8">
        <f>U82+V82</f>
        <v>0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6">
        <f>AA82+AB82</f>
        <v>0</v>
      </c>
    </row>
    <row r="83" spans="1:29" ht="19.5" customHeight="1">
      <c r="A83" s="30"/>
      <c r="B83" s="17" t="s">
        <v>62</v>
      </c>
      <c r="C83" s="5">
        <f t="shared" si="30"/>
        <v>0</v>
      </c>
      <c r="D83" s="5">
        <f t="shared" si="30"/>
        <v>0</v>
      </c>
      <c r="E83" s="6">
        <f t="shared" si="30"/>
        <v>0</v>
      </c>
      <c r="F83" s="5">
        <v>0</v>
      </c>
      <c r="G83" s="5">
        <v>0</v>
      </c>
      <c r="H83" s="5">
        <f>F83+G83</f>
        <v>0</v>
      </c>
      <c r="I83" s="5">
        <v>0</v>
      </c>
      <c r="J83" s="5">
        <v>0</v>
      </c>
      <c r="K83" s="5">
        <f>I83+J83</f>
        <v>0</v>
      </c>
      <c r="L83" s="5">
        <v>0</v>
      </c>
      <c r="M83" s="5">
        <v>0</v>
      </c>
      <c r="N83" s="5">
        <f>L83+M83</f>
        <v>0</v>
      </c>
      <c r="O83" s="5">
        <v>0</v>
      </c>
      <c r="P83" s="5">
        <v>0</v>
      </c>
      <c r="Q83" s="5">
        <f>O83+P83</f>
        <v>0</v>
      </c>
      <c r="R83" s="5">
        <v>0</v>
      </c>
      <c r="S83" s="5">
        <v>0</v>
      </c>
      <c r="T83" s="5">
        <f>R83+S83</f>
        <v>0</v>
      </c>
      <c r="U83" s="5">
        <v>0</v>
      </c>
      <c r="V83" s="5">
        <v>0</v>
      </c>
      <c r="W83" s="8">
        <f>U83+V83</f>
        <v>0</v>
      </c>
      <c r="X83" s="5">
        <v>0</v>
      </c>
      <c r="Y83" s="5">
        <v>0</v>
      </c>
      <c r="Z83" s="8">
        <f>X83+Y83</f>
        <v>0</v>
      </c>
      <c r="AA83" s="5">
        <v>0</v>
      </c>
      <c r="AB83" s="5">
        <v>0</v>
      </c>
      <c r="AC83" s="6">
        <f>AA83+AB83</f>
        <v>0</v>
      </c>
    </row>
    <row r="84" spans="1:29" ht="19.5" customHeight="1">
      <c r="A84" s="31"/>
      <c r="B84" s="17" t="s">
        <v>4</v>
      </c>
      <c r="C84" s="5">
        <f t="shared" si="30"/>
        <v>0</v>
      </c>
      <c r="D84" s="5">
        <f t="shared" si="30"/>
        <v>788774</v>
      </c>
      <c r="E84" s="6">
        <f t="shared" si="30"/>
        <v>788774</v>
      </c>
      <c r="F84" s="5">
        <v>0</v>
      </c>
      <c r="G84" s="5">
        <v>788774</v>
      </c>
      <c r="H84" s="5">
        <f>F84+G84</f>
        <v>788774</v>
      </c>
      <c r="I84" s="5">
        <v>0</v>
      </c>
      <c r="J84" s="5">
        <v>0</v>
      </c>
      <c r="K84" s="5">
        <f>I84+J84</f>
        <v>0</v>
      </c>
      <c r="L84" s="5">
        <v>0</v>
      </c>
      <c r="M84" s="5">
        <v>0</v>
      </c>
      <c r="N84" s="5">
        <f>L84+M84</f>
        <v>0</v>
      </c>
      <c r="O84" s="5">
        <v>0</v>
      </c>
      <c r="P84" s="5">
        <v>0</v>
      </c>
      <c r="Q84" s="5">
        <f>O84+P84</f>
        <v>0</v>
      </c>
      <c r="R84" s="5">
        <v>0</v>
      </c>
      <c r="S84" s="5">
        <v>0</v>
      </c>
      <c r="T84" s="5">
        <f>R84+S84</f>
        <v>0</v>
      </c>
      <c r="U84" s="5">
        <v>0</v>
      </c>
      <c r="V84" s="5">
        <v>0</v>
      </c>
      <c r="W84" s="8">
        <f>U84+V84</f>
        <v>0</v>
      </c>
      <c r="X84" s="5">
        <v>0</v>
      </c>
      <c r="Y84" s="5">
        <v>0</v>
      </c>
      <c r="Z84" s="8">
        <f>X84+Y84</f>
        <v>0</v>
      </c>
      <c r="AA84" s="5">
        <v>0</v>
      </c>
      <c r="AB84" s="5">
        <v>0</v>
      </c>
      <c r="AC84" s="6">
        <f>AA84+AB84</f>
        <v>0</v>
      </c>
    </row>
    <row r="85" spans="1:29" ht="19.5" customHeight="1" thickBot="1">
      <c r="A85" s="22" t="s">
        <v>5</v>
      </c>
      <c r="B85" s="21"/>
      <c r="C85" s="9">
        <f t="shared" ref="C85:AC85" si="31">SUM(C81:C84)</f>
        <v>0</v>
      </c>
      <c r="D85" s="9">
        <f t="shared" si="31"/>
        <v>788774</v>
      </c>
      <c r="E85" s="9">
        <f t="shared" si="31"/>
        <v>788774</v>
      </c>
      <c r="F85" s="9">
        <f t="shared" si="31"/>
        <v>0</v>
      </c>
      <c r="G85" s="9">
        <f t="shared" si="31"/>
        <v>788774</v>
      </c>
      <c r="H85" s="9">
        <f t="shared" si="31"/>
        <v>788774</v>
      </c>
      <c r="I85" s="9">
        <f t="shared" si="31"/>
        <v>0</v>
      </c>
      <c r="J85" s="9">
        <f t="shared" si="31"/>
        <v>0</v>
      </c>
      <c r="K85" s="9">
        <f t="shared" si="31"/>
        <v>0</v>
      </c>
      <c r="L85" s="9">
        <f t="shared" si="31"/>
        <v>0</v>
      </c>
      <c r="M85" s="9">
        <f t="shared" si="31"/>
        <v>0</v>
      </c>
      <c r="N85" s="9">
        <f t="shared" si="31"/>
        <v>0</v>
      </c>
      <c r="O85" s="9">
        <f t="shared" si="31"/>
        <v>0</v>
      </c>
      <c r="P85" s="9">
        <f t="shared" si="31"/>
        <v>0</v>
      </c>
      <c r="Q85" s="9">
        <f t="shared" si="31"/>
        <v>0</v>
      </c>
      <c r="R85" s="9">
        <f t="shared" si="31"/>
        <v>0</v>
      </c>
      <c r="S85" s="9">
        <f t="shared" si="31"/>
        <v>0</v>
      </c>
      <c r="T85" s="9">
        <f t="shared" si="31"/>
        <v>0</v>
      </c>
      <c r="U85" s="9">
        <f t="shared" si="31"/>
        <v>0</v>
      </c>
      <c r="V85" s="9">
        <f t="shared" si="31"/>
        <v>0</v>
      </c>
      <c r="W85" s="9">
        <f t="shared" si="31"/>
        <v>0</v>
      </c>
      <c r="X85" s="9">
        <f t="shared" si="31"/>
        <v>0</v>
      </c>
      <c r="Y85" s="9">
        <f t="shared" si="31"/>
        <v>0</v>
      </c>
      <c r="Z85" s="9">
        <f t="shared" si="31"/>
        <v>0</v>
      </c>
      <c r="AA85" s="9">
        <f t="shared" si="31"/>
        <v>0</v>
      </c>
      <c r="AB85" s="9">
        <f t="shared" si="31"/>
        <v>0</v>
      </c>
      <c r="AC85" s="9">
        <f t="shared" si="31"/>
        <v>0</v>
      </c>
    </row>
    <row r="86" spans="1:29" ht="19.5" customHeight="1">
      <c r="A86" s="29" t="s">
        <v>39</v>
      </c>
      <c r="B86" s="18" t="s">
        <v>2</v>
      </c>
      <c r="C86" s="5">
        <f t="shared" ref="C86:E89" si="32">F86+I86+L86+O86+R86+U86+X86+AA86</f>
        <v>0</v>
      </c>
      <c r="D86" s="5">
        <f t="shared" si="32"/>
        <v>0</v>
      </c>
      <c r="E86" s="6">
        <f t="shared" si="32"/>
        <v>0</v>
      </c>
      <c r="F86" s="5">
        <v>0</v>
      </c>
      <c r="G86" s="5">
        <v>0</v>
      </c>
      <c r="H86" s="5">
        <f>F86+G86</f>
        <v>0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8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6">
        <f>AA86+AB86</f>
        <v>0</v>
      </c>
    </row>
    <row r="87" spans="1:29" ht="19.5" customHeight="1">
      <c r="A87" s="30"/>
      <c r="B87" s="17" t="s">
        <v>3</v>
      </c>
      <c r="C87" s="5">
        <f t="shared" si="32"/>
        <v>0</v>
      </c>
      <c r="D87" s="5">
        <f t="shared" si="32"/>
        <v>0</v>
      </c>
      <c r="E87" s="6">
        <f t="shared" si="32"/>
        <v>0</v>
      </c>
      <c r="F87" s="5">
        <v>0</v>
      </c>
      <c r="G87" s="5">
        <v>0</v>
      </c>
      <c r="H87" s="5">
        <f>F87+G87</f>
        <v>0</v>
      </c>
      <c r="I87" s="5">
        <v>0</v>
      </c>
      <c r="J87" s="5">
        <v>0</v>
      </c>
      <c r="K87" s="5">
        <f>I87+J87</f>
        <v>0</v>
      </c>
      <c r="L87" s="5">
        <v>0</v>
      </c>
      <c r="M87" s="5">
        <v>0</v>
      </c>
      <c r="N87" s="5">
        <f>L87+M87</f>
        <v>0</v>
      </c>
      <c r="O87" s="5">
        <v>0</v>
      </c>
      <c r="P87" s="5">
        <v>0</v>
      </c>
      <c r="Q87" s="5">
        <f>O87+P87</f>
        <v>0</v>
      </c>
      <c r="R87" s="5">
        <v>0</v>
      </c>
      <c r="S87" s="5">
        <v>0</v>
      </c>
      <c r="T87" s="5">
        <f>R87+S87</f>
        <v>0</v>
      </c>
      <c r="U87" s="5">
        <v>0</v>
      </c>
      <c r="V87" s="5">
        <v>0</v>
      </c>
      <c r="W87" s="8">
        <f>U87+V87</f>
        <v>0</v>
      </c>
      <c r="X87" s="5">
        <v>0</v>
      </c>
      <c r="Y87" s="5">
        <v>0</v>
      </c>
      <c r="Z87" s="8">
        <f>X87+Y87</f>
        <v>0</v>
      </c>
      <c r="AA87" s="5">
        <v>0</v>
      </c>
      <c r="AB87" s="5">
        <v>0</v>
      </c>
      <c r="AC87" s="6">
        <f>AA87+AB87</f>
        <v>0</v>
      </c>
    </row>
    <row r="88" spans="1:29" ht="19.5" customHeight="1">
      <c r="A88" s="30"/>
      <c r="B88" s="17" t="s">
        <v>62</v>
      </c>
      <c r="C88" s="5">
        <f t="shared" si="32"/>
        <v>0</v>
      </c>
      <c r="D88" s="5">
        <f t="shared" si="32"/>
        <v>0</v>
      </c>
      <c r="E88" s="6">
        <f t="shared" si="32"/>
        <v>0</v>
      </c>
      <c r="F88" s="5">
        <v>0</v>
      </c>
      <c r="G88" s="5">
        <v>0</v>
      </c>
      <c r="H88" s="5">
        <f>F88+G88</f>
        <v>0</v>
      </c>
      <c r="I88" s="5">
        <v>0</v>
      </c>
      <c r="J88" s="5">
        <v>0</v>
      </c>
      <c r="K88" s="5">
        <f>I88+J88</f>
        <v>0</v>
      </c>
      <c r="L88" s="5">
        <v>0</v>
      </c>
      <c r="M88" s="5">
        <v>0</v>
      </c>
      <c r="N88" s="5">
        <f>L88+M88</f>
        <v>0</v>
      </c>
      <c r="O88" s="5">
        <v>0</v>
      </c>
      <c r="P88" s="5">
        <v>0</v>
      </c>
      <c r="Q88" s="5">
        <f>O88+P88</f>
        <v>0</v>
      </c>
      <c r="R88" s="5">
        <v>0</v>
      </c>
      <c r="S88" s="5">
        <v>0</v>
      </c>
      <c r="T88" s="5">
        <f>R88+S88</f>
        <v>0</v>
      </c>
      <c r="U88" s="5">
        <v>0</v>
      </c>
      <c r="V88" s="5">
        <v>0</v>
      </c>
      <c r="W88" s="8">
        <f>U88+V88</f>
        <v>0</v>
      </c>
      <c r="X88" s="5">
        <v>0</v>
      </c>
      <c r="Y88" s="5">
        <v>0</v>
      </c>
      <c r="Z88" s="8">
        <f>X88+Y88</f>
        <v>0</v>
      </c>
      <c r="AA88" s="5">
        <v>0</v>
      </c>
      <c r="AB88" s="5">
        <v>0</v>
      </c>
      <c r="AC88" s="6">
        <f>AA88+AB88</f>
        <v>0</v>
      </c>
    </row>
    <row r="89" spans="1:29" ht="19.5" customHeight="1">
      <c r="A89" s="31"/>
      <c r="B89" s="17" t="s">
        <v>4</v>
      </c>
      <c r="C89" s="5">
        <f t="shared" si="32"/>
        <v>1546564</v>
      </c>
      <c r="D89" s="5">
        <f t="shared" si="32"/>
        <v>0</v>
      </c>
      <c r="E89" s="6">
        <f t="shared" si="32"/>
        <v>1546564</v>
      </c>
      <c r="F89" s="5">
        <v>1546564</v>
      </c>
      <c r="G89" s="5">
        <v>0</v>
      </c>
      <c r="H89" s="5">
        <f>F89+G89</f>
        <v>1546564</v>
      </c>
      <c r="I89" s="5">
        <v>0</v>
      </c>
      <c r="J89" s="5">
        <v>0</v>
      </c>
      <c r="K89" s="5">
        <f>I89+J89</f>
        <v>0</v>
      </c>
      <c r="L89" s="5">
        <v>0</v>
      </c>
      <c r="M89" s="5">
        <v>0</v>
      </c>
      <c r="N89" s="5">
        <f>L89+M89</f>
        <v>0</v>
      </c>
      <c r="O89" s="5">
        <v>0</v>
      </c>
      <c r="P89" s="5">
        <v>0</v>
      </c>
      <c r="Q89" s="5">
        <f>O89+P89</f>
        <v>0</v>
      </c>
      <c r="R89" s="5">
        <v>0</v>
      </c>
      <c r="S89" s="5">
        <v>0</v>
      </c>
      <c r="T89" s="5">
        <f>R89+S89</f>
        <v>0</v>
      </c>
      <c r="U89" s="5">
        <v>0</v>
      </c>
      <c r="V89" s="5">
        <v>0</v>
      </c>
      <c r="W89" s="8">
        <f>U89+V89</f>
        <v>0</v>
      </c>
      <c r="X89" s="5">
        <v>0</v>
      </c>
      <c r="Y89" s="5">
        <v>0</v>
      </c>
      <c r="Z89" s="8">
        <f>X89+Y89</f>
        <v>0</v>
      </c>
      <c r="AA89" s="5">
        <v>0</v>
      </c>
      <c r="AB89" s="5">
        <v>0</v>
      </c>
      <c r="AC89" s="6">
        <f>AA89+AB89</f>
        <v>0</v>
      </c>
    </row>
    <row r="90" spans="1:29" ht="19.5" customHeight="1" thickBot="1">
      <c r="A90" s="22" t="s">
        <v>5</v>
      </c>
      <c r="B90" s="21"/>
      <c r="C90" s="9">
        <f t="shared" ref="C90:AC90" si="33">SUM(C86:C89)</f>
        <v>1546564</v>
      </c>
      <c r="D90" s="9">
        <f t="shared" si="33"/>
        <v>0</v>
      </c>
      <c r="E90" s="9">
        <f t="shared" si="33"/>
        <v>1546564</v>
      </c>
      <c r="F90" s="9">
        <f t="shared" si="33"/>
        <v>1546564</v>
      </c>
      <c r="G90" s="9">
        <f t="shared" si="33"/>
        <v>0</v>
      </c>
      <c r="H90" s="9">
        <f t="shared" si="33"/>
        <v>1546564</v>
      </c>
      <c r="I90" s="9">
        <f t="shared" si="33"/>
        <v>0</v>
      </c>
      <c r="J90" s="9">
        <f t="shared" si="33"/>
        <v>0</v>
      </c>
      <c r="K90" s="9">
        <f t="shared" si="33"/>
        <v>0</v>
      </c>
      <c r="L90" s="9">
        <f t="shared" si="33"/>
        <v>0</v>
      </c>
      <c r="M90" s="9">
        <f t="shared" si="33"/>
        <v>0</v>
      </c>
      <c r="N90" s="9">
        <f t="shared" si="33"/>
        <v>0</v>
      </c>
      <c r="O90" s="9">
        <f t="shared" si="33"/>
        <v>0</v>
      </c>
      <c r="P90" s="9">
        <f t="shared" si="33"/>
        <v>0</v>
      </c>
      <c r="Q90" s="9">
        <f t="shared" si="33"/>
        <v>0</v>
      </c>
      <c r="R90" s="9">
        <f t="shared" si="33"/>
        <v>0</v>
      </c>
      <c r="S90" s="9">
        <f t="shared" si="33"/>
        <v>0</v>
      </c>
      <c r="T90" s="9">
        <f t="shared" si="33"/>
        <v>0</v>
      </c>
      <c r="U90" s="9">
        <f t="shared" si="33"/>
        <v>0</v>
      </c>
      <c r="V90" s="9">
        <f t="shared" si="33"/>
        <v>0</v>
      </c>
      <c r="W90" s="9">
        <f t="shared" si="33"/>
        <v>0</v>
      </c>
      <c r="X90" s="9">
        <f t="shared" si="33"/>
        <v>0</v>
      </c>
      <c r="Y90" s="9">
        <f t="shared" si="33"/>
        <v>0</v>
      </c>
      <c r="Z90" s="9">
        <f t="shared" si="33"/>
        <v>0</v>
      </c>
      <c r="AA90" s="9">
        <f t="shared" si="33"/>
        <v>0</v>
      </c>
      <c r="AB90" s="9">
        <f t="shared" si="33"/>
        <v>0</v>
      </c>
      <c r="AC90" s="9">
        <f t="shared" si="33"/>
        <v>0</v>
      </c>
    </row>
    <row r="91" spans="1:29" ht="19.5" customHeight="1">
      <c r="A91" s="29" t="s">
        <v>40</v>
      </c>
      <c r="B91" s="18" t="s">
        <v>2</v>
      </c>
      <c r="C91" s="5">
        <f t="shared" ref="C91:E94" si="34">F91+I91+L91+O91+R91+U91+X91+AA91</f>
        <v>4148081363</v>
      </c>
      <c r="D91" s="5">
        <f t="shared" si="34"/>
        <v>2471972572</v>
      </c>
      <c r="E91" s="6">
        <f t="shared" si="34"/>
        <v>6620053935</v>
      </c>
      <c r="F91" s="5">
        <v>3751089354</v>
      </c>
      <c r="G91" s="5">
        <v>2244403012</v>
      </c>
      <c r="H91" s="5">
        <f>F91+G91</f>
        <v>5995492366</v>
      </c>
      <c r="I91" s="5">
        <v>72695384</v>
      </c>
      <c r="J91" s="5">
        <v>68324000</v>
      </c>
      <c r="K91" s="5">
        <f>I91+J91</f>
        <v>141019384</v>
      </c>
      <c r="L91" s="5">
        <v>69611966</v>
      </c>
      <c r="M91" s="5">
        <v>48674619</v>
      </c>
      <c r="N91" s="5">
        <f>L91+M91</f>
        <v>118286585</v>
      </c>
      <c r="O91" s="5">
        <v>0</v>
      </c>
      <c r="P91" s="5">
        <v>0</v>
      </c>
      <c r="Q91" s="5">
        <f>O91+P91</f>
        <v>0</v>
      </c>
      <c r="R91" s="5">
        <v>4865362</v>
      </c>
      <c r="S91" s="5">
        <v>1347498</v>
      </c>
      <c r="T91" s="5">
        <f>R91+S91</f>
        <v>6212860</v>
      </c>
      <c r="U91" s="5">
        <v>238412062</v>
      </c>
      <c r="V91" s="5">
        <v>94135902</v>
      </c>
      <c r="W91" s="8">
        <f>U91+V91</f>
        <v>332547964</v>
      </c>
      <c r="X91" s="5">
        <v>2810300</v>
      </c>
      <c r="Y91" s="5">
        <v>0</v>
      </c>
      <c r="Z91" s="8">
        <f>X91+Y91</f>
        <v>2810300</v>
      </c>
      <c r="AA91" s="5">
        <v>8596935</v>
      </c>
      <c r="AB91" s="5">
        <v>15087541</v>
      </c>
      <c r="AC91" s="6">
        <f>AA91+AB91</f>
        <v>23684476</v>
      </c>
    </row>
    <row r="92" spans="1:29" ht="19.5" customHeight="1">
      <c r="A92" s="30"/>
      <c r="B92" s="17" t="s">
        <v>3</v>
      </c>
      <c r="C92" s="5">
        <f t="shared" si="34"/>
        <v>3439827016</v>
      </c>
      <c r="D92" s="5">
        <f t="shared" si="34"/>
        <v>1132470827</v>
      </c>
      <c r="E92" s="6">
        <f t="shared" si="34"/>
        <v>4572297843</v>
      </c>
      <c r="F92" s="5">
        <v>805365409</v>
      </c>
      <c r="G92" s="5">
        <v>409983793</v>
      </c>
      <c r="H92" s="5">
        <f>F92+G92</f>
        <v>1215349202</v>
      </c>
      <c r="I92" s="5">
        <v>100762215</v>
      </c>
      <c r="J92" s="5">
        <v>82075019</v>
      </c>
      <c r="K92" s="5">
        <f>I92+J92</f>
        <v>182837234</v>
      </c>
      <c r="L92" s="5">
        <v>17878612</v>
      </c>
      <c r="M92" s="5">
        <v>18646776</v>
      </c>
      <c r="N92" s="5">
        <f>L92+M92</f>
        <v>36525388</v>
      </c>
      <c r="O92" s="5">
        <v>0</v>
      </c>
      <c r="P92" s="5">
        <v>0</v>
      </c>
      <c r="Q92" s="5">
        <f>O92+P92</f>
        <v>0</v>
      </c>
      <c r="R92" s="5">
        <v>412916</v>
      </c>
      <c r="S92" s="5">
        <v>1167444</v>
      </c>
      <c r="T92" s="5">
        <f>R92+S92</f>
        <v>1580360</v>
      </c>
      <c r="U92" s="5">
        <v>672243617</v>
      </c>
      <c r="V92" s="5">
        <v>466776467</v>
      </c>
      <c r="W92" s="8">
        <f>U92+V92</f>
        <v>1139020084</v>
      </c>
      <c r="X92" s="5">
        <v>1829373888</v>
      </c>
      <c r="Y92" s="5">
        <v>54122227</v>
      </c>
      <c r="Z92" s="8">
        <f>X92+Y92</f>
        <v>1883496115</v>
      </c>
      <c r="AA92" s="5">
        <v>13790359</v>
      </c>
      <c r="AB92" s="5">
        <v>99699101</v>
      </c>
      <c r="AC92" s="6">
        <f>AA92+AB92</f>
        <v>113489460</v>
      </c>
    </row>
    <row r="93" spans="1:29" ht="19.5" customHeight="1">
      <c r="A93" s="30"/>
      <c r="B93" s="17" t="s">
        <v>62</v>
      </c>
      <c r="C93" s="5">
        <f t="shared" si="34"/>
        <v>98854882</v>
      </c>
      <c r="D93" s="5">
        <f t="shared" si="34"/>
        <v>24517898</v>
      </c>
      <c r="E93" s="6">
        <f t="shared" si="34"/>
        <v>123372780</v>
      </c>
      <c r="F93" s="5">
        <v>1332074</v>
      </c>
      <c r="G93" s="5">
        <v>0</v>
      </c>
      <c r="H93" s="5">
        <f>F93+G93</f>
        <v>1332074</v>
      </c>
      <c r="I93" s="5">
        <v>0</v>
      </c>
      <c r="J93" s="5">
        <v>0</v>
      </c>
      <c r="K93" s="5">
        <f>I93+J93</f>
        <v>0</v>
      </c>
      <c r="L93" s="5">
        <v>0</v>
      </c>
      <c r="M93" s="5">
        <v>0</v>
      </c>
      <c r="N93" s="5">
        <f>L93+M93</f>
        <v>0</v>
      </c>
      <c r="O93" s="5">
        <v>0</v>
      </c>
      <c r="P93" s="5">
        <v>0</v>
      </c>
      <c r="Q93" s="5">
        <f>O93+P93</f>
        <v>0</v>
      </c>
      <c r="R93" s="5">
        <v>0</v>
      </c>
      <c r="S93" s="5">
        <v>0</v>
      </c>
      <c r="T93" s="5">
        <f>R93+S93</f>
        <v>0</v>
      </c>
      <c r="U93" s="5">
        <v>69206888</v>
      </c>
      <c r="V93" s="5">
        <v>24517898</v>
      </c>
      <c r="W93" s="8">
        <f>U93+V93</f>
        <v>93724786</v>
      </c>
      <c r="X93" s="5">
        <v>28315920</v>
      </c>
      <c r="Y93" s="5">
        <v>0</v>
      </c>
      <c r="Z93" s="8">
        <f>X93+Y93</f>
        <v>28315920</v>
      </c>
      <c r="AA93" s="5">
        <v>0</v>
      </c>
      <c r="AB93" s="5">
        <v>0</v>
      </c>
      <c r="AC93" s="6">
        <f>AA93+AB93</f>
        <v>0</v>
      </c>
    </row>
    <row r="94" spans="1:29" ht="19.5" customHeight="1">
      <c r="A94" s="31"/>
      <c r="B94" s="17" t="s">
        <v>4</v>
      </c>
      <c r="C94" s="5">
        <f t="shared" si="34"/>
        <v>11130211463</v>
      </c>
      <c r="D94" s="5">
        <f t="shared" si="34"/>
        <v>6397014187</v>
      </c>
      <c r="E94" s="6">
        <f t="shared" si="34"/>
        <v>17527225650</v>
      </c>
      <c r="F94" s="5">
        <v>2619615016</v>
      </c>
      <c r="G94" s="5">
        <v>2945282193</v>
      </c>
      <c r="H94" s="5">
        <f>F94+G94</f>
        <v>5564897209</v>
      </c>
      <c r="I94" s="5">
        <v>510718013</v>
      </c>
      <c r="J94" s="5">
        <v>39286919</v>
      </c>
      <c r="K94" s="5">
        <f>I94+J94</f>
        <v>550004932</v>
      </c>
      <c r="L94" s="5">
        <v>42206163</v>
      </c>
      <c r="M94" s="5">
        <v>106458888</v>
      </c>
      <c r="N94" s="5">
        <f>L94+M94</f>
        <v>148665051</v>
      </c>
      <c r="O94" s="5">
        <v>0</v>
      </c>
      <c r="P94" s="5">
        <v>0</v>
      </c>
      <c r="Q94" s="5">
        <f>O94+P94</f>
        <v>0</v>
      </c>
      <c r="R94" s="5">
        <v>268881</v>
      </c>
      <c r="S94" s="5">
        <v>3388728</v>
      </c>
      <c r="T94" s="5">
        <f>R94+S94</f>
        <v>3657609</v>
      </c>
      <c r="U94" s="5">
        <v>7888504898</v>
      </c>
      <c r="V94" s="5">
        <v>3302597459</v>
      </c>
      <c r="W94" s="8">
        <f>U94+V94</f>
        <v>11191102357</v>
      </c>
      <c r="X94" s="5">
        <v>0</v>
      </c>
      <c r="Y94" s="5">
        <v>0</v>
      </c>
      <c r="Z94" s="8">
        <f>X94+Y94</f>
        <v>0</v>
      </c>
      <c r="AA94" s="5">
        <v>68898492</v>
      </c>
      <c r="AB94" s="5">
        <v>0</v>
      </c>
      <c r="AC94" s="6">
        <f>AA94+AB94</f>
        <v>68898492</v>
      </c>
    </row>
    <row r="95" spans="1:29" ht="19.5" customHeight="1" thickBot="1">
      <c r="A95" s="22" t="s">
        <v>5</v>
      </c>
      <c r="B95" s="21"/>
      <c r="C95" s="9">
        <f t="shared" ref="C95:AC95" si="35">SUM(C91:C94)</f>
        <v>18816974724</v>
      </c>
      <c r="D95" s="9">
        <f t="shared" si="35"/>
        <v>10025975484</v>
      </c>
      <c r="E95" s="9">
        <f t="shared" si="35"/>
        <v>28842950208</v>
      </c>
      <c r="F95" s="9">
        <f t="shared" si="35"/>
        <v>7177401853</v>
      </c>
      <c r="G95" s="9">
        <f t="shared" si="35"/>
        <v>5599668998</v>
      </c>
      <c r="H95" s="9">
        <f t="shared" si="35"/>
        <v>12777070851</v>
      </c>
      <c r="I95" s="9">
        <f t="shared" si="35"/>
        <v>684175612</v>
      </c>
      <c r="J95" s="9">
        <f t="shared" si="35"/>
        <v>189685938</v>
      </c>
      <c r="K95" s="9">
        <f t="shared" si="35"/>
        <v>873861550</v>
      </c>
      <c r="L95" s="9">
        <f t="shared" si="35"/>
        <v>129696741</v>
      </c>
      <c r="M95" s="9">
        <f t="shared" si="35"/>
        <v>173780283</v>
      </c>
      <c r="N95" s="9">
        <f t="shared" si="35"/>
        <v>303477024</v>
      </c>
      <c r="O95" s="9">
        <f t="shared" si="35"/>
        <v>0</v>
      </c>
      <c r="P95" s="9">
        <f t="shared" si="35"/>
        <v>0</v>
      </c>
      <c r="Q95" s="9">
        <f t="shared" si="35"/>
        <v>0</v>
      </c>
      <c r="R95" s="9">
        <f t="shared" si="35"/>
        <v>5547159</v>
      </c>
      <c r="S95" s="9">
        <f t="shared" si="35"/>
        <v>5903670</v>
      </c>
      <c r="T95" s="9">
        <f t="shared" si="35"/>
        <v>11450829</v>
      </c>
      <c r="U95" s="9">
        <f t="shared" si="35"/>
        <v>8868367465</v>
      </c>
      <c r="V95" s="9">
        <f t="shared" si="35"/>
        <v>3888027726</v>
      </c>
      <c r="W95" s="9">
        <f t="shared" si="35"/>
        <v>12756395191</v>
      </c>
      <c r="X95" s="9">
        <f t="shared" si="35"/>
        <v>1860500108</v>
      </c>
      <c r="Y95" s="9">
        <f t="shared" si="35"/>
        <v>54122227</v>
      </c>
      <c r="Z95" s="9">
        <f t="shared" si="35"/>
        <v>1914622335</v>
      </c>
      <c r="AA95" s="9">
        <f t="shared" si="35"/>
        <v>91285786</v>
      </c>
      <c r="AB95" s="9">
        <f t="shared" si="35"/>
        <v>114786642</v>
      </c>
      <c r="AC95" s="9">
        <f t="shared" si="35"/>
        <v>206072428</v>
      </c>
    </row>
    <row r="96" spans="1:29" ht="19.5" customHeight="1">
      <c r="A96" s="29" t="s">
        <v>41</v>
      </c>
      <c r="B96" s="18" t="s">
        <v>2</v>
      </c>
      <c r="C96" s="5">
        <f t="shared" ref="C96:E99" si="36">F96+I96+L96+O96+R96+U96+X96+AA96</f>
        <v>0</v>
      </c>
      <c r="D96" s="5">
        <f t="shared" si="36"/>
        <v>9408387</v>
      </c>
      <c r="E96" s="6">
        <f t="shared" si="36"/>
        <v>9408387</v>
      </c>
      <c r="F96" s="5">
        <v>0</v>
      </c>
      <c r="G96" s="5">
        <v>9408387</v>
      </c>
      <c r="H96" s="5">
        <f>F96+G96</f>
        <v>9408387</v>
      </c>
      <c r="I96" s="5">
        <v>0</v>
      </c>
      <c r="J96" s="5">
        <v>0</v>
      </c>
      <c r="K96" s="5">
        <f>I96+J96</f>
        <v>0</v>
      </c>
      <c r="L96" s="5">
        <v>0</v>
      </c>
      <c r="M96" s="5">
        <v>0</v>
      </c>
      <c r="N96" s="5">
        <f>L96+M96</f>
        <v>0</v>
      </c>
      <c r="O96" s="5">
        <v>0</v>
      </c>
      <c r="P96" s="5">
        <v>0</v>
      </c>
      <c r="Q96" s="5">
        <f>O96+P96</f>
        <v>0</v>
      </c>
      <c r="R96" s="5">
        <v>0</v>
      </c>
      <c r="S96" s="5">
        <v>0</v>
      </c>
      <c r="T96" s="5">
        <f>R96+S96</f>
        <v>0</v>
      </c>
      <c r="U96" s="5">
        <v>0</v>
      </c>
      <c r="V96" s="5">
        <v>0</v>
      </c>
      <c r="W96" s="8">
        <f>U96+V96</f>
        <v>0</v>
      </c>
      <c r="X96" s="5">
        <v>0</v>
      </c>
      <c r="Y96" s="5">
        <v>0</v>
      </c>
      <c r="Z96" s="8">
        <f>X96+Y96</f>
        <v>0</v>
      </c>
      <c r="AA96" s="5">
        <v>0</v>
      </c>
      <c r="AB96" s="5">
        <v>0</v>
      </c>
      <c r="AC96" s="6">
        <f>AA96+AB96</f>
        <v>0</v>
      </c>
    </row>
    <row r="97" spans="1:29" ht="19.5" customHeight="1">
      <c r="A97" s="30"/>
      <c r="B97" s="17" t="s">
        <v>3</v>
      </c>
      <c r="C97" s="5">
        <f t="shared" si="36"/>
        <v>282437056</v>
      </c>
      <c r="D97" s="5">
        <f t="shared" si="36"/>
        <v>70381612</v>
      </c>
      <c r="E97" s="6">
        <f t="shared" si="36"/>
        <v>352818668</v>
      </c>
      <c r="F97" s="5">
        <v>282437056</v>
      </c>
      <c r="G97" s="5">
        <v>70381612</v>
      </c>
      <c r="H97" s="5">
        <f>F97+G97</f>
        <v>352818668</v>
      </c>
      <c r="I97" s="5">
        <v>0</v>
      </c>
      <c r="J97" s="5">
        <v>0</v>
      </c>
      <c r="K97" s="5">
        <f>I97+J97</f>
        <v>0</v>
      </c>
      <c r="L97" s="5">
        <v>0</v>
      </c>
      <c r="M97" s="5">
        <v>0</v>
      </c>
      <c r="N97" s="5">
        <f>L97+M97</f>
        <v>0</v>
      </c>
      <c r="O97" s="5">
        <v>0</v>
      </c>
      <c r="P97" s="5">
        <v>0</v>
      </c>
      <c r="Q97" s="5">
        <f>O97+P97</f>
        <v>0</v>
      </c>
      <c r="R97" s="5">
        <v>0</v>
      </c>
      <c r="S97" s="5">
        <v>0</v>
      </c>
      <c r="T97" s="5">
        <f>R97+S97</f>
        <v>0</v>
      </c>
      <c r="U97" s="5">
        <v>0</v>
      </c>
      <c r="V97" s="5">
        <v>0</v>
      </c>
      <c r="W97" s="8">
        <f>U97+V97</f>
        <v>0</v>
      </c>
      <c r="X97" s="5">
        <v>0</v>
      </c>
      <c r="Y97" s="5">
        <v>0</v>
      </c>
      <c r="Z97" s="8">
        <f>X97+Y97</f>
        <v>0</v>
      </c>
      <c r="AA97" s="5">
        <v>0</v>
      </c>
      <c r="AB97" s="5">
        <v>0</v>
      </c>
      <c r="AC97" s="6">
        <f>AA97+AB97</f>
        <v>0</v>
      </c>
    </row>
    <row r="98" spans="1:29" ht="19.5" customHeight="1">
      <c r="A98" s="30"/>
      <c r="B98" s="17" t="s">
        <v>62</v>
      </c>
      <c r="C98" s="5">
        <f t="shared" si="36"/>
        <v>0</v>
      </c>
      <c r="D98" s="5">
        <f t="shared" si="36"/>
        <v>0</v>
      </c>
      <c r="E98" s="6">
        <f t="shared" si="36"/>
        <v>0</v>
      </c>
      <c r="F98" s="5">
        <v>0</v>
      </c>
      <c r="G98" s="5">
        <v>0</v>
      </c>
      <c r="H98" s="5">
        <f>F98+G98</f>
        <v>0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8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6">
        <f>AA98+AB98</f>
        <v>0</v>
      </c>
    </row>
    <row r="99" spans="1:29" ht="19.5" customHeight="1">
      <c r="A99" s="31"/>
      <c r="B99" s="17" t="s">
        <v>4</v>
      </c>
      <c r="C99" s="5">
        <f t="shared" si="36"/>
        <v>2782254364</v>
      </c>
      <c r="D99" s="5">
        <f t="shared" si="36"/>
        <v>1646690443</v>
      </c>
      <c r="E99" s="6">
        <f t="shared" si="36"/>
        <v>4428944807</v>
      </c>
      <c r="F99" s="5">
        <v>2782254364</v>
      </c>
      <c r="G99" s="5">
        <v>1646690443</v>
      </c>
      <c r="H99" s="5">
        <f>F99+G99</f>
        <v>4428944807</v>
      </c>
      <c r="I99" s="5">
        <v>0</v>
      </c>
      <c r="J99" s="5">
        <v>0</v>
      </c>
      <c r="K99" s="5">
        <f>I99+J99</f>
        <v>0</v>
      </c>
      <c r="L99" s="5">
        <v>0</v>
      </c>
      <c r="M99" s="5">
        <v>0</v>
      </c>
      <c r="N99" s="5">
        <f>L99+M99</f>
        <v>0</v>
      </c>
      <c r="O99" s="5">
        <v>0</v>
      </c>
      <c r="P99" s="5">
        <v>0</v>
      </c>
      <c r="Q99" s="5">
        <f>O99+P99</f>
        <v>0</v>
      </c>
      <c r="R99" s="5">
        <v>0</v>
      </c>
      <c r="S99" s="5">
        <v>0</v>
      </c>
      <c r="T99" s="5">
        <f>R99+S99</f>
        <v>0</v>
      </c>
      <c r="U99" s="5">
        <v>0</v>
      </c>
      <c r="V99" s="5">
        <v>0</v>
      </c>
      <c r="W99" s="8">
        <f>U99+V99</f>
        <v>0</v>
      </c>
      <c r="X99" s="5">
        <v>0</v>
      </c>
      <c r="Y99" s="5">
        <v>0</v>
      </c>
      <c r="Z99" s="8">
        <f>X99+Y99</f>
        <v>0</v>
      </c>
      <c r="AA99" s="5">
        <v>0</v>
      </c>
      <c r="AB99" s="5">
        <v>0</v>
      </c>
      <c r="AC99" s="6">
        <f>AA99+AB99</f>
        <v>0</v>
      </c>
    </row>
    <row r="100" spans="1:29" ht="19.5" customHeight="1" thickBot="1">
      <c r="A100" s="22" t="s">
        <v>5</v>
      </c>
      <c r="B100" s="21"/>
      <c r="C100" s="9">
        <f t="shared" ref="C100:AC100" si="37">SUM(C96:C99)</f>
        <v>3064691420</v>
      </c>
      <c r="D100" s="9">
        <f t="shared" si="37"/>
        <v>1726480442</v>
      </c>
      <c r="E100" s="9">
        <f t="shared" si="37"/>
        <v>4791171862</v>
      </c>
      <c r="F100" s="9">
        <f t="shared" si="37"/>
        <v>3064691420</v>
      </c>
      <c r="G100" s="9">
        <f t="shared" si="37"/>
        <v>1726480442</v>
      </c>
      <c r="H100" s="9">
        <f t="shared" si="37"/>
        <v>4791171862</v>
      </c>
      <c r="I100" s="9">
        <f t="shared" si="37"/>
        <v>0</v>
      </c>
      <c r="J100" s="9">
        <f t="shared" si="37"/>
        <v>0</v>
      </c>
      <c r="K100" s="9">
        <f t="shared" si="37"/>
        <v>0</v>
      </c>
      <c r="L100" s="9">
        <f t="shared" si="37"/>
        <v>0</v>
      </c>
      <c r="M100" s="9">
        <f t="shared" si="37"/>
        <v>0</v>
      </c>
      <c r="N100" s="9">
        <f t="shared" si="37"/>
        <v>0</v>
      </c>
      <c r="O100" s="9">
        <f t="shared" si="37"/>
        <v>0</v>
      </c>
      <c r="P100" s="9">
        <f t="shared" si="37"/>
        <v>0</v>
      </c>
      <c r="Q100" s="9">
        <f t="shared" si="37"/>
        <v>0</v>
      </c>
      <c r="R100" s="9">
        <f t="shared" si="37"/>
        <v>0</v>
      </c>
      <c r="S100" s="9">
        <f t="shared" si="37"/>
        <v>0</v>
      </c>
      <c r="T100" s="9">
        <f t="shared" si="37"/>
        <v>0</v>
      </c>
      <c r="U100" s="9">
        <f t="shared" si="37"/>
        <v>0</v>
      </c>
      <c r="V100" s="9">
        <f t="shared" si="37"/>
        <v>0</v>
      </c>
      <c r="W100" s="9">
        <f t="shared" si="37"/>
        <v>0</v>
      </c>
      <c r="X100" s="9">
        <f t="shared" si="37"/>
        <v>0</v>
      </c>
      <c r="Y100" s="9">
        <f t="shared" si="37"/>
        <v>0</v>
      </c>
      <c r="Z100" s="9">
        <f t="shared" si="37"/>
        <v>0</v>
      </c>
      <c r="AA100" s="9">
        <f t="shared" si="37"/>
        <v>0</v>
      </c>
      <c r="AB100" s="9">
        <f t="shared" si="37"/>
        <v>0</v>
      </c>
      <c r="AC100" s="9">
        <f t="shared" si="37"/>
        <v>0</v>
      </c>
    </row>
    <row r="101" spans="1:29" ht="19.5" customHeight="1">
      <c r="A101" s="29" t="s">
        <v>7</v>
      </c>
      <c r="B101" s="18" t="s">
        <v>2</v>
      </c>
      <c r="C101" s="5">
        <f t="shared" ref="C101:E104" si="38">F101+I101+L101+O101+R101+U101+X101+AA101</f>
        <v>245818629</v>
      </c>
      <c r="D101" s="5">
        <f t="shared" si="38"/>
        <v>142814872</v>
      </c>
      <c r="E101" s="6">
        <f t="shared" si="38"/>
        <v>388633501</v>
      </c>
      <c r="F101" s="5">
        <v>238588443</v>
      </c>
      <c r="G101" s="5">
        <v>135687951</v>
      </c>
      <c r="H101" s="5">
        <f>F101+G101</f>
        <v>374276394</v>
      </c>
      <c r="I101" s="5">
        <v>5403486</v>
      </c>
      <c r="J101" s="5">
        <v>5984471</v>
      </c>
      <c r="K101" s="5">
        <f>I101+J101</f>
        <v>11387957</v>
      </c>
      <c r="L101" s="5">
        <v>0</v>
      </c>
      <c r="M101" s="5">
        <v>0</v>
      </c>
      <c r="N101" s="5">
        <f>L101+M101</f>
        <v>0</v>
      </c>
      <c r="O101" s="5">
        <v>0</v>
      </c>
      <c r="P101" s="5">
        <v>0</v>
      </c>
      <c r="Q101" s="5">
        <f>O101+P101</f>
        <v>0</v>
      </c>
      <c r="R101" s="5">
        <v>1826700</v>
      </c>
      <c r="S101" s="5">
        <v>182471</v>
      </c>
      <c r="T101" s="5">
        <f>R101+S101</f>
        <v>2009171</v>
      </c>
      <c r="U101" s="5">
        <v>0</v>
      </c>
      <c r="V101" s="5">
        <v>959979</v>
      </c>
      <c r="W101" s="8">
        <f>U101+V101</f>
        <v>959979</v>
      </c>
      <c r="X101" s="5">
        <v>0</v>
      </c>
      <c r="Y101" s="5">
        <v>0</v>
      </c>
      <c r="Z101" s="8">
        <f>X101+Y101</f>
        <v>0</v>
      </c>
      <c r="AA101" s="5">
        <v>0</v>
      </c>
      <c r="AB101" s="5">
        <v>0</v>
      </c>
      <c r="AC101" s="6">
        <f>AA101+AB101</f>
        <v>0</v>
      </c>
    </row>
    <row r="102" spans="1:29" ht="19.5" customHeight="1">
      <c r="A102" s="30"/>
      <c r="B102" s="17" t="s">
        <v>3</v>
      </c>
      <c r="C102" s="5">
        <f t="shared" si="38"/>
        <v>152933295</v>
      </c>
      <c r="D102" s="5">
        <f t="shared" si="38"/>
        <v>62189837</v>
      </c>
      <c r="E102" s="6">
        <f t="shared" si="38"/>
        <v>215123132</v>
      </c>
      <c r="F102" s="5">
        <v>86717855</v>
      </c>
      <c r="G102" s="5">
        <v>62189837</v>
      </c>
      <c r="H102" s="5">
        <f>F102+G102</f>
        <v>148907692</v>
      </c>
      <c r="I102" s="5">
        <v>0</v>
      </c>
      <c r="J102" s="5">
        <v>0</v>
      </c>
      <c r="K102" s="5">
        <f>I102+J102</f>
        <v>0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66215440</v>
      </c>
      <c r="V102" s="5">
        <v>0</v>
      </c>
      <c r="W102" s="8">
        <f>U102+V102</f>
        <v>66215440</v>
      </c>
      <c r="X102" s="5">
        <v>0</v>
      </c>
      <c r="Y102" s="5">
        <v>0</v>
      </c>
      <c r="Z102" s="8">
        <f>X102+Y102</f>
        <v>0</v>
      </c>
      <c r="AA102" s="5">
        <v>0</v>
      </c>
      <c r="AB102" s="5">
        <v>0</v>
      </c>
      <c r="AC102" s="6">
        <f>AA102+AB102</f>
        <v>0</v>
      </c>
    </row>
    <row r="103" spans="1:29" ht="19.5" customHeight="1">
      <c r="A103" s="30"/>
      <c r="B103" s="17" t="s">
        <v>62</v>
      </c>
      <c r="C103" s="5">
        <f t="shared" si="38"/>
        <v>777876</v>
      </c>
      <c r="D103" s="5">
        <f t="shared" si="38"/>
        <v>0</v>
      </c>
      <c r="E103" s="6">
        <f t="shared" si="38"/>
        <v>777876</v>
      </c>
      <c r="F103" s="5">
        <v>777876</v>
      </c>
      <c r="G103" s="5">
        <v>0</v>
      </c>
      <c r="H103" s="5">
        <f>F103+G103</f>
        <v>777876</v>
      </c>
      <c r="I103" s="5">
        <v>0</v>
      </c>
      <c r="J103" s="5">
        <v>0</v>
      </c>
      <c r="K103" s="5">
        <f>I103+J103</f>
        <v>0</v>
      </c>
      <c r="L103" s="5">
        <v>0</v>
      </c>
      <c r="M103" s="5">
        <v>0</v>
      </c>
      <c r="N103" s="5">
        <f>L103+M103</f>
        <v>0</v>
      </c>
      <c r="O103" s="5">
        <v>0</v>
      </c>
      <c r="P103" s="5">
        <v>0</v>
      </c>
      <c r="Q103" s="5">
        <f>O103+P103</f>
        <v>0</v>
      </c>
      <c r="R103" s="5">
        <v>0</v>
      </c>
      <c r="S103" s="5">
        <v>0</v>
      </c>
      <c r="T103" s="5">
        <f>R103+S103</f>
        <v>0</v>
      </c>
      <c r="U103" s="5">
        <v>0</v>
      </c>
      <c r="V103" s="5">
        <v>0</v>
      </c>
      <c r="W103" s="8">
        <f>U103+V103</f>
        <v>0</v>
      </c>
      <c r="X103" s="5">
        <v>0</v>
      </c>
      <c r="Y103" s="5">
        <v>0</v>
      </c>
      <c r="Z103" s="8">
        <f>X103+Y103</f>
        <v>0</v>
      </c>
      <c r="AA103" s="5">
        <v>0</v>
      </c>
      <c r="AB103" s="5">
        <v>0</v>
      </c>
      <c r="AC103" s="6">
        <f>AA103+AB103</f>
        <v>0</v>
      </c>
    </row>
    <row r="104" spans="1:29" ht="19.5" customHeight="1">
      <c r="A104" s="31"/>
      <c r="B104" s="17" t="s">
        <v>4</v>
      </c>
      <c r="C104" s="5">
        <f t="shared" si="38"/>
        <v>2260697718</v>
      </c>
      <c r="D104" s="5">
        <f t="shared" si="38"/>
        <v>1169528794</v>
      </c>
      <c r="E104" s="6">
        <f t="shared" si="38"/>
        <v>3430226512</v>
      </c>
      <c r="F104" s="5">
        <v>1778392846</v>
      </c>
      <c r="G104" s="5">
        <v>1132110442</v>
      </c>
      <c r="H104" s="5">
        <f>F104+G104</f>
        <v>2910503288</v>
      </c>
      <c r="I104" s="5">
        <v>225192533</v>
      </c>
      <c r="J104" s="5">
        <v>366759</v>
      </c>
      <c r="K104" s="5">
        <f>I104+J104</f>
        <v>225559292</v>
      </c>
      <c r="L104" s="5">
        <v>0</v>
      </c>
      <c r="M104" s="5">
        <v>0</v>
      </c>
      <c r="N104" s="5">
        <f>L104+M104</f>
        <v>0</v>
      </c>
      <c r="O104" s="5">
        <v>0</v>
      </c>
      <c r="P104" s="5">
        <v>0</v>
      </c>
      <c r="Q104" s="5">
        <f>O104+P104</f>
        <v>0</v>
      </c>
      <c r="R104" s="5">
        <v>2537467</v>
      </c>
      <c r="S104" s="5">
        <v>2689527</v>
      </c>
      <c r="T104" s="5">
        <f>R104+S104</f>
        <v>5226994</v>
      </c>
      <c r="U104" s="5">
        <v>254574872</v>
      </c>
      <c r="V104" s="5">
        <v>34362066</v>
      </c>
      <c r="W104" s="8">
        <f>U104+V104</f>
        <v>288936938</v>
      </c>
      <c r="X104" s="5">
        <v>0</v>
      </c>
      <c r="Y104" s="5">
        <v>0</v>
      </c>
      <c r="Z104" s="8">
        <f>X104+Y104</f>
        <v>0</v>
      </c>
      <c r="AA104" s="5">
        <v>0</v>
      </c>
      <c r="AB104" s="5">
        <v>0</v>
      </c>
      <c r="AC104" s="6">
        <f>AA104+AB104</f>
        <v>0</v>
      </c>
    </row>
    <row r="105" spans="1:29" ht="19.5" customHeight="1" thickBot="1">
      <c r="A105" s="22" t="s">
        <v>5</v>
      </c>
      <c r="B105" s="21"/>
      <c r="C105" s="9">
        <f t="shared" ref="C105:AC105" si="39">SUM(C101:C104)</f>
        <v>2660227518</v>
      </c>
      <c r="D105" s="9">
        <f t="shared" si="39"/>
        <v>1374533503</v>
      </c>
      <c r="E105" s="9">
        <f t="shared" si="39"/>
        <v>4034761021</v>
      </c>
      <c r="F105" s="9">
        <f t="shared" si="39"/>
        <v>2104477020</v>
      </c>
      <c r="G105" s="9">
        <f t="shared" si="39"/>
        <v>1329988230</v>
      </c>
      <c r="H105" s="9">
        <f t="shared" si="39"/>
        <v>3434465250</v>
      </c>
      <c r="I105" s="9">
        <f t="shared" si="39"/>
        <v>230596019</v>
      </c>
      <c r="J105" s="9">
        <f t="shared" si="39"/>
        <v>6351230</v>
      </c>
      <c r="K105" s="9">
        <f t="shared" si="39"/>
        <v>236947249</v>
      </c>
      <c r="L105" s="9">
        <f t="shared" si="39"/>
        <v>0</v>
      </c>
      <c r="M105" s="9">
        <f t="shared" si="39"/>
        <v>0</v>
      </c>
      <c r="N105" s="9">
        <f t="shared" si="39"/>
        <v>0</v>
      </c>
      <c r="O105" s="9">
        <f t="shared" si="39"/>
        <v>0</v>
      </c>
      <c r="P105" s="9">
        <f t="shared" si="39"/>
        <v>0</v>
      </c>
      <c r="Q105" s="9">
        <f t="shared" si="39"/>
        <v>0</v>
      </c>
      <c r="R105" s="9">
        <f t="shared" si="39"/>
        <v>4364167</v>
      </c>
      <c r="S105" s="9">
        <f t="shared" si="39"/>
        <v>2871998</v>
      </c>
      <c r="T105" s="9">
        <f t="shared" si="39"/>
        <v>7236165</v>
      </c>
      <c r="U105" s="9">
        <f t="shared" si="39"/>
        <v>320790312</v>
      </c>
      <c r="V105" s="9">
        <f t="shared" si="39"/>
        <v>35322045</v>
      </c>
      <c r="W105" s="9">
        <f t="shared" si="39"/>
        <v>356112357</v>
      </c>
      <c r="X105" s="9">
        <f t="shared" si="39"/>
        <v>0</v>
      </c>
      <c r="Y105" s="9">
        <f t="shared" si="39"/>
        <v>0</v>
      </c>
      <c r="Z105" s="9">
        <f t="shared" si="39"/>
        <v>0</v>
      </c>
      <c r="AA105" s="9">
        <f t="shared" si="39"/>
        <v>0</v>
      </c>
      <c r="AB105" s="9">
        <f t="shared" si="39"/>
        <v>0</v>
      </c>
      <c r="AC105" s="9">
        <f t="shared" si="39"/>
        <v>0</v>
      </c>
    </row>
    <row r="106" spans="1:29" ht="19.5" customHeight="1">
      <c r="A106" s="29" t="s">
        <v>42</v>
      </c>
      <c r="B106" s="18" t="s">
        <v>2</v>
      </c>
      <c r="C106" s="5">
        <f t="shared" ref="C106:E109" si="40">F106+I106+L106+O106+R106+U106+X106+AA106</f>
        <v>27882734</v>
      </c>
      <c r="D106" s="5">
        <f t="shared" si="40"/>
        <v>2117552</v>
      </c>
      <c r="E106" s="6">
        <f t="shared" si="40"/>
        <v>30000286</v>
      </c>
      <c r="F106" s="5">
        <v>27882734</v>
      </c>
      <c r="G106" s="5">
        <v>2117552</v>
      </c>
      <c r="H106" s="5">
        <f>F106+G106</f>
        <v>30000286</v>
      </c>
      <c r="I106" s="5">
        <v>0</v>
      </c>
      <c r="J106" s="5">
        <v>0</v>
      </c>
      <c r="K106" s="5">
        <f>I106+J106</f>
        <v>0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8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6">
        <f>AA106+AB106</f>
        <v>0</v>
      </c>
    </row>
    <row r="107" spans="1:29" ht="19.5" customHeight="1">
      <c r="A107" s="30"/>
      <c r="B107" s="17" t="s">
        <v>3</v>
      </c>
      <c r="C107" s="5">
        <f t="shared" si="40"/>
        <v>0</v>
      </c>
      <c r="D107" s="5">
        <f t="shared" si="40"/>
        <v>0</v>
      </c>
      <c r="E107" s="6">
        <f t="shared" si="40"/>
        <v>0</v>
      </c>
      <c r="F107" s="5">
        <v>0</v>
      </c>
      <c r="G107" s="5">
        <v>0</v>
      </c>
      <c r="H107" s="5">
        <f>F107+G107</f>
        <v>0</v>
      </c>
      <c r="I107" s="5">
        <v>0</v>
      </c>
      <c r="J107" s="5">
        <v>0</v>
      </c>
      <c r="K107" s="5">
        <f>I107+J107</f>
        <v>0</v>
      </c>
      <c r="L107" s="5">
        <v>0</v>
      </c>
      <c r="M107" s="5">
        <v>0</v>
      </c>
      <c r="N107" s="5">
        <f>L107+M107</f>
        <v>0</v>
      </c>
      <c r="O107" s="5">
        <v>0</v>
      </c>
      <c r="P107" s="5">
        <v>0</v>
      </c>
      <c r="Q107" s="5">
        <f>O107+P107</f>
        <v>0</v>
      </c>
      <c r="R107" s="5">
        <v>0</v>
      </c>
      <c r="S107" s="5">
        <v>0</v>
      </c>
      <c r="T107" s="5">
        <f>R107+S107</f>
        <v>0</v>
      </c>
      <c r="U107" s="5">
        <v>0</v>
      </c>
      <c r="V107" s="5">
        <v>0</v>
      </c>
      <c r="W107" s="8">
        <f>U107+V107</f>
        <v>0</v>
      </c>
      <c r="X107" s="5">
        <v>0</v>
      </c>
      <c r="Y107" s="5">
        <v>0</v>
      </c>
      <c r="Z107" s="8">
        <f>X107+Y107</f>
        <v>0</v>
      </c>
      <c r="AA107" s="5">
        <v>0</v>
      </c>
      <c r="AB107" s="5">
        <v>0</v>
      </c>
      <c r="AC107" s="6">
        <f>AA107+AB107</f>
        <v>0</v>
      </c>
    </row>
    <row r="108" spans="1:29" ht="19.5" customHeight="1">
      <c r="A108" s="30"/>
      <c r="B108" s="17" t="s">
        <v>62</v>
      </c>
      <c r="C108" s="5">
        <f t="shared" si="40"/>
        <v>0</v>
      </c>
      <c r="D108" s="5">
        <f t="shared" si="40"/>
        <v>0</v>
      </c>
      <c r="E108" s="6">
        <f t="shared" si="40"/>
        <v>0</v>
      </c>
      <c r="F108" s="5">
        <v>0</v>
      </c>
      <c r="G108" s="5">
        <v>0</v>
      </c>
      <c r="H108" s="5">
        <f>F108+G108</f>
        <v>0</v>
      </c>
      <c r="I108" s="5">
        <v>0</v>
      </c>
      <c r="J108" s="5">
        <v>0</v>
      </c>
      <c r="K108" s="5">
        <f>I108+J108</f>
        <v>0</v>
      </c>
      <c r="L108" s="5">
        <v>0</v>
      </c>
      <c r="M108" s="5">
        <v>0</v>
      </c>
      <c r="N108" s="5">
        <f>L108+M108</f>
        <v>0</v>
      </c>
      <c r="O108" s="5">
        <v>0</v>
      </c>
      <c r="P108" s="5">
        <v>0</v>
      </c>
      <c r="Q108" s="5">
        <f>O108+P108</f>
        <v>0</v>
      </c>
      <c r="R108" s="5">
        <v>0</v>
      </c>
      <c r="S108" s="5">
        <v>0</v>
      </c>
      <c r="T108" s="5">
        <f>R108+S108</f>
        <v>0</v>
      </c>
      <c r="U108" s="5">
        <v>0</v>
      </c>
      <c r="V108" s="5">
        <v>0</v>
      </c>
      <c r="W108" s="8">
        <f>U108+V108</f>
        <v>0</v>
      </c>
      <c r="X108" s="5">
        <v>0</v>
      </c>
      <c r="Y108" s="5">
        <v>0</v>
      </c>
      <c r="Z108" s="8">
        <f>X108+Y108</f>
        <v>0</v>
      </c>
      <c r="AA108" s="5">
        <v>0</v>
      </c>
      <c r="AB108" s="5">
        <v>0</v>
      </c>
      <c r="AC108" s="6">
        <f>AA108+AB108</f>
        <v>0</v>
      </c>
    </row>
    <row r="109" spans="1:29" ht="19.5" customHeight="1">
      <c r="A109" s="31"/>
      <c r="B109" s="17" t="s">
        <v>4</v>
      </c>
      <c r="C109" s="5">
        <f t="shared" si="40"/>
        <v>153552875</v>
      </c>
      <c r="D109" s="5">
        <f t="shared" si="40"/>
        <v>462145241</v>
      </c>
      <c r="E109" s="6">
        <f t="shared" si="40"/>
        <v>615698116</v>
      </c>
      <c r="F109" s="5">
        <v>153552875</v>
      </c>
      <c r="G109" s="5">
        <v>462145241</v>
      </c>
      <c r="H109" s="5">
        <f>F109+G109</f>
        <v>615698116</v>
      </c>
      <c r="I109" s="5">
        <v>0</v>
      </c>
      <c r="J109" s="5">
        <v>0</v>
      </c>
      <c r="K109" s="5">
        <f>I109+J109</f>
        <v>0</v>
      </c>
      <c r="L109" s="5">
        <v>0</v>
      </c>
      <c r="M109" s="5">
        <v>0</v>
      </c>
      <c r="N109" s="5">
        <f>L109+M109</f>
        <v>0</v>
      </c>
      <c r="O109" s="5">
        <v>0</v>
      </c>
      <c r="P109" s="5">
        <v>0</v>
      </c>
      <c r="Q109" s="5">
        <f>O109+P109</f>
        <v>0</v>
      </c>
      <c r="R109" s="5">
        <v>0</v>
      </c>
      <c r="S109" s="5">
        <v>0</v>
      </c>
      <c r="T109" s="5">
        <f>R109+S109</f>
        <v>0</v>
      </c>
      <c r="U109" s="5">
        <v>0</v>
      </c>
      <c r="V109" s="5">
        <v>0</v>
      </c>
      <c r="W109" s="8">
        <f>U109+V109</f>
        <v>0</v>
      </c>
      <c r="X109" s="5">
        <v>0</v>
      </c>
      <c r="Y109" s="5">
        <v>0</v>
      </c>
      <c r="Z109" s="8">
        <f>X109+Y109</f>
        <v>0</v>
      </c>
      <c r="AA109" s="5">
        <v>0</v>
      </c>
      <c r="AB109" s="5">
        <v>0</v>
      </c>
      <c r="AC109" s="6">
        <f>AA109+AB109</f>
        <v>0</v>
      </c>
    </row>
    <row r="110" spans="1:29" ht="19.5" customHeight="1" thickBot="1">
      <c r="A110" s="22" t="s">
        <v>5</v>
      </c>
      <c r="B110" s="21"/>
      <c r="C110" s="9">
        <f t="shared" ref="C110:AC110" si="41">SUM(C106:C109)</f>
        <v>181435609</v>
      </c>
      <c r="D110" s="9">
        <f t="shared" si="41"/>
        <v>464262793</v>
      </c>
      <c r="E110" s="9">
        <f t="shared" si="41"/>
        <v>645698402</v>
      </c>
      <c r="F110" s="9">
        <f t="shared" si="41"/>
        <v>181435609</v>
      </c>
      <c r="G110" s="9">
        <f t="shared" si="41"/>
        <v>464262793</v>
      </c>
      <c r="H110" s="9">
        <f t="shared" si="41"/>
        <v>645698402</v>
      </c>
      <c r="I110" s="9">
        <f t="shared" si="41"/>
        <v>0</v>
      </c>
      <c r="J110" s="9">
        <f t="shared" si="41"/>
        <v>0</v>
      </c>
      <c r="K110" s="9">
        <f t="shared" si="41"/>
        <v>0</v>
      </c>
      <c r="L110" s="9">
        <f t="shared" si="41"/>
        <v>0</v>
      </c>
      <c r="M110" s="9">
        <f t="shared" si="41"/>
        <v>0</v>
      </c>
      <c r="N110" s="9">
        <f t="shared" si="41"/>
        <v>0</v>
      </c>
      <c r="O110" s="9">
        <f t="shared" si="41"/>
        <v>0</v>
      </c>
      <c r="P110" s="9">
        <f t="shared" si="41"/>
        <v>0</v>
      </c>
      <c r="Q110" s="9">
        <f t="shared" si="41"/>
        <v>0</v>
      </c>
      <c r="R110" s="9">
        <f t="shared" si="41"/>
        <v>0</v>
      </c>
      <c r="S110" s="9">
        <f t="shared" si="41"/>
        <v>0</v>
      </c>
      <c r="T110" s="9">
        <f t="shared" si="41"/>
        <v>0</v>
      </c>
      <c r="U110" s="9">
        <f t="shared" si="41"/>
        <v>0</v>
      </c>
      <c r="V110" s="9">
        <f t="shared" si="41"/>
        <v>0</v>
      </c>
      <c r="W110" s="9">
        <f t="shared" si="41"/>
        <v>0</v>
      </c>
      <c r="X110" s="9">
        <f t="shared" si="41"/>
        <v>0</v>
      </c>
      <c r="Y110" s="9">
        <f t="shared" si="41"/>
        <v>0</v>
      </c>
      <c r="Z110" s="9">
        <f t="shared" si="41"/>
        <v>0</v>
      </c>
      <c r="AA110" s="9">
        <f t="shared" si="41"/>
        <v>0</v>
      </c>
      <c r="AB110" s="9">
        <f t="shared" si="41"/>
        <v>0</v>
      </c>
      <c r="AC110" s="9">
        <f t="shared" si="41"/>
        <v>0</v>
      </c>
    </row>
    <row r="111" spans="1:29" ht="19.5" customHeight="1">
      <c r="A111" s="29" t="s">
        <v>43</v>
      </c>
      <c r="B111" s="18" t="s">
        <v>2</v>
      </c>
      <c r="C111" s="5">
        <f t="shared" ref="C111:E114" si="42">F111+I111+L111+O111+R111+U111+X111+AA111</f>
        <v>76806084</v>
      </c>
      <c r="D111" s="5">
        <f t="shared" si="42"/>
        <v>43999033</v>
      </c>
      <c r="E111" s="6">
        <f t="shared" si="42"/>
        <v>120805117</v>
      </c>
      <c r="F111" s="5">
        <v>16620592</v>
      </c>
      <c r="G111" s="5">
        <v>41708030</v>
      </c>
      <c r="H111" s="5">
        <f>F111+G111</f>
        <v>58328622</v>
      </c>
      <c r="I111" s="5">
        <v>869584</v>
      </c>
      <c r="J111" s="5">
        <v>0</v>
      </c>
      <c r="K111" s="5">
        <f>I111+J111</f>
        <v>869584</v>
      </c>
      <c r="L111" s="5">
        <v>0</v>
      </c>
      <c r="M111" s="5">
        <v>0</v>
      </c>
      <c r="N111" s="5">
        <f>L111+M111</f>
        <v>0</v>
      </c>
      <c r="O111" s="5">
        <v>0</v>
      </c>
      <c r="P111" s="5">
        <v>0</v>
      </c>
      <c r="Q111" s="5">
        <f>O111+P111</f>
        <v>0</v>
      </c>
      <c r="R111" s="5">
        <v>2197743</v>
      </c>
      <c r="S111" s="5">
        <v>2291003</v>
      </c>
      <c r="T111" s="5">
        <f>R111+S111</f>
        <v>4488746</v>
      </c>
      <c r="U111" s="5">
        <v>57118165</v>
      </c>
      <c r="V111" s="5">
        <v>0</v>
      </c>
      <c r="W111" s="8">
        <f>U111+V111</f>
        <v>57118165</v>
      </c>
      <c r="X111" s="5">
        <v>0</v>
      </c>
      <c r="Y111" s="5">
        <v>0</v>
      </c>
      <c r="Z111" s="8">
        <f>X111+Y111</f>
        <v>0</v>
      </c>
      <c r="AA111" s="5">
        <v>0</v>
      </c>
      <c r="AB111" s="5">
        <v>0</v>
      </c>
      <c r="AC111" s="6">
        <f>AA111+AB111</f>
        <v>0</v>
      </c>
    </row>
    <row r="112" spans="1:29" ht="19.5" customHeight="1">
      <c r="A112" s="30"/>
      <c r="B112" s="17" t="s">
        <v>3</v>
      </c>
      <c r="C112" s="5">
        <f t="shared" si="42"/>
        <v>0</v>
      </c>
      <c r="D112" s="5">
        <f t="shared" si="42"/>
        <v>99714073</v>
      </c>
      <c r="E112" s="6">
        <f t="shared" si="42"/>
        <v>99714073</v>
      </c>
      <c r="F112" s="5">
        <v>0</v>
      </c>
      <c r="G112" s="5">
        <v>1701851</v>
      </c>
      <c r="H112" s="5">
        <f>F112+G112</f>
        <v>1701851</v>
      </c>
      <c r="I112" s="5">
        <v>0</v>
      </c>
      <c r="J112" s="5">
        <v>0</v>
      </c>
      <c r="K112" s="5">
        <f>I112+J112</f>
        <v>0</v>
      </c>
      <c r="L112" s="5">
        <v>0</v>
      </c>
      <c r="M112" s="5">
        <v>0</v>
      </c>
      <c r="N112" s="5">
        <f>L112+M112</f>
        <v>0</v>
      </c>
      <c r="O112" s="5">
        <v>0</v>
      </c>
      <c r="P112" s="5">
        <v>0</v>
      </c>
      <c r="Q112" s="5">
        <f>O112+P112</f>
        <v>0</v>
      </c>
      <c r="R112" s="5">
        <v>0</v>
      </c>
      <c r="S112" s="5">
        <v>7225462</v>
      </c>
      <c r="T112" s="5">
        <f>R112+S112</f>
        <v>7225462</v>
      </c>
      <c r="U112" s="5">
        <v>0</v>
      </c>
      <c r="V112" s="5">
        <v>90786760</v>
      </c>
      <c r="W112" s="8">
        <f>U112+V112</f>
        <v>90786760</v>
      </c>
      <c r="X112" s="5">
        <v>0</v>
      </c>
      <c r="Y112" s="5">
        <v>0</v>
      </c>
      <c r="Z112" s="8">
        <f>X112+Y112</f>
        <v>0</v>
      </c>
      <c r="AA112" s="5">
        <v>0</v>
      </c>
      <c r="AB112" s="5">
        <v>0</v>
      </c>
      <c r="AC112" s="6">
        <f>AA112+AB112</f>
        <v>0</v>
      </c>
    </row>
    <row r="113" spans="1:29" ht="19.5" customHeight="1">
      <c r="A113" s="30"/>
      <c r="B113" s="17" t="s">
        <v>62</v>
      </c>
      <c r="C113" s="5">
        <f t="shared" si="42"/>
        <v>0</v>
      </c>
      <c r="D113" s="5">
        <f t="shared" si="42"/>
        <v>0</v>
      </c>
      <c r="E113" s="6">
        <f t="shared" si="42"/>
        <v>0</v>
      </c>
      <c r="F113" s="5">
        <v>0</v>
      </c>
      <c r="G113" s="5">
        <v>0</v>
      </c>
      <c r="H113" s="5">
        <f>F113+G113</f>
        <v>0</v>
      </c>
      <c r="I113" s="5">
        <v>0</v>
      </c>
      <c r="J113" s="5">
        <v>0</v>
      </c>
      <c r="K113" s="5">
        <f>I113+J113</f>
        <v>0</v>
      </c>
      <c r="L113" s="5">
        <v>0</v>
      </c>
      <c r="M113" s="5">
        <v>0</v>
      </c>
      <c r="N113" s="5">
        <f>L113+M113</f>
        <v>0</v>
      </c>
      <c r="O113" s="5">
        <v>0</v>
      </c>
      <c r="P113" s="5">
        <v>0</v>
      </c>
      <c r="Q113" s="5">
        <f>O113+P113</f>
        <v>0</v>
      </c>
      <c r="R113" s="5">
        <v>0</v>
      </c>
      <c r="S113" s="5">
        <v>0</v>
      </c>
      <c r="T113" s="5">
        <f>R113+S113</f>
        <v>0</v>
      </c>
      <c r="U113" s="5">
        <v>0</v>
      </c>
      <c r="V113" s="5">
        <v>0</v>
      </c>
      <c r="W113" s="8">
        <f>U113+V113</f>
        <v>0</v>
      </c>
      <c r="X113" s="5">
        <v>0</v>
      </c>
      <c r="Y113" s="5">
        <v>0</v>
      </c>
      <c r="Z113" s="8">
        <f>X113+Y113</f>
        <v>0</v>
      </c>
      <c r="AA113" s="5">
        <v>0</v>
      </c>
      <c r="AB113" s="5">
        <v>0</v>
      </c>
      <c r="AC113" s="6">
        <f>AA113+AB113</f>
        <v>0</v>
      </c>
    </row>
    <row r="114" spans="1:29" ht="19.5" customHeight="1">
      <c r="A114" s="31"/>
      <c r="B114" s="17" t="s">
        <v>4</v>
      </c>
      <c r="C114" s="5">
        <f t="shared" si="42"/>
        <v>221830726</v>
      </c>
      <c r="D114" s="5">
        <f t="shared" si="42"/>
        <v>203109454</v>
      </c>
      <c r="E114" s="6">
        <f t="shared" si="42"/>
        <v>424940180</v>
      </c>
      <c r="F114" s="5">
        <v>197063015</v>
      </c>
      <c r="G114" s="5">
        <v>178680863</v>
      </c>
      <c r="H114" s="5">
        <f>F114+G114</f>
        <v>375743878</v>
      </c>
      <c r="I114" s="5">
        <v>10936609</v>
      </c>
      <c r="J114" s="5">
        <v>0</v>
      </c>
      <c r="K114" s="5">
        <f>I114+J114</f>
        <v>10936609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13831102</v>
      </c>
      <c r="S114" s="5">
        <v>10094584</v>
      </c>
      <c r="T114" s="5">
        <f>R114+S114</f>
        <v>23925686</v>
      </c>
      <c r="U114" s="5">
        <v>0</v>
      </c>
      <c r="V114" s="5">
        <v>14334007</v>
      </c>
      <c r="W114" s="8">
        <f>U114+V114</f>
        <v>14334007</v>
      </c>
      <c r="X114" s="5">
        <v>0</v>
      </c>
      <c r="Y114" s="5">
        <v>0</v>
      </c>
      <c r="Z114" s="8">
        <f>X114+Y114</f>
        <v>0</v>
      </c>
      <c r="AA114" s="5">
        <v>0</v>
      </c>
      <c r="AB114" s="5">
        <v>0</v>
      </c>
      <c r="AC114" s="6">
        <f>AA114+AB114</f>
        <v>0</v>
      </c>
    </row>
    <row r="115" spans="1:29" ht="19.5" customHeight="1" thickBot="1">
      <c r="A115" s="22" t="s">
        <v>5</v>
      </c>
      <c r="B115" s="21"/>
      <c r="C115" s="9">
        <f t="shared" ref="C115:AC115" si="43">SUM(C111:C114)</f>
        <v>298636810</v>
      </c>
      <c r="D115" s="9">
        <f t="shared" si="43"/>
        <v>346822560</v>
      </c>
      <c r="E115" s="9">
        <f t="shared" si="43"/>
        <v>645459370</v>
      </c>
      <c r="F115" s="9">
        <f t="shared" si="43"/>
        <v>213683607</v>
      </c>
      <c r="G115" s="9">
        <f t="shared" si="43"/>
        <v>222090744</v>
      </c>
      <c r="H115" s="9">
        <f t="shared" si="43"/>
        <v>435774351</v>
      </c>
      <c r="I115" s="9">
        <f t="shared" si="43"/>
        <v>11806193</v>
      </c>
      <c r="J115" s="9">
        <f t="shared" si="43"/>
        <v>0</v>
      </c>
      <c r="K115" s="9">
        <f t="shared" si="43"/>
        <v>11806193</v>
      </c>
      <c r="L115" s="9">
        <f t="shared" si="43"/>
        <v>0</v>
      </c>
      <c r="M115" s="9">
        <f t="shared" si="43"/>
        <v>0</v>
      </c>
      <c r="N115" s="9">
        <f t="shared" si="43"/>
        <v>0</v>
      </c>
      <c r="O115" s="9">
        <f t="shared" si="43"/>
        <v>0</v>
      </c>
      <c r="P115" s="9">
        <f t="shared" si="43"/>
        <v>0</v>
      </c>
      <c r="Q115" s="9">
        <f t="shared" si="43"/>
        <v>0</v>
      </c>
      <c r="R115" s="9">
        <f t="shared" si="43"/>
        <v>16028845</v>
      </c>
      <c r="S115" s="9">
        <f t="shared" si="43"/>
        <v>19611049</v>
      </c>
      <c r="T115" s="9">
        <f t="shared" si="43"/>
        <v>35639894</v>
      </c>
      <c r="U115" s="9">
        <f t="shared" si="43"/>
        <v>57118165</v>
      </c>
      <c r="V115" s="9">
        <f t="shared" si="43"/>
        <v>105120767</v>
      </c>
      <c r="W115" s="9">
        <f t="shared" si="43"/>
        <v>162238932</v>
      </c>
      <c r="X115" s="9">
        <f t="shared" si="43"/>
        <v>0</v>
      </c>
      <c r="Y115" s="9">
        <f t="shared" si="43"/>
        <v>0</v>
      </c>
      <c r="Z115" s="9">
        <f t="shared" si="43"/>
        <v>0</v>
      </c>
      <c r="AA115" s="9">
        <f t="shared" si="43"/>
        <v>0</v>
      </c>
      <c r="AB115" s="9">
        <f t="shared" si="43"/>
        <v>0</v>
      </c>
      <c r="AC115" s="9">
        <f t="shared" si="43"/>
        <v>0</v>
      </c>
    </row>
    <row r="116" spans="1:29" ht="19.5" customHeight="1">
      <c r="A116" s="29" t="s">
        <v>44</v>
      </c>
      <c r="B116" s="18" t="s">
        <v>2</v>
      </c>
      <c r="C116" s="5">
        <f t="shared" ref="C116:E119" si="44">F116+I116+L116+O116+R116+U116+X116+AA116</f>
        <v>22955</v>
      </c>
      <c r="D116" s="5">
        <f t="shared" si="44"/>
        <v>3969112</v>
      </c>
      <c r="E116" s="6">
        <f t="shared" si="44"/>
        <v>3992067</v>
      </c>
      <c r="F116" s="5">
        <v>0</v>
      </c>
      <c r="G116" s="5">
        <v>3969112</v>
      </c>
      <c r="H116" s="5">
        <f>F116+G116</f>
        <v>3969112</v>
      </c>
      <c r="I116" s="5">
        <v>0</v>
      </c>
      <c r="J116" s="5">
        <v>0</v>
      </c>
      <c r="K116" s="5">
        <f>I116+J116</f>
        <v>0</v>
      </c>
      <c r="L116" s="5">
        <v>0</v>
      </c>
      <c r="M116" s="5">
        <v>0</v>
      </c>
      <c r="N116" s="5">
        <f>L116+M116</f>
        <v>0</v>
      </c>
      <c r="O116" s="5">
        <v>0</v>
      </c>
      <c r="P116" s="5">
        <v>0</v>
      </c>
      <c r="Q116" s="5">
        <f>O116+P116</f>
        <v>0</v>
      </c>
      <c r="R116" s="5">
        <v>22955</v>
      </c>
      <c r="S116" s="5">
        <v>0</v>
      </c>
      <c r="T116" s="5">
        <f>R116+S116</f>
        <v>22955</v>
      </c>
      <c r="U116" s="5">
        <v>0</v>
      </c>
      <c r="V116" s="5">
        <v>0</v>
      </c>
      <c r="W116" s="8">
        <f>U116+V116</f>
        <v>0</v>
      </c>
      <c r="X116" s="5">
        <v>0</v>
      </c>
      <c r="Y116" s="5">
        <v>0</v>
      </c>
      <c r="Z116" s="8">
        <f>X116+Y116</f>
        <v>0</v>
      </c>
      <c r="AA116" s="5">
        <v>0</v>
      </c>
      <c r="AB116" s="5">
        <v>0</v>
      </c>
      <c r="AC116" s="6">
        <f>AA116+AB116</f>
        <v>0</v>
      </c>
    </row>
    <row r="117" spans="1:29" ht="19.5" customHeight="1">
      <c r="A117" s="30"/>
      <c r="B117" s="17" t="s">
        <v>3</v>
      </c>
      <c r="C117" s="5">
        <f t="shared" si="44"/>
        <v>0</v>
      </c>
      <c r="D117" s="5">
        <f t="shared" si="44"/>
        <v>0</v>
      </c>
      <c r="E117" s="6">
        <f t="shared" si="44"/>
        <v>0</v>
      </c>
      <c r="F117" s="5">
        <v>0</v>
      </c>
      <c r="G117" s="5">
        <v>0</v>
      </c>
      <c r="H117" s="5">
        <f>F117+G117</f>
        <v>0</v>
      </c>
      <c r="I117" s="5">
        <v>0</v>
      </c>
      <c r="J117" s="5">
        <v>0</v>
      </c>
      <c r="K117" s="5">
        <f>I117+J117</f>
        <v>0</v>
      </c>
      <c r="L117" s="5">
        <v>0</v>
      </c>
      <c r="M117" s="5">
        <v>0</v>
      </c>
      <c r="N117" s="5">
        <f>L117+M117</f>
        <v>0</v>
      </c>
      <c r="O117" s="5">
        <v>0</v>
      </c>
      <c r="P117" s="5">
        <v>0</v>
      </c>
      <c r="Q117" s="5">
        <f>O117+P117</f>
        <v>0</v>
      </c>
      <c r="R117" s="5">
        <v>0</v>
      </c>
      <c r="S117" s="5">
        <v>0</v>
      </c>
      <c r="T117" s="5">
        <f>R117+S117</f>
        <v>0</v>
      </c>
      <c r="U117" s="5">
        <v>0</v>
      </c>
      <c r="V117" s="5">
        <v>0</v>
      </c>
      <c r="W117" s="8">
        <f>U117+V117</f>
        <v>0</v>
      </c>
      <c r="X117" s="5">
        <v>0</v>
      </c>
      <c r="Y117" s="5">
        <v>0</v>
      </c>
      <c r="Z117" s="8">
        <f>X117+Y117</f>
        <v>0</v>
      </c>
      <c r="AA117" s="5">
        <v>0</v>
      </c>
      <c r="AB117" s="5">
        <v>0</v>
      </c>
      <c r="AC117" s="6">
        <f>AA117+AB117</f>
        <v>0</v>
      </c>
    </row>
    <row r="118" spans="1:29" ht="19.5" customHeight="1">
      <c r="A118" s="30"/>
      <c r="B118" s="17" t="s">
        <v>62</v>
      </c>
      <c r="C118" s="5">
        <f t="shared" si="44"/>
        <v>0</v>
      </c>
      <c r="D118" s="5">
        <f t="shared" si="44"/>
        <v>0</v>
      </c>
      <c r="E118" s="6">
        <f t="shared" si="44"/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8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6">
        <f>AA118+AB118</f>
        <v>0</v>
      </c>
    </row>
    <row r="119" spans="1:29" ht="19.5" customHeight="1">
      <c r="A119" s="31"/>
      <c r="B119" s="17" t="s">
        <v>4</v>
      </c>
      <c r="C119" s="5">
        <f t="shared" si="44"/>
        <v>2192149</v>
      </c>
      <c r="D119" s="5">
        <f t="shared" si="44"/>
        <v>1774220</v>
      </c>
      <c r="E119" s="6">
        <f t="shared" si="44"/>
        <v>3966369</v>
      </c>
      <c r="F119" s="5">
        <v>2192149</v>
      </c>
      <c r="G119" s="5">
        <v>1774220</v>
      </c>
      <c r="H119" s="5">
        <f>F119+G119</f>
        <v>3966369</v>
      </c>
      <c r="I119" s="5">
        <v>0</v>
      </c>
      <c r="J119" s="5">
        <v>0</v>
      </c>
      <c r="K119" s="5">
        <f>I119+J119</f>
        <v>0</v>
      </c>
      <c r="L119" s="5">
        <v>0</v>
      </c>
      <c r="M119" s="5">
        <v>0</v>
      </c>
      <c r="N119" s="5">
        <f>L119+M119</f>
        <v>0</v>
      </c>
      <c r="O119" s="5">
        <v>0</v>
      </c>
      <c r="P119" s="5">
        <v>0</v>
      </c>
      <c r="Q119" s="5">
        <f>O119+P119</f>
        <v>0</v>
      </c>
      <c r="R119" s="5">
        <v>0</v>
      </c>
      <c r="S119" s="5">
        <v>0</v>
      </c>
      <c r="T119" s="5">
        <f>R119+S119</f>
        <v>0</v>
      </c>
      <c r="U119" s="5">
        <v>0</v>
      </c>
      <c r="V119" s="5">
        <v>0</v>
      </c>
      <c r="W119" s="8">
        <f>U119+V119</f>
        <v>0</v>
      </c>
      <c r="X119" s="5">
        <v>0</v>
      </c>
      <c r="Y119" s="5">
        <v>0</v>
      </c>
      <c r="Z119" s="8">
        <f>X119+Y119</f>
        <v>0</v>
      </c>
      <c r="AA119" s="5">
        <v>0</v>
      </c>
      <c r="AB119" s="5">
        <v>0</v>
      </c>
      <c r="AC119" s="6">
        <f>AA119+AB119</f>
        <v>0</v>
      </c>
    </row>
    <row r="120" spans="1:29" ht="19.5" customHeight="1" thickBot="1">
      <c r="A120" s="22" t="s">
        <v>5</v>
      </c>
      <c r="B120" s="21"/>
      <c r="C120" s="9">
        <f t="shared" ref="C120:AC120" si="45">SUM(C116:C119)</f>
        <v>2215104</v>
      </c>
      <c r="D120" s="9">
        <f t="shared" si="45"/>
        <v>5743332</v>
      </c>
      <c r="E120" s="9">
        <f t="shared" si="45"/>
        <v>7958436</v>
      </c>
      <c r="F120" s="9">
        <f t="shared" si="45"/>
        <v>2192149</v>
      </c>
      <c r="G120" s="9">
        <f t="shared" si="45"/>
        <v>5743332</v>
      </c>
      <c r="H120" s="9">
        <f t="shared" si="45"/>
        <v>7935481</v>
      </c>
      <c r="I120" s="9">
        <f t="shared" si="45"/>
        <v>0</v>
      </c>
      <c r="J120" s="9">
        <f t="shared" si="45"/>
        <v>0</v>
      </c>
      <c r="K120" s="9">
        <f t="shared" si="45"/>
        <v>0</v>
      </c>
      <c r="L120" s="9">
        <f t="shared" si="45"/>
        <v>0</v>
      </c>
      <c r="M120" s="9">
        <f t="shared" si="45"/>
        <v>0</v>
      </c>
      <c r="N120" s="9">
        <f t="shared" si="45"/>
        <v>0</v>
      </c>
      <c r="O120" s="9">
        <f t="shared" si="45"/>
        <v>0</v>
      </c>
      <c r="P120" s="9">
        <f t="shared" si="45"/>
        <v>0</v>
      </c>
      <c r="Q120" s="9">
        <f t="shared" si="45"/>
        <v>0</v>
      </c>
      <c r="R120" s="9">
        <f t="shared" si="45"/>
        <v>22955</v>
      </c>
      <c r="S120" s="9">
        <f t="shared" si="45"/>
        <v>0</v>
      </c>
      <c r="T120" s="9">
        <f t="shared" si="45"/>
        <v>22955</v>
      </c>
      <c r="U120" s="9">
        <f t="shared" si="45"/>
        <v>0</v>
      </c>
      <c r="V120" s="9">
        <f t="shared" si="45"/>
        <v>0</v>
      </c>
      <c r="W120" s="9">
        <f t="shared" si="45"/>
        <v>0</v>
      </c>
      <c r="X120" s="9">
        <f t="shared" si="45"/>
        <v>0</v>
      </c>
      <c r="Y120" s="9">
        <f t="shared" si="45"/>
        <v>0</v>
      </c>
      <c r="Z120" s="9">
        <f t="shared" si="45"/>
        <v>0</v>
      </c>
      <c r="AA120" s="9">
        <f t="shared" si="45"/>
        <v>0</v>
      </c>
      <c r="AB120" s="9">
        <f t="shared" si="45"/>
        <v>0</v>
      </c>
      <c r="AC120" s="9">
        <f t="shared" si="45"/>
        <v>0</v>
      </c>
    </row>
    <row r="121" spans="1:29" ht="19.5" customHeight="1">
      <c r="A121" s="29" t="s">
        <v>45</v>
      </c>
      <c r="B121" s="18" t="s">
        <v>2</v>
      </c>
      <c r="C121" s="5">
        <f t="shared" ref="C121:E124" si="46">F121+I121+L121+O121+R121+U121+X121+AA121</f>
        <v>0</v>
      </c>
      <c r="D121" s="5">
        <f t="shared" si="46"/>
        <v>314316</v>
      </c>
      <c r="E121" s="6">
        <f t="shared" si="46"/>
        <v>314316</v>
      </c>
      <c r="F121" s="5">
        <v>0</v>
      </c>
      <c r="G121" s="5">
        <v>314316</v>
      </c>
      <c r="H121" s="5">
        <f>F121+G121</f>
        <v>314316</v>
      </c>
      <c r="I121" s="5">
        <v>0</v>
      </c>
      <c r="J121" s="5">
        <v>0</v>
      </c>
      <c r="K121" s="5">
        <f>I121+J121</f>
        <v>0</v>
      </c>
      <c r="L121" s="5">
        <v>0</v>
      </c>
      <c r="M121" s="5">
        <v>0</v>
      </c>
      <c r="N121" s="5">
        <f>L121+M121</f>
        <v>0</v>
      </c>
      <c r="O121" s="5">
        <v>0</v>
      </c>
      <c r="P121" s="5">
        <v>0</v>
      </c>
      <c r="Q121" s="5">
        <f>O121+P121</f>
        <v>0</v>
      </c>
      <c r="R121" s="5">
        <v>0</v>
      </c>
      <c r="S121" s="5">
        <v>0</v>
      </c>
      <c r="T121" s="5">
        <f>R121+S121</f>
        <v>0</v>
      </c>
      <c r="U121" s="5">
        <v>0</v>
      </c>
      <c r="V121" s="5">
        <v>0</v>
      </c>
      <c r="W121" s="8">
        <f>U121+V121</f>
        <v>0</v>
      </c>
      <c r="X121" s="5">
        <v>0</v>
      </c>
      <c r="Y121" s="5">
        <v>0</v>
      </c>
      <c r="Z121" s="8">
        <f>X121+Y121</f>
        <v>0</v>
      </c>
      <c r="AA121" s="5">
        <v>0</v>
      </c>
      <c r="AB121" s="5">
        <v>0</v>
      </c>
      <c r="AC121" s="6">
        <f>AA121+AB121</f>
        <v>0</v>
      </c>
    </row>
    <row r="122" spans="1:29" ht="19.5" customHeight="1">
      <c r="A122" s="30"/>
      <c r="B122" s="17" t="s">
        <v>3</v>
      </c>
      <c r="C122" s="5">
        <f t="shared" si="46"/>
        <v>0</v>
      </c>
      <c r="D122" s="5">
        <f t="shared" si="46"/>
        <v>0</v>
      </c>
      <c r="E122" s="6">
        <f t="shared" si="46"/>
        <v>0</v>
      </c>
      <c r="F122" s="5">
        <v>0</v>
      </c>
      <c r="G122" s="5">
        <v>0</v>
      </c>
      <c r="H122" s="5">
        <f>F122+G122</f>
        <v>0</v>
      </c>
      <c r="I122" s="5">
        <v>0</v>
      </c>
      <c r="J122" s="5">
        <v>0</v>
      </c>
      <c r="K122" s="5">
        <f>I122+J122</f>
        <v>0</v>
      </c>
      <c r="L122" s="5">
        <v>0</v>
      </c>
      <c r="M122" s="5">
        <v>0</v>
      </c>
      <c r="N122" s="5">
        <f>L122+M122</f>
        <v>0</v>
      </c>
      <c r="O122" s="5">
        <v>0</v>
      </c>
      <c r="P122" s="5">
        <v>0</v>
      </c>
      <c r="Q122" s="5">
        <f>O122+P122</f>
        <v>0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0</v>
      </c>
      <c r="W122" s="8">
        <f>U122+V122</f>
        <v>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6">
        <f>AA122+AB122</f>
        <v>0</v>
      </c>
    </row>
    <row r="123" spans="1:29" ht="19.5" customHeight="1">
      <c r="A123" s="30"/>
      <c r="B123" s="17" t="s">
        <v>62</v>
      </c>
      <c r="C123" s="5">
        <f t="shared" si="46"/>
        <v>0</v>
      </c>
      <c r="D123" s="5">
        <f t="shared" si="46"/>
        <v>0</v>
      </c>
      <c r="E123" s="6">
        <f t="shared" si="46"/>
        <v>0</v>
      </c>
      <c r="F123" s="5">
        <v>0</v>
      </c>
      <c r="G123" s="5">
        <v>0</v>
      </c>
      <c r="H123" s="5">
        <f>F123+G123</f>
        <v>0</v>
      </c>
      <c r="I123" s="5">
        <v>0</v>
      </c>
      <c r="J123" s="5">
        <v>0</v>
      </c>
      <c r="K123" s="5">
        <f>I123+J123</f>
        <v>0</v>
      </c>
      <c r="L123" s="5">
        <v>0</v>
      </c>
      <c r="M123" s="5">
        <v>0</v>
      </c>
      <c r="N123" s="5">
        <f>L123+M123</f>
        <v>0</v>
      </c>
      <c r="O123" s="5">
        <v>0</v>
      </c>
      <c r="P123" s="5">
        <v>0</v>
      </c>
      <c r="Q123" s="5">
        <f>O123+P123</f>
        <v>0</v>
      </c>
      <c r="R123" s="5">
        <v>0</v>
      </c>
      <c r="S123" s="5">
        <v>0</v>
      </c>
      <c r="T123" s="5">
        <f>R123+S123</f>
        <v>0</v>
      </c>
      <c r="U123" s="5">
        <v>0</v>
      </c>
      <c r="V123" s="5">
        <v>0</v>
      </c>
      <c r="W123" s="8">
        <f>U123+V123</f>
        <v>0</v>
      </c>
      <c r="X123" s="5">
        <v>0</v>
      </c>
      <c r="Y123" s="5">
        <v>0</v>
      </c>
      <c r="Z123" s="8">
        <f>X123+Y123</f>
        <v>0</v>
      </c>
      <c r="AA123" s="5">
        <v>0</v>
      </c>
      <c r="AB123" s="5">
        <v>0</v>
      </c>
      <c r="AC123" s="6">
        <f>AA123+AB123</f>
        <v>0</v>
      </c>
    </row>
    <row r="124" spans="1:29" ht="19.5" customHeight="1">
      <c r="A124" s="31"/>
      <c r="B124" s="17" t="s">
        <v>4</v>
      </c>
      <c r="C124" s="5">
        <f t="shared" si="46"/>
        <v>9900892</v>
      </c>
      <c r="D124" s="5">
        <f t="shared" si="46"/>
        <v>0</v>
      </c>
      <c r="E124" s="6">
        <f t="shared" si="46"/>
        <v>9900892</v>
      </c>
      <c r="F124" s="5">
        <v>9900892</v>
      </c>
      <c r="G124" s="5">
        <v>0</v>
      </c>
      <c r="H124" s="5">
        <f>F124+G124</f>
        <v>9900892</v>
      </c>
      <c r="I124" s="5">
        <v>0</v>
      </c>
      <c r="J124" s="5">
        <v>0</v>
      </c>
      <c r="K124" s="5">
        <f>I124+J124</f>
        <v>0</v>
      </c>
      <c r="L124" s="5">
        <v>0</v>
      </c>
      <c r="M124" s="5">
        <v>0</v>
      </c>
      <c r="N124" s="5">
        <f>L124+M124</f>
        <v>0</v>
      </c>
      <c r="O124" s="5">
        <v>0</v>
      </c>
      <c r="P124" s="5">
        <v>0</v>
      </c>
      <c r="Q124" s="5">
        <f>O124+P124</f>
        <v>0</v>
      </c>
      <c r="R124" s="5">
        <v>0</v>
      </c>
      <c r="S124" s="5">
        <v>0</v>
      </c>
      <c r="T124" s="5">
        <f>R124+S124</f>
        <v>0</v>
      </c>
      <c r="U124" s="5">
        <v>0</v>
      </c>
      <c r="V124" s="5">
        <v>0</v>
      </c>
      <c r="W124" s="8">
        <f>U124+V124</f>
        <v>0</v>
      </c>
      <c r="X124" s="5">
        <v>0</v>
      </c>
      <c r="Y124" s="5">
        <v>0</v>
      </c>
      <c r="Z124" s="8">
        <f>X124+Y124</f>
        <v>0</v>
      </c>
      <c r="AA124" s="5">
        <v>0</v>
      </c>
      <c r="AB124" s="5">
        <v>0</v>
      </c>
      <c r="AC124" s="6">
        <f>AA124+AB124</f>
        <v>0</v>
      </c>
    </row>
    <row r="125" spans="1:29" ht="19.5" customHeight="1" thickBot="1">
      <c r="A125" s="22" t="s">
        <v>5</v>
      </c>
      <c r="B125" s="21"/>
      <c r="C125" s="9">
        <f t="shared" ref="C125:AC125" si="47">SUM(C121:C124)</f>
        <v>9900892</v>
      </c>
      <c r="D125" s="9">
        <f t="shared" si="47"/>
        <v>314316</v>
      </c>
      <c r="E125" s="9">
        <f t="shared" si="47"/>
        <v>10215208</v>
      </c>
      <c r="F125" s="9">
        <f t="shared" si="47"/>
        <v>9900892</v>
      </c>
      <c r="G125" s="9">
        <f t="shared" si="47"/>
        <v>314316</v>
      </c>
      <c r="H125" s="9">
        <f t="shared" si="47"/>
        <v>10215208</v>
      </c>
      <c r="I125" s="9">
        <f t="shared" si="47"/>
        <v>0</v>
      </c>
      <c r="J125" s="9">
        <f t="shared" si="47"/>
        <v>0</v>
      </c>
      <c r="K125" s="9">
        <f t="shared" si="47"/>
        <v>0</v>
      </c>
      <c r="L125" s="9">
        <f t="shared" si="47"/>
        <v>0</v>
      </c>
      <c r="M125" s="9">
        <f t="shared" si="47"/>
        <v>0</v>
      </c>
      <c r="N125" s="9">
        <f t="shared" si="47"/>
        <v>0</v>
      </c>
      <c r="O125" s="9">
        <f t="shared" si="47"/>
        <v>0</v>
      </c>
      <c r="P125" s="9">
        <f t="shared" si="47"/>
        <v>0</v>
      </c>
      <c r="Q125" s="9">
        <f t="shared" si="47"/>
        <v>0</v>
      </c>
      <c r="R125" s="9">
        <f t="shared" si="47"/>
        <v>0</v>
      </c>
      <c r="S125" s="9">
        <f t="shared" si="47"/>
        <v>0</v>
      </c>
      <c r="T125" s="9">
        <f t="shared" si="47"/>
        <v>0</v>
      </c>
      <c r="U125" s="9">
        <f t="shared" si="47"/>
        <v>0</v>
      </c>
      <c r="V125" s="9">
        <f t="shared" si="47"/>
        <v>0</v>
      </c>
      <c r="W125" s="9">
        <f t="shared" si="47"/>
        <v>0</v>
      </c>
      <c r="X125" s="9">
        <f t="shared" si="47"/>
        <v>0</v>
      </c>
      <c r="Y125" s="9">
        <f t="shared" si="47"/>
        <v>0</v>
      </c>
      <c r="Z125" s="9">
        <f t="shared" si="47"/>
        <v>0</v>
      </c>
      <c r="AA125" s="9">
        <f t="shared" si="47"/>
        <v>0</v>
      </c>
      <c r="AB125" s="9">
        <f t="shared" si="47"/>
        <v>0</v>
      </c>
      <c r="AC125" s="9">
        <f t="shared" si="47"/>
        <v>0</v>
      </c>
    </row>
    <row r="126" spans="1:29" ht="19.5" customHeight="1">
      <c r="A126" s="29" t="s">
        <v>46</v>
      </c>
      <c r="B126" s="18" t="s">
        <v>2</v>
      </c>
      <c r="C126" s="5">
        <f t="shared" ref="C126:E129" si="48">F126+I126+L126+O126+R126+U126+X126+AA126</f>
        <v>0</v>
      </c>
      <c r="D126" s="5">
        <f t="shared" si="48"/>
        <v>343020</v>
      </c>
      <c r="E126" s="6">
        <f t="shared" si="48"/>
        <v>343020</v>
      </c>
      <c r="F126" s="5">
        <v>0</v>
      </c>
      <c r="G126" s="5">
        <v>343020</v>
      </c>
      <c r="H126" s="5">
        <f>F126+G126</f>
        <v>343020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8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6">
        <f>AA126+AB126</f>
        <v>0</v>
      </c>
    </row>
    <row r="127" spans="1:29" ht="19.5" customHeight="1">
      <c r="A127" s="30"/>
      <c r="B127" s="17" t="s">
        <v>3</v>
      </c>
      <c r="C127" s="5">
        <f t="shared" si="48"/>
        <v>0</v>
      </c>
      <c r="D127" s="5">
        <f t="shared" si="48"/>
        <v>0</v>
      </c>
      <c r="E127" s="6">
        <f t="shared" si="48"/>
        <v>0</v>
      </c>
      <c r="F127" s="5">
        <v>0</v>
      </c>
      <c r="G127" s="5">
        <v>0</v>
      </c>
      <c r="H127" s="5">
        <f>F127+G127</f>
        <v>0</v>
      </c>
      <c r="I127" s="5">
        <v>0</v>
      </c>
      <c r="J127" s="5">
        <v>0</v>
      </c>
      <c r="K127" s="5">
        <f>I127+J127</f>
        <v>0</v>
      </c>
      <c r="L127" s="5">
        <v>0</v>
      </c>
      <c r="M127" s="5">
        <v>0</v>
      </c>
      <c r="N127" s="5">
        <f>L127+M127</f>
        <v>0</v>
      </c>
      <c r="O127" s="5">
        <v>0</v>
      </c>
      <c r="P127" s="5">
        <v>0</v>
      </c>
      <c r="Q127" s="5">
        <f>O127+P127</f>
        <v>0</v>
      </c>
      <c r="R127" s="5">
        <v>0</v>
      </c>
      <c r="S127" s="5">
        <v>0</v>
      </c>
      <c r="T127" s="5">
        <f>R127+S127</f>
        <v>0</v>
      </c>
      <c r="U127" s="5">
        <v>0</v>
      </c>
      <c r="V127" s="5">
        <v>0</v>
      </c>
      <c r="W127" s="8">
        <f>U127+V127</f>
        <v>0</v>
      </c>
      <c r="X127" s="5">
        <v>0</v>
      </c>
      <c r="Y127" s="5">
        <v>0</v>
      </c>
      <c r="Z127" s="8">
        <f>X127+Y127</f>
        <v>0</v>
      </c>
      <c r="AA127" s="5">
        <v>0</v>
      </c>
      <c r="AB127" s="5">
        <v>0</v>
      </c>
      <c r="AC127" s="6">
        <f>AA127+AB127</f>
        <v>0</v>
      </c>
    </row>
    <row r="128" spans="1:29" ht="19.5" customHeight="1">
      <c r="A128" s="30"/>
      <c r="B128" s="17" t="s">
        <v>62</v>
      </c>
      <c r="C128" s="5">
        <f t="shared" si="48"/>
        <v>0</v>
      </c>
      <c r="D128" s="5">
        <f t="shared" si="48"/>
        <v>0</v>
      </c>
      <c r="E128" s="6">
        <f t="shared" si="48"/>
        <v>0</v>
      </c>
      <c r="F128" s="5">
        <v>0</v>
      </c>
      <c r="G128" s="5">
        <v>0</v>
      </c>
      <c r="H128" s="5">
        <f>F128+G128</f>
        <v>0</v>
      </c>
      <c r="I128" s="5">
        <v>0</v>
      </c>
      <c r="J128" s="5">
        <v>0</v>
      </c>
      <c r="K128" s="5">
        <f>I128+J128</f>
        <v>0</v>
      </c>
      <c r="L128" s="5">
        <v>0</v>
      </c>
      <c r="M128" s="5">
        <v>0</v>
      </c>
      <c r="N128" s="5">
        <f>L128+M128</f>
        <v>0</v>
      </c>
      <c r="O128" s="5">
        <v>0</v>
      </c>
      <c r="P128" s="5">
        <v>0</v>
      </c>
      <c r="Q128" s="5">
        <f>O128+P128</f>
        <v>0</v>
      </c>
      <c r="R128" s="5">
        <v>0</v>
      </c>
      <c r="S128" s="5">
        <v>0</v>
      </c>
      <c r="T128" s="5">
        <f>R128+S128</f>
        <v>0</v>
      </c>
      <c r="U128" s="5">
        <v>0</v>
      </c>
      <c r="V128" s="5">
        <v>0</v>
      </c>
      <c r="W128" s="8">
        <f>U128+V128</f>
        <v>0</v>
      </c>
      <c r="X128" s="5">
        <v>0</v>
      </c>
      <c r="Y128" s="5">
        <v>0</v>
      </c>
      <c r="Z128" s="8">
        <f>X128+Y128</f>
        <v>0</v>
      </c>
      <c r="AA128" s="5">
        <v>0</v>
      </c>
      <c r="AB128" s="5">
        <v>0</v>
      </c>
      <c r="AC128" s="6">
        <f>AA128+AB128</f>
        <v>0</v>
      </c>
    </row>
    <row r="129" spans="1:29" ht="19.5" customHeight="1">
      <c r="A129" s="31"/>
      <c r="B129" s="17" t="s">
        <v>4</v>
      </c>
      <c r="C129" s="5">
        <f t="shared" si="48"/>
        <v>131320415</v>
      </c>
      <c r="D129" s="5">
        <f t="shared" si="48"/>
        <v>141224591</v>
      </c>
      <c r="E129" s="6">
        <f t="shared" si="48"/>
        <v>272545006</v>
      </c>
      <c r="F129" s="5">
        <v>15423380</v>
      </c>
      <c r="G129" s="5">
        <v>27573127</v>
      </c>
      <c r="H129" s="5">
        <f>F129+G129</f>
        <v>42996507</v>
      </c>
      <c r="I129" s="5">
        <v>0</v>
      </c>
      <c r="J129" s="5">
        <v>0</v>
      </c>
      <c r="K129" s="5">
        <f>I129+J129</f>
        <v>0</v>
      </c>
      <c r="L129" s="5">
        <v>0</v>
      </c>
      <c r="M129" s="5">
        <v>0</v>
      </c>
      <c r="N129" s="5">
        <f>L129+M129</f>
        <v>0</v>
      </c>
      <c r="O129" s="5">
        <v>0</v>
      </c>
      <c r="P129" s="5">
        <v>0</v>
      </c>
      <c r="Q129" s="5">
        <f>O129+P129</f>
        <v>0</v>
      </c>
      <c r="R129" s="5">
        <v>0</v>
      </c>
      <c r="S129" s="5">
        <v>0</v>
      </c>
      <c r="T129" s="5">
        <f>R129+S129</f>
        <v>0</v>
      </c>
      <c r="U129" s="5">
        <v>115897035</v>
      </c>
      <c r="V129" s="5">
        <v>113651464</v>
      </c>
      <c r="W129" s="8">
        <f>U129+V129</f>
        <v>229548499</v>
      </c>
      <c r="X129" s="5">
        <v>0</v>
      </c>
      <c r="Y129" s="5">
        <v>0</v>
      </c>
      <c r="Z129" s="8">
        <f>X129+Y129</f>
        <v>0</v>
      </c>
      <c r="AA129" s="5">
        <v>0</v>
      </c>
      <c r="AB129" s="5">
        <v>0</v>
      </c>
      <c r="AC129" s="6">
        <f>AA129+AB129</f>
        <v>0</v>
      </c>
    </row>
    <row r="130" spans="1:29" ht="19.5" customHeight="1" thickBot="1">
      <c r="A130" s="22" t="s">
        <v>5</v>
      </c>
      <c r="B130" s="21"/>
      <c r="C130" s="9">
        <f t="shared" ref="C130:AC130" si="49">SUM(C126:C129)</f>
        <v>131320415</v>
      </c>
      <c r="D130" s="9">
        <f t="shared" si="49"/>
        <v>141567611</v>
      </c>
      <c r="E130" s="9">
        <f t="shared" si="49"/>
        <v>272888026</v>
      </c>
      <c r="F130" s="9">
        <f t="shared" si="49"/>
        <v>15423380</v>
      </c>
      <c r="G130" s="9">
        <f t="shared" si="49"/>
        <v>27916147</v>
      </c>
      <c r="H130" s="9">
        <f t="shared" si="49"/>
        <v>43339527</v>
      </c>
      <c r="I130" s="9">
        <f t="shared" si="49"/>
        <v>0</v>
      </c>
      <c r="J130" s="9">
        <f t="shared" si="49"/>
        <v>0</v>
      </c>
      <c r="K130" s="9">
        <f t="shared" si="49"/>
        <v>0</v>
      </c>
      <c r="L130" s="9">
        <f t="shared" si="49"/>
        <v>0</v>
      </c>
      <c r="M130" s="9">
        <f t="shared" si="49"/>
        <v>0</v>
      </c>
      <c r="N130" s="9">
        <f t="shared" si="49"/>
        <v>0</v>
      </c>
      <c r="O130" s="9">
        <f t="shared" si="49"/>
        <v>0</v>
      </c>
      <c r="P130" s="9">
        <f t="shared" si="49"/>
        <v>0</v>
      </c>
      <c r="Q130" s="9">
        <f t="shared" si="49"/>
        <v>0</v>
      </c>
      <c r="R130" s="9">
        <f t="shared" si="49"/>
        <v>0</v>
      </c>
      <c r="S130" s="9">
        <f t="shared" si="49"/>
        <v>0</v>
      </c>
      <c r="T130" s="9">
        <f t="shared" si="49"/>
        <v>0</v>
      </c>
      <c r="U130" s="9">
        <f t="shared" si="49"/>
        <v>115897035</v>
      </c>
      <c r="V130" s="9">
        <f t="shared" si="49"/>
        <v>113651464</v>
      </c>
      <c r="W130" s="9">
        <f t="shared" si="49"/>
        <v>229548499</v>
      </c>
      <c r="X130" s="9">
        <f t="shared" si="49"/>
        <v>0</v>
      </c>
      <c r="Y130" s="9">
        <f t="shared" si="49"/>
        <v>0</v>
      </c>
      <c r="Z130" s="9">
        <f t="shared" si="49"/>
        <v>0</v>
      </c>
      <c r="AA130" s="9">
        <f t="shared" si="49"/>
        <v>0</v>
      </c>
      <c r="AB130" s="9">
        <f t="shared" si="49"/>
        <v>0</v>
      </c>
      <c r="AC130" s="9">
        <f t="shared" si="49"/>
        <v>0</v>
      </c>
    </row>
    <row r="131" spans="1:29" ht="19.5" customHeight="1">
      <c r="A131" s="29" t="s">
        <v>47</v>
      </c>
      <c r="B131" s="18" t="s">
        <v>2</v>
      </c>
      <c r="C131" s="5">
        <f t="shared" ref="C131:E134" si="50">F131+I131+L131+O131+R131+U131+X131+AA131</f>
        <v>0</v>
      </c>
      <c r="D131" s="5">
        <f t="shared" si="50"/>
        <v>0</v>
      </c>
      <c r="E131" s="6">
        <f t="shared" si="50"/>
        <v>0</v>
      </c>
      <c r="F131" s="5">
        <v>0</v>
      </c>
      <c r="G131" s="5">
        <v>0</v>
      </c>
      <c r="H131" s="5">
        <f>F131+G131</f>
        <v>0</v>
      </c>
      <c r="I131" s="5">
        <v>0</v>
      </c>
      <c r="J131" s="5">
        <v>0</v>
      </c>
      <c r="K131" s="5">
        <f>I131+J131</f>
        <v>0</v>
      </c>
      <c r="L131" s="5">
        <v>0</v>
      </c>
      <c r="M131" s="5">
        <v>0</v>
      </c>
      <c r="N131" s="5">
        <f>L131+M131</f>
        <v>0</v>
      </c>
      <c r="O131" s="5">
        <v>0</v>
      </c>
      <c r="P131" s="5">
        <v>0</v>
      </c>
      <c r="Q131" s="5">
        <f>O131+P131</f>
        <v>0</v>
      </c>
      <c r="R131" s="5">
        <v>0</v>
      </c>
      <c r="S131" s="5">
        <v>0</v>
      </c>
      <c r="T131" s="5">
        <f>R131+S131</f>
        <v>0</v>
      </c>
      <c r="U131" s="5">
        <v>0</v>
      </c>
      <c r="V131" s="5">
        <v>0</v>
      </c>
      <c r="W131" s="8">
        <f>U131+V131</f>
        <v>0</v>
      </c>
      <c r="X131" s="5">
        <v>0</v>
      </c>
      <c r="Y131" s="5">
        <v>0</v>
      </c>
      <c r="Z131" s="8">
        <f>X131+Y131</f>
        <v>0</v>
      </c>
      <c r="AA131" s="5">
        <v>0</v>
      </c>
      <c r="AB131" s="5">
        <v>0</v>
      </c>
      <c r="AC131" s="6">
        <f>AA131+AB131</f>
        <v>0</v>
      </c>
    </row>
    <row r="132" spans="1:29" ht="19.5" customHeight="1">
      <c r="A132" s="30"/>
      <c r="B132" s="17" t="s">
        <v>3</v>
      </c>
      <c r="C132" s="5">
        <f t="shared" si="50"/>
        <v>78524942</v>
      </c>
      <c r="D132" s="5">
        <f t="shared" si="50"/>
        <v>0</v>
      </c>
      <c r="E132" s="6">
        <f t="shared" si="50"/>
        <v>78524942</v>
      </c>
      <c r="F132" s="5">
        <v>0</v>
      </c>
      <c r="G132" s="5">
        <v>0</v>
      </c>
      <c r="H132" s="5">
        <f>F132+G132</f>
        <v>0</v>
      </c>
      <c r="I132" s="5">
        <v>0</v>
      </c>
      <c r="J132" s="5">
        <v>0</v>
      </c>
      <c r="K132" s="5">
        <f>I132+J132</f>
        <v>0</v>
      </c>
      <c r="L132" s="5">
        <v>0</v>
      </c>
      <c r="M132" s="5">
        <v>0</v>
      </c>
      <c r="N132" s="5">
        <f>L132+M132</f>
        <v>0</v>
      </c>
      <c r="O132" s="5">
        <v>0</v>
      </c>
      <c r="P132" s="5">
        <v>0</v>
      </c>
      <c r="Q132" s="5">
        <f>O132+P132</f>
        <v>0</v>
      </c>
      <c r="R132" s="5">
        <v>0</v>
      </c>
      <c r="S132" s="5">
        <v>0</v>
      </c>
      <c r="T132" s="5">
        <f>R132+S132</f>
        <v>0</v>
      </c>
      <c r="U132" s="5">
        <v>78524942</v>
      </c>
      <c r="V132" s="5">
        <v>0</v>
      </c>
      <c r="W132" s="8">
        <f>U132+V132</f>
        <v>78524942</v>
      </c>
      <c r="X132" s="5">
        <v>0</v>
      </c>
      <c r="Y132" s="5">
        <v>0</v>
      </c>
      <c r="Z132" s="8">
        <f>X132+Y132</f>
        <v>0</v>
      </c>
      <c r="AA132" s="5">
        <v>0</v>
      </c>
      <c r="AB132" s="5">
        <v>0</v>
      </c>
      <c r="AC132" s="6">
        <f>AA132+AB132</f>
        <v>0</v>
      </c>
    </row>
    <row r="133" spans="1:29" ht="19.5" customHeight="1">
      <c r="A133" s="30"/>
      <c r="B133" s="17" t="s">
        <v>62</v>
      </c>
      <c r="C133" s="5">
        <f t="shared" si="50"/>
        <v>0</v>
      </c>
      <c r="D133" s="5">
        <f t="shared" si="50"/>
        <v>0</v>
      </c>
      <c r="E133" s="6">
        <f t="shared" si="50"/>
        <v>0</v>
      </c>
      <c r="F133" s="5">
        <v>0</v>
      </c>
      <c r="G133" s="5">
        <v>0</v>
      </c>
      <c r="H133" s="5">
        <f>F133+G133</f>
        <v>0</v>
      </c>
      <c r="I133" s="5">
        <v>0</v>
      </c>
      <c r="J133" s="5">
        <v>0</v>
      </c>
      <c r="K133" s="5">
        <f>I133+J133</f>
        <v>0</v>
      </c>
      <c r="L133" s="5">
        <v>0</v>
      </c>
      <c r="M133" s="5">
        <v>0</v>
      </c>
      <c r="N133" s="5">
        <f>L133+M133</f>
        <v>0</v>
      </c>
      <c r="O133" s="5">
        <v>0</v>
      </c>
      <c r="P133" s="5">
        <v>0</v>
      </c>
      <c r="Q133" s="5">
        <f>O133+P133</f>
        <v>0</v>
      </c>
      <c r="R133" s="5">
        <v>0</v>
      </c>
      <c r="S133" s="5">
        <v>0</v>
      </c>
      <c r="T133" s="5">
        <f>R133+S133</f>
        <v>0</v>
      </c>
      <c r="U133" s="5">
        <v>0</v>
      </c>
      <c r="V133" s="5">
        <v>0</v>
      </c>
      <c r="W133" s="8">
        <f>U133+V133</f>
        <v>0</v>
      </c>
      <c r="X133" s="5">
        <v>0</v>
      </c>
      <c r="Y133" s="5">
        <v>0</v>
      </c>
      <c r="Z133" s="8">
        <f>X133+Y133</f>
        <v>0</v>
      </c>
      <c r="AA133" s="5">
        <v>0</v>
      </c>
      <c r="AB133" s="5">
        <v>0</v>
      </c>
      <c r="AC133" s="6">
        <f>AA133+AB133</f>
        <v>0</v>
      </c>
    </row>
    <row r="134" spans="1:29" ht="19.5" customHeight="1">
      <c r="A134" s="31"/>
      <c r="B134" s="17" t="s">
        <v>4</v>
      </c>
      <c r="C134" s="5">
        <f t="shared" si="50"/>
        <v>405482379</v>
      </c>
      <c r="D134" s="5">
        <f t="shared" si="50"/>
        <v>299641744</v>
      </c>
      <c r="E134" s="6">
        <f t="shared" si="50"/>
        <v>705124123</v>
      </c>
      <c r="F134" s="5">
        <v>346200381</v>
      </c>
      <c r="G134" s="5">
        <v>293943390</v>
      </c>
      <c r="H134" s="5">
        <f>F134+G134</f>
        <v>640143771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59281998</v>
      </c>
      <c r="V134" s="5">
        <v>5698354</v>
      </c>
      <c r="W134" s="8">
        <f>U134+V134</f>
        <v>64980352</v>
      </c>
      <c r="X134" s="5">
        <v>0</v>
      </c>
      <c r="Y134" s="5">
        <v>0</v>
      </c>
      <c r="Z134" s="8">
        <f>X134+Y134</f>
        <v>0</v>
      </c>
      <c r="AA134" s="5">
        <v>0</v>
      </c>
      <c r="AB134" s="5">
        <v>0</v>
      </c>
      <c r="AC134" s="6">
        <f>AA134+AB134</f>
        <v>0</v>
      </c>
    </row>
    <row r="135" spans="1:29" ht="19.5" customHeight="1" thickBot="1">
      <c r="A135" s="22" t="s">
        <v>5</v>
      </c>
      <c r="B135" s="21"/>
      <c r="C135" s="9">
        <f t="shared" ref="C135:AC135" si="51">SUM(C131:C134)</f>
        <v>484007321</v>
      </c>
      <c r="D135" s="9">
        <f t="shared" si="51"/>
        <v>299641744</v>
      </c>
      <c r="E135" s="9">
        <f t="shared" si="51"/>
        <v>783649065</v>
      </c>
      <c r="F135" s="9">
        <f t="shared" si="51"/>
        <v>346200381</v>
      </c>
      <c r="G135" s="9">
        <f t="shared" si="51"/>
        <v>293943390</v>
      </c>
      <c r="H135" s="9">
        <f t="shared" si="51"/>
        <v>640143771</v>
      </c>
      <c r="I135" s="9">
        <f t="shared" si="51"/>
        <v>0</v>
      </c>
      <c r="J135" s="9">
        <f t="shared" si="51"/>
        <v>0</v>
      </c>
      <c r="K135" s="9">
        <f t="shared" si="51"/>
        <v>0</v>
      </c>
      <c r="L135" s="9">
        <f t="shared" si="51"/>
        <v>0</v>
      </c>
      <c r="M135" s="9">
        <f t="shared" si="51"/>
        <v>0</v>
      </c>
      <c r="N135" s="9">
        <f t="shared" si="51"/>
        <v>0</v>
      </c>
      <c r="O135" s="9">
        <f t="shared" si="51"/>
        <v>0</v>
      </c>
      <c r="P135" s="9">
        <f t="shared" si="51"/>
        <v>0</v>
      </c>
      <c r="Q135" s="9">
        <f t="shared" si="51"/>
        <v>0</v>
      </c>
      <c r="R135" s="9">
        <f t="shared" si="51"/>
        <v>0</v>
      </c>
      <c r="S135" s="9">
        <f t="shared" si="51"/>
        <v>0</v>
      </c>
      <c r="T135" s="9">
        <f t="shared" si="51"/>
        <v>0</v>
      </c>
      <c r="U135" s="9">
        <f t="shared" si="51"/>
        <v>137806940</v>
      </c>
      <c r="V135" s="9">
        <f t="shared" si="51"/>
        <v>5698354</v>
      </c>
      <c r="W135" s="9">
        <f t="shared" si="51"/>
        <v>143505294</v>
      </c>
      <c r="X135" s="9">
        <f t="shared" si="51"/>
        <v>0</v>
      </c>
      <c r="Y135" s="9">
        <f t="shared" si="51"/>
        <v>0</v>
      </c>
      <c r="Z135" s="9">
        <f t="shared" si="51"/>
        <v>0</v>
      </c>
      <c r="AA135" s="9">
        <f t="shared" si="51"/>
        <v>0</v>
      </c>
      <c r="AB135" s="9">
        <f t="shared" si="51"/>
        <v>0</v>
      </c>
      <c r="AC135" s="9">
        <f t="shared" si="51"/>
        <v>0</v>
      </c>
    </row>
    <row r="136" spans="1:29" ht="19.5" customHeight="1">
      <c r="A136" s="29" t="s">
        <v>48</v>
      </c>
      <c r="B136" s="18" t="s">
        <v>2</v>
      </c>
      <c r="C136" s="5">
        <f t="shared" ref="C136:E139" si="52">F136+I136+L136+O136+R136+U136+X136+AA136</f>
        <v>0</v>
      </c>
      <c r="D136" s="5">
        <f t="shared" si="52"/>
        <v>0</v>
      </c>
      <c r="E136" s="6">
        <f t="shared" si="52"/>
        <v>0</v>
      </c>
      <c r="F136" s="5">
        <v>0</v>
      </c>
      <c r="G136" s="5">
        <v>0</v>
      </c>
      <c r="H136" s="5">
        <f>F136+G136</f>
        <v>0</v>
      </c>
      <c r="I136" s="5">
        <v>0</v>
      </c>
      <c r="J136" s="5">
        <v>0</v>
      </c>
      <c r="K136" s="5">
        <f>I136+J136</f>
        <v>0</v>
      </c>
      <c r="L136" s="5">
        <v>0</v>
      </c>
      <c r="M136" s="5">
        <v>0</v>
      </c>
      <c r="N136" s="5">
        <f>L136+M136</f>
        <v>0</v>
      </c>
      <c r="O136" s="5">
        <v>0</v>
      </c>
      <c r="P136" s="5">
        <v>0</v>
      </c>
      <c r="Q136" s="5">
        <f>O136+P136</f>
        <v>0</v>
      </c>
      <c r="R136" s="5">
        <v>0</v>
      </c>
      <c r="S136" s="5">
        <v>0</v>
      </c>
      <c r="T136" s="5">
        <f>R136+S136</f>
        <v>0</v>
      </c>
      <c r="U136" s="5">
        <v>0</v>
      </c>
      <c r="V136" s="5">
        <v>0</v>
      </c>
      <c r="W136" s="8">
        <f>U136+V136</f>
        <v>0</v>
      </c>
      <c r="X136" s="5">
        <v>0</v>
      </c>
      <c r="Y136" s="5">
        <v>0</v>
      </c>
      <c r="Z136" s="8">
        <f>X136+Y136</f>
        <v>0</v>
      </c>
      <c r="AA136" s="5">
        <v>0</v>
      </c>
      <c r="AB136" s="5">
        <v>0</v>
      </c>
      <c r="AC136" s="6">
        <f>AA136+AB136</f>
        <v>0</v>
      </c>
    </row>
    <row r="137" spans="1:29" ht="19.5" customHeight="1">
      <c r="A137" s="30"/>
      <c r="B137" s="17" t="s">
        <v>3</v>
      </c>
      <c r="C137" s="5">
        <f t="shared" si="52"/>
        <v>0</v>
      </c>
      <c r="D137" s="5">
        <f t="shared" si="52"/>
        <v>0</v>
      </c>
      <c r="E137" s="6">
        <f t="shared" si="52"/>
        <v>0</v>
      </c>
      <c r="F137" s="5">
        <v>0</v>
      </c>
      <c r="G137" s="5">
        <v>0</v>
      </c>
      <c r="H137" s="5">
        <f>F137+G137</f>
        <v>0</v>
      </c>
      <c r="I137" s="5">
        <v>0</v>
      </c>
      <c r="J137" s="5">
        <v>0</v>
      </c>
      <c r="K137" s="5">
        <f>I137+J137</f>
        <v>0</v>
      </c>
      <c r="L137" s="5">
        <v>0</v>
      </c>
      <c r="M137" s="5">
        <v>0</v>
      </c>
      <c r="N137" s="5">
        <f>L137+M137</f>
        <v>0</v>
      </c>
      <c r="O137" s="5">
        <v>0</v>
      </c>
      <c r="P137" s="5">
        <v>0</v>
      </c>
      <c r="Q137" s="5">
        <f>O137+P137</f>
        <v>0</v>
      </c>
      <c r="R137" s="5">
        <v>0</v>
      </c>
      <c r="S137" s="5">
        <v>0</v>
      </c>
      <c r="T137" s="5">
        <f>R137+S137</f>
        <v>0</v>
      </c>
      <c r="U137" s="5">
        <v>0</v>
      </c>
      <c r="V137" s="5">
        <v>0</v>
      </c>
      <c r="W137" s="8">
        <f>U137+V137</f>
        <v>0</v>
      </c>
      <c r="X137" s="5">
        <v>0</v>
      </c>
      <c r="Y137" s="5">
        <v>0</v>
      </c>
      <c r="Z137" s="8">
        <f>X137+Y137</f>
        <v>0</v>
      </c>
      <c r="AA137" s="5">
        <v>0</v>
      </c>
      <c r="AB137" s="5">
        <v>0</v>
      </c>
      <c r="AC137" s="6">
        <f>AA137+AB137</f>
        <v>0</v>
      </c>
    </row>
    <row r="138" spans="1:29" ht="19.5" customHeight="1">
      <c r="A138" s="30"/>
      <c r="B138" s="17" t="s">
        <v>62</v>
      </c>
      <c r="C138" s="5">
        <f t="shared" si="52"/>
        <v>0</v>
      </c>
      <c r="D138" s="5">
        <f t="shared" si="52"/>
        <v>0</v>
      </c>
      <c r="E138" s="6">
        <f t="shared" si="52"/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8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6">
        <f>AA138+AB138</f>
        <v>0</v>
      </c>
    </row>
    <row r="139" spans="1:29" ht="19.5" customHeight="1">
      <c r="A139" s="31"/>
      <c r="B139" s="17" t="s">
        <v>4</v>
      </c>
      <c r="C139" s="5">
        <f t="shared" si="52"/>
        <v>4802980</v>
      </c>
      <c r="D139" s="5">
        <f t="shared" si="52"/>
        <v>159355</v>
      </c>
      <c r="E139" s="6">
        <f t="shared" si="52"/>
        <v>4962335</v>
      </c>
      <c r="F139" s="5">
        <v>4802980</v>
      </c>
      <c r="G139" s="5">
        <v>159355</v>
      </c>
      <c r="H139" s="5">
        <f>F139+G139</f>
        <v>4962335</v>
      </c>
      <c r="I139" s="5">
        <v>0</v>
      </c>
      <c r="J139" s="5">
        <v>0</v>
      </c>
      <c r="K139" s="5">
        <f>I139+J139</f>
        <v>0</v>
      </c>
      <c r="L139" s="5">
        <v>0</v>
      </c>
      <c r="M139" s="5">
        <v>0</v>
      </c>
      <c r="N139" s="5">
        <f>L139+M139</f>
        <v>0</v>
      </c>
      <c r="O139" s="5">
        <v>0</v>
      </c>
      <c r="P139" s="5">
        <v>0</v>
      </c>
      <c r="Q139" s="5">
        <f>O139+P139</f>
        <v>0</v>
      </c>
      <c r="R139" s="5">
        <v>0</v>
      </c>
      <c r="S139" s="5">
        <v>0</v>
      </c>
      <c r="T139" s="5">
        <f>R139+S139</f>
        <v>0</v>
      </c>
      <c r="U139" s="5">
        <v>0</v>
      </c>
      <c r="V139" s="5">
        <v>0</v>
      </c>
      <c r="W139" s="8">
        <f>U139+V139</f>
        <v>0</v>
      </c>
      <c r="X139" s="5">
        <v>0</v>
      </c>
      <c r="Y139" s="5">
        <v>0</v>
      </c>
      <c r="Z139" s="8">
        <f>X139+Y139</f>
        <v>0</v>
      </c>
      <c r="AA139" s="5">
        <v>0</v>
      </c>
      <c r="AB139" s="5">
        <v>0</v>
      </c>
      <c r="AC139" s="6">
        <f>AA139+AB139</f>
        <v>0</v>
      </c>
    </row>
    <row r="140" spans="1:29" ht="19.5" customHeight="1" thickBot="1">
      <c r="A140" s="22" t="s">
        <v>5</v>
      </c>
      <c r="B140" s="21"/>
      <c r="C140" s="9">
        <f t="shared" ref="C140:AC140" si="53">SUM(C136:C139)</f>
        <v>4802980</v>
      </c>
      <c r="D140" s="9">
        <f t="shared" si="53"/>
        <v>159355</v>
      </c>
      <c r="E140" s="9">
        <f t="shared" si="53"/>
        <v>4962335</v>
      </c>
      <c r="F140" s="9">
        <f t="shared" si="53"/>
        <v>4802980</v>
      </c>
      <c r="G140" s="9">
        <f t="shared" si="53"/>
        <v>159355</v>
      </c>
      <c r="H140" s="9">
        <f t="shared" si="53"/>
        <v>4962335</v>
      </c>
      <c r="I140" s="9">
        <f t="shared" si="53"/>
        <v>0</v>
      </c>
      <c r="J140" s="9">
        <f t="shared" si="53"/>
        <v>0</v>
      </c>
      <c r="K140" s="9">
        <f t="shared" si="53"/>
        <v>0</v>
      </c>
      <c r="L140" s="9">
        <f t="shared" si="53"/>
        <v>0</v>
      </c>
      <c r="M140" s="9">
        <f t="shared" si="53"/>
        <v>0</v>
      </c>
      <c r="N140" s="9">
        <f t="shared" si="53"/>
        <v>0</v>
      </c>
      <c r="O140" s="9">
        <f t="shared" si="53"/>
        <v>0</v>
      </c>
      <c r="P140" s="9">
        <f t="shared" si="53"/>
        <v>0</v>
      </c>
      <c r="Q140" s="9">
        <f t="shared" si="53"/>
        <v>0</v>
      </c>
      <c r="R140" s="9">
        <f t="shared" si="53"/>
        <v>0</v>
      </c>
      <c r="S140" s="9">
        <f t="shared" si="53"/>
        <v>0</v>
      </c>
      <c r="T140" s="9">
        <f t="shared" si="53"/>
        <v>0</v>
      </c>
      <c r="U140" s="9">
        <f t="shared" si="53"/>
        <v>0</v>
      </c>
      <c r="V140" s="9">
        <f t="shared" si="53"/>
        <v>0</v>
      </c>
      <c r="W140" s="9">
        <f t="shared" si="53"/>
        <v>0</v>
      </c>
      <c r="X140" s="9">
        <f t="shared" si="53"/>
        <v>0</v>
      </c>
      <c r="Y140" s="9">
        <f t="shared" si="53"/>
        <v>0</v>
      </c>
      <c r="Z140" s="9">
        <f t="shared" si="53"/>
        <v>0</v>
      </c>
      <c r="AA140" s="9">
        <f t="shared" si="53"/>
        <v>0</v>
      </c>
      <c r="AB140" s="9">
        <f t="shared" si="53"/>
        <v>0</v>
      </c>
      <c r="AC140" s="9">
        <f t="shared" si="53"/>
        <v>0</v>
      </c>
    </row>
    <row r="141" spans="1:29" ht="19.5" customHeight="1">
      <c r="A141" s="29" t="s">
        <v>61</v>
      </c>
      <c r="B141" s="18" t="s">
        <v>2</v>
      </c>
      <c r="C141" s="5">
        <f t="shared" ref="C141:E144" si="54">F141+I141+L141+O141+R141+U141+X141+AA141</f>
        <v>0</v>
      </c>
      <c r="D141" s="5">
        <f t="shared" si="54"/>
        <v>0</v>
      </c>
      <c r="E141" s="6">
        <f t="shared" si="54"/>
        <v>0</v>
      </c>
      <c r="F141" s="5">
        <v>0</v>
      </c>
      <c r="G141" s="5">
        <v>0</v>
      </c>
      <c r="H141" s="5">
        <f>F141+G141</f>
        <v>0</v>
      </c>
      <c r="I141" s="5">
        <v>0</v>
      </c>
      <c r="J141" s="5">
        <v>0</v>
      </c>
      <c r="K141" s="5">
        <f>I141+J141</f>
        <v>0</v>
      </c>
      <c r="L141" s="5">
        <v>0</v>
      </c>
      <c r="M141" s="5">
        <v>0</v>
      </c>
      <c r="N141" s="5">
        <f>L141+M141</f>
        <v>0</v>
      </c>
      <c r="O141" s="5">
        <v>0</v>
      </c>
      <c r="P141" s="5">
        <v>0</v>
      </c>
      <c r="Q141" s="5">
        <f>O141+P141</f>
        <v>0</v>
      </c>
      <c r="R141" s="5">
        <v>0</v>
      </c>
      <c r="S141" s="5">
        <v>0</v>
      </c>
      <c r="T141" s="5">
        <f>R141+S141</f>
        <v>0</v>
      </c>
      <c r="U141" s="5">
        <v>0</v>
      </c>
      <c r="V141" s="5">
        <v>0</v>
      </c>
      <c r="W141" s="8">
        <f>U141+V141</f>
        <v>0</v>
      </c>
      <c r="X141" s="5">
        <v>0</v>
      </c>
      <c r="Y141" s="5">
        <v>0</v>
      </c>
      <c r="Z141" s="8">
        <f>X141+Y141</f>
        <v>0</v>
      </c>
      <c r="AA141" s="5">
        <v>0</v>
      </c>
      <c r="AB141" s="5">
        <v>0</v>
      </c>
      <c r="AC141" s="6">
        <f>AA141+AB141</f>
        <v>0</v>
      </c>
    </row>
    <row r="142" spans="1:29" ht="19.5" customHeight="1">
      <c r="A142" s="30"/>
      <c r="B142" s="17" t="s">
        <v>3</v>
      </c>
      <c r="C142" s="5">
        <f t="shared" si="54"/>
        <v>0</v>
      </c>
      <c r="D142" s="5">
        <f t="shared" si="54"/>
        <v>0</v>
      </c>
      <c r="E142" s="6">
        <f t="shared" si="54"/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8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6">
        <f>AA142+AB142</f>
        <v>0</v>
      </c>
    </row>
    <row r="143" spans="1:29" ht="19.5" customHeight="1">
      <c r="A143" s="30"/>
      <c r="B143" s="17" t="s">
        <v>62</v>
      </c>
      <c r="C143" s="5">
        <f t="shared" si="54"/>
        <v>0</v>
      </c>
      <c r="D143" s="5">
        <f t="shared" si="54"/>
        <v>0</v>
      </c>
      <c r="E143" s="6">
        <f t="shared" si="54"/>
        <v>0</v>
      </c>
      <c r="F143" s="5">
        <v>0</v>
      </c>
      <c r="G143" s="5">
        <v>0</v>
      </c>
      <c r="H143" s="5">
        <f>F143+G143</f>
        <v>0</v>
      </c>
      <c r="I143" s="5">
        <v>0</v>
      </c>
      <c r="J143" s="5">
        <v>0</v>
      </c>
      <c r="K143" s="5">
        <f>I143+J143</f>
        <v>0</v>
      </c>
      <c r="L143" s="5">
        <v>0</v>
      </c>
      <c r="M143" s="5">
        <v>0</v>
      </c>
      <c r="N143" s="5">
        <f>L143+M143</f>
        <v>0</v>
      </c>
      <c r="O143" s="5">
        <v>0</v>
      </c>
      <c r="P143" s="5">
        <v>0</v>
      </c>
      <c r="Q143" s="5">
        <f>O143+P143</f>
        <v>0</v>
      </c>
      <c r="R143" s="5">
        <v>0</v>
      </c>
      <c r="S143" s="5">
        <v>0</v>
      </c>
      <c r="T143" s="5">
        <f>R143+S143</f>
        <v>0</v>
      </c>
      <c r="U143" s="5">
        <v>0</v>
      </c>
      <c r="V143" s="5">
        <v>0</v>
      </c>
      <c r="W143" s="8">
        <f>U143+V143</f>
        <v>0</v>
      </c>
      <c r="X143" s="5">
        <v>0</v>
      </c>
      <c r="Y143" s="5">
        <v>0</v>
      </c>
      <c r="Z143" s="8">
        <f>X143+Y143</f>
        <v>0</v>
      </c>
      <c r="AA143" s="5">
        <v>0</v>
      </c>
      <c r="AB143" s="5">
        <v>0</v>
      </c>
      <c r="AC143" s="6">
        <f>AA143+AB143</f>
        <v>0</v>
      </c>
    </row>
    <row r="144" spans="1:29" ht="19.5" customHeight="1">
      <c r="A144" s="31"/>
      <c r="B144" s="17" t="s">
        <v>4</v>
      </c>
      <c r="C144" s="5">
        <f t="shared" si="54"/>
        <v>9808500</v>
      </c>
      <c r="D144" s="5">
        <f t="shared" si="54"/>
        <v>262628934</v>
      </c>
      <c r="E144" s="6">
        <f t="shared" si="54"/>
        <v>272437434</v>
      </c>
      <c r="F144" s="5">
        <v>9808500</v>
      </c>
      <c r="G144" s="5">
        <v>262628934</v>
      </c>
      <c r="H144" s="5">
        <f>F144+G144</f>
        <v>272437434</v>
      </c>
      <c r="I144" s="5">
        <v>0</v>
      </c>
      <c r="J144" s="5">
        <v>0</v>
      </c>
      <c r="K144" s="5">
        <f>I144+J144</f>
        <v>0</v>
      </c>
      <c r="L144" s="5">
        <v>0</v>
      </c>
      <c r="M144" s="5">
        <v>0</v>
      </c>
      <c r="N144" s="5">
        <f>L144+M144</f>
        <v>0</v>
      </c>
      <c r="O144" s="5">
        <v>0</v>
      </c>
      <c r="P144" s="5">
        <v>0</v>
      </c>
      <c r="Q144" s="5">
        <f>O144+P144</f>
        <v>0</v>
      </c>
      <c r="R144" s="5">
        <v>0</v>
      </c>
      <c r="S144" s="5">
        <v>0</v>
      </c>
      <c r="T144" s="5">
        <f>R144+S144</f>
        <v>0</v>
      </c>
      <c r="U144" s="5">
        <v>0</v>
      </c>
      <c r="V144" s="5">
        <v>0</v>
      </c>
      <c r="W144" s="8">
        <f>U144+V144</f>
        <v>0</v>
      </c>
      <c r="X144" s="5">
        <v>0</v>
      </c>
      <c r="Y144" s="5">
        <v>0</v>
      </c>
      <c r="Z144" s="8">
        <f>X144+Y144</f>
        <v>0</v>
      </c>
      <c r="AA144" s="5">
        <v>0</v>
      </c>
      <c r="AB144" s="5">
        <v>0</v>
      </c>
      <c r="AC144" s="6">
        <f>AA144+AB144</f>
        <v>0</v>
      </c>
    </row>
    <row r="145" spans="1:29" ht="19.5" customHeight="1" thickBot="1">
      <c r="A145" s="22" t="s">
        <v>5</v>
      </c>
      <c r="B145" s="21"/>
      <c r="C145" s="9">
        <f t="shared" ref="C145:AC145" si="55">SUM(C141:C144)</f>
        <v>9808500</v>
      </c>
      <c r="D145" s="9">
        <f t="shared" si="55"/>
        <v>262628934</v>
      </c>
      <c r="E145" s="9">
        <f t="shared" si="55"/>
        <v>272437434</v>
      </c>
      <c r="F145" s="9">
        <f t="shared" si="55"/>
        <v>9808500</v>
      </c>
      <c r="G145" s="9">
        <f t="shared" si="55"/>
        <v>262628934</v>
      </c>
      <c r="H145" s="9">
        <f t="shared" si="55"/>
        <v>272437434</v>
      </c>
      <c r="I145" s="9">
        <f t="shared" si="55"/>
        <v>0</v>
      </c>
      <c r="J145" s="9">
        <f t="shared" si="55"/>
        <v>0</v>
      </c>
      <c r="K145" s="9">
        <f t="shared" si="55"/>
        <v>0</v>
      </c>
      <c r="L145" s="9">
        <f t="shared" si="55"/>
        <v>0</v>
      </c>
      <c r="M145" s="9">
        <f t="shared" si="55"/>
        <v>0</v>
      </c>
      <c r="N145" s="9">
        <f t="shared" si="55"/>
        <v>0</v>
      </c>
      <c r="O145" s="9">
        <f t="shared" si="55"/>
        <v>0</v>
      </c>
      <c r="P145" s="9">
        <f t="shared" si="55"/>
        <v>0</v>
      </c>
      <c r="Q145" s="9">
        <f t="shared" si="55"/>
        <v>0</v>
      </c>
      <c r="R145" s="9">
        <f t="shared" si="55"/>
        <v>0</v>
      </c>
      <c r="S145" s="9">
        <f t="shared" si="55"/>
        <v>0</v>
      </c>
      <c r="T145" s="9">
        <f t="shared" si="55"/>
        <v>0</v>
      </c>
      <c r="U145" s="9">
        <f t="shared" si="55"/>
        <v>0</v>
      </c>
      <c r="V145" s="9">
        <f t="shared" si="55"/>
        <v>0</v>
      </c>
      <c r="W145" s="9">
        <f t="shared" si="55"/>
        <v>0</v>
      </c>
      <c r="X145" s="9">
        <f t="shared" si="55"/>
        <v>0</v>
      </c>
      <c r="Y145" s="9">
        <f t="shared" si="55"/>
        <v>0</v>
      </c>
      <c r="Z145" s="9">
        <f t="shared" si="55"/>
        <v>0</v>
      </c>
      <c r="AA145" s="9">
        <f t="shared" si="55"/>
        <v>0</v>
      </c>
      <c r="AB145" s="9">
        <f t="shared" si="55"/>
        <v>0</v>
      </c>
      <c r="AC145" s="9">
        <f t="shared" si="55"/>
        <v>0</v>
      </c>
    </row>
    <row r="146" spans="1:29" ht="19.5" customHeight="1">
      <c r="A146" s="29" t="s">
        <v>49</v>
      </c>
      <c r="B146" s="18" t="s">
        <v>2</v>
      </c>
      <c r="C146" s="5">
        <f t="shared" ref="C146:E149" si="56">F146+I146+L146+O146+R146+U146+X146+AA146</f>
        <v>0</v>
      </c>
      <c r="D146" s="5">
        <f t="shared" si="56"/>
        <v>0</v>
      </c>
      <c r="E146" s="6">
        <f t="shared" si="56"/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8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6">
        <f>AA146+AB146</f>
        <v>0</v>
      </c>
    </row>
    <row r="147" spans="1:29" ht="19.5" customHeight="1">
      <c r="A147" s="30"/>
      <c r="B147" s="17" t="s">
        <v>3</v>
      </c>
      <c r="C147" s="5">
        <f t="shared" si="56"/>
        <v>0</v>
      </c>
      <c r="D147" s="5">
        <f t="shared" si="56"/>
        <v>0</v>
      </c>
      <c r="E147" s="6">
        <f t="shared" si="56"/>
        <v>0</v>
      </c>
      <c r="F147" s="5">
        <v>0</v>
      </c>
      <c r="G147" s="5">
        <v>0</v>
      </c>
      <c r="H147" s="5">
        <f>F147+G147</f>
        <v>0</v>
      </c>
      <c r="I147" s="5">
        <v>0</v>
      </c>
      <c r="J147" s="5">
        <v>0</v>
      </c>
      <c r="K147" s="5">
        <f>I147+J147</f>
        <v>0</v>
      </c>
      <c r="L147" s="5">
        <v>0</v>
      </c>
      <c r="M147" s="5">
        <v>0</v>
      </c>
      <c r="N147" s="5">
        <f>L147+M147</f>
        <v>0</v>
      </c>
      <c r="O147" s="5">
        <v>0</v>
      </c>
      <c r="P147" s="5">
        <v>0</v>
      </c>
      <c r="Q147" s="5">
        <f>O147+P147</f>
        <v>0</v>
      </c>
      <c r="R147" s="5">
        <v>0</v>
      </c>
      <c r="S147" s="5">
        <v>0</v>
      </c>
      <c r="T147" s="5">
        <f>R147+S147</f>
        <v>0</v>
      </c>
      <c r="U147" s="5">
        <v>0</v>
      </c>
      <c r="V147" s="5">
        <v>0</v>
      </c>
      <c r="W147" s="8">
        <f>U147+V147</f>
        <v>0</v>
      </c>
      <c r="X147" s="5">
        <v>0</v>
      </c>
      <c r="Y147" s="5">
        <v>0</v>
      </c>
      <c r="Z147" s="8">
        <f>X147+Y147</f>
        <v>0</v>
      </c>
      <c r="AA147" s="5">
        <v>0</v>
      </c>
      <c r="AB147" s="5">
        <v>0</v>
      </c>
      <c r="AC147" s="6">
        <f>AA147+AB147</f>
        <v>0</v>
      </c>
    </row>
    <row r="148" spans="1:29" ht="19.5" customHeight="1">
      <c r="A148" s="30"/>
      <c r="B148" s="17" t="s">
        <v>62</v>
      </c>
      <c r="C148" s="5">
        <f t="shared" si="56"/>
        <v>0</v>
      </c>
      <c r="D148" s="5">
        <f t="shared" si="56"/>
        <v>0</v>
      </c>
      <c r="E148" s="6">
        <f t="shared" si="56"/>
        <v>0</v>
      </c>
      <c r="F148" s="5">
        <v>0</v>
      </c>
      <c r="G148" s="5">
        <v>0</v>
      </c>
      <c r="H148" s="5">
        <f>F148+G148</f>
        <v>0</v>
      </c>
      <c r="I148" s="5">
        <v>0</v>
      </c>
      <c r="J148" s="5">
        <v>0</v>
      </c>
      <c r="K148" s="5">
        <f>I148+J148</f>
        <v>0</v>
      </c>
      <c r="L148" s="5">
        <v>0</v>
      </c>
      <c r="M148" s="5">
        <v>0</v>
      </c>
      <c r="N148" s="5">
        <f>L148+M148</f>
        <v>0</v>
      </c>
      <c r="O148" s="5">
        <v>0</v>
      </c>
      <c r="P148" s="5">
        <v>0</v>
      </c>
      <c r="Q148" s="5">
        <f>O148+P148</f>
        <v>0</v>
      </c>
      <c r="R148" s="5">
        <v>0</v>
      </c>
      <c r="S148" s="5">
        <v>0</v>
      </c>
      <c r="T148" s="5">
        <f>R148+S148</f>
        <v>0</v>
      </c>
      <c r="U148" s="5">
        <v>0</v>
      </c>
      <c r="V148" s="5">
        <v>0</v>
      </c>
      <c r="W148" s="8">
        <f>U148+V148</f>
        <v>0</v>
      </c>
      <c r="X148" s="5">
        <v>0</v>
      </c>
      <c r="Y148" s="5">
        <v>0</v>
      </c>
      <c r="Z148" s="8">
        <f>X148+Y148</f>
        <v>0</v>
      </c>
      <c r="AA148" s="5">
        <v>0</v>
      </c>
      <c r="AB148" s="5">
        <v>0</v>
      </c>
      <c r="AC148" s="6">
        <f>AA148+AB148</f>
        <v>0</v>
      </c>
    </row>
    <row r="149" spans="1:29" ht="19.5" customHeight="1">
      <c r="A149" s="31"/>
      <c r="B149" s="17" t="s">
        <v>4</v>
      </c>
      <c r="C149" s="5">
        <f t="shared" si="56"/>
        <v>0</v>
      </c>
      <c r="D149" s="5">
        <f t="shared" si="56"/>
        <v>0</v>
      </c>
      <c r="E149" s="6">
        <f t="shared" si="56"/>
        <v>0</v>
      </c>
      <c r="F149" s="5">
        <v>0</v>
      </c>
      <c r="G149" s="5">
        <v>0</v>
      </c>
      <c r="H149" s="5">
        <f>F149+G149</f>
        <v>0</v>
      </c>
      <c r="I149" s="5">
        <v>0</v>
      </c>
      <c r="J149" s="5">
        <v>0</v>
      </c>
      <c r="K149" s="5">
        <f>I149+J149</f>
        <v>0</v>
      </c>
      <c r="L149" s="5">
        <v>0</v>
      </c>
      <c r="M149" s="5">
        <v>0</v>
      </c>
      <c r="N149" s="5">
        <f>L149+M149</f>
        <v>0</v>
      </c>
      <c r="O149" s="5">
        <v>0</v>
      </c>
      <c r="P149" s="5">
        <v>0</v>
      </c>
      <c r="Q149" s="5">
        <f>O149+P149</f>
        <v>0</v>
      </c>
      <c r="R149" s="5">
        <v>0</v>
      </c>
      <c r="S149" s="5">
        <v>0</v>
      </c>
      <c r="T149" s="5">
        <f>R149+S149</f>
        <v>0</v>
      </c>
      <c r="U149" s="5">
        <v>0</v>
      </c>
      <c r="V149" s="5">
        <v>0</v>
      </c>
      <c r="W149" s="8">
        <f>U149+V149</f>
        <v>0</v>
      </c>
      <c r="X149" s="5">
        <v>0</v>
      </c>
      <c r="Y149" s="5">
        <v>0</v>
      </c>
      <c r="Z149" s="8">
        <f>X149+Y149</f>
        <v>0</v>
      </c>
      <c r="AA149" s="5">
        <v>0</v>
      </c>
      <c r="AB149" s="5">
        <v>0</v>
      </c>
      <c r="AC149" s="6">
        <f>AA149+AB149</f>
        <v>0</v>
      </c>
    </row>
    <row r="150" spans="1:29" ht="19.5" customHeight="1" thickBot="1">
      <c r="A150" s="22" t="s">
        <v>5</v>
      </c>
      <c r="B150" s="21"/>
      <c r="C150" s="9">
        <f t="shared" ref="C150:AC150" si="57">SUM(C146:C149)</f>
        <v>0</v>
      </c>
      <c r="D150" s="9">
        <f t="shared" si="57"/>
        <v>0</v>
      </c>
      <c r="E150" s="9">
        <f t="shared" si="57"/>
        <v>0</v>
      </c>
      <c r="F150" s="9">
        <f t="shared" si="57"/>
        <v>0</v>
      </c>
      <c r="G150" s="9">
        <f t="shared" si="57"/>
        <v>0</v>
      </c>
      <c r="H150" s="9">
        <f t="shared" si="57"/>
        <v>0</v>
      </c>
      <c r="I150" s="9">
        <f t="shared" si="57"/>
        <v>0</v>
      </c>
      <c r="J150" s="9">
        <f t="shared" si="57"/>
        <v>0</v>
      </c>
      <c r="K150" s="9">
        <f t="shared" si="57"/>
        <v>0</v>
      </c>
      <c r="L150" s="9">
        <f t="shared" si="57"/>
        <v>0</v>
      </c>
      <c r="M150" s="9">
        <f t="shared" si="57"/>
        <v>0</v>
      </c>
      <c r="N150" s="9">
        <f t="shared" si="57"/>
        <v>0</v>
      </c>
      <c r="O150" s="9">
        <f t="shared" si="57"/>
        <v>0</v>
      </c>
      <c r="P150" s="9">
        <f t="shared" si="57"/>
        <v>0</v>
      </c>
      <c r="Q150" s="9">
        <f t="shared" si="57"/>
        <v>0</v>
      </c>
      <c r="R150" s="9">
        <f t="shared" si="57"/>
        <v>0</v>
      </c>
      <c r="S150" s="9">
        <f t="shared" si="57"/>
        <v>0</v>
      </c>
      <c r="T150" s="9">
        <f t="shared" si="57"/>
        <v>0</v>
      </c>
      <c r="U150" s="9">
        <f t="shared" si="57"/>
        <v>0</v>
      </c>
      <c r="V150" s="9">
        <f t="shared" si="57"/>
        <v>0</v>
      </c>
      <c r="W150" s="9">
        <f t="shared" si="57"/>
        <v>0</v>
      </c>
      <c r="X150" s="9">
        <f t="shared" si="57"/>
        <v>0</v>
      </c>
      <c r="Y150" s="9">
        <f t="shared" si="57"/>
        <v>0</v>
      </c>
      <c r="Z150" s="9">
        <f t="shared" si="57"/>
        <v>0</v>
      </c>
      <c r="AA150" s="9">
        <f t="shared" si="57"/>
        <v>0</v>
      </c>
      <c r="AB150" s="9">
        <f t="shared" si="57"/>
        <v>0</v>
      </c>
      <c r="AC150" s="9">
        <f t="shared" si="57"/>
        <v>0</v>
      </c>
    </row>
    <row r="151" spans="1:29" ht="19.5" customHeight="1">
      <c r="A151" s="29" t="s">
        <v>50</v>
      </c>
      <c r="B151" s="18" t="s">
        <v>2</v>
      </c>
      <c r="C151" s="5">
        <f t="shared" ref="C151:E154" si="58">F151+I151+L151+O151+R151+U151+X151+AA151</f>
        <v>21424236</v>
      </c>
      <c r="D151" s="5">
        <f t="shared" si="58"/>
        <v>7501989</v>
      </c>
      <c r="E151" s="6">
        <f t="shared" si="58"/>
        <v>28926225</v>
      </c>
      <c r="F151" s="5">
        <v>21424236</v>
      </c>
      <c r="G151" s="5">
        <v>7501989</v>
      </c>
      <c r="H151" s="5">
        <f>F151+G151</f>
        <v>28926225</v>
      </c>
      <c r="I151" s="5">
        <v>0</v>
      </c>
      <c r="J151" s="5">
        <v>0</v>
      </c>
      <c r="K151" s="5">
        <f>I151+J151</f>
        <v>0</v>
      </c>
      <c r="L151" s="5">
        <v>0</v>
      </c>
      <c r="M151" s="5">
        <v>0</v>
      </c>
      <c r="N151" s="5">
        <f>L151+M151</f>
        <v>0</v>
      </c>
      <c r="O151" s="5">
        <v>0</v>
      </c>
      <c r="P151" s="5">
        <v>0</v>
      </c>
      <c r="Q151" s="5">
        <f>O151+P151</f>
        <v>0</v>
      </c>
      <c r="R151" s="5">
        <v>0</v>
      </c>
      <c r="S151" s="5">
        <v>0</v>
      </c>
      <c r="T151" s="5">
        <f>R151+S151</f>
        <v>0</v>
      </c>
      <c r="U151" s="5">
        <v>0</v>
      </c>
      <c r="V151" s="5">
        <v>0</v>
      </c>
      <c r="W151" s="8">
        <f>U151+V151</f>
        <v>0</v>
      </c>
      <c r="X151" s="5">
        <v>0</v>
      </c>
      <c r="Y151" s="5">
        <v>0</v>
      </c>
      <c r="Z151" s="8">
        <f>X151+Y151</f>
        <v>0</v>
      </c>
      <c r="AA151" s="5">
        <v>0</v>
      </c>
      <c r="AB151" s="5">
        <v>0</v>
      </c>
      <c r="AC151" s="6">
        <f>AA151+AB151</f>
        <v>0</v>
      </c>
    </row>
    <row r="152" spans="1:29" ht="19.5" customHeight="1">
      <c r="A152" s="30"/>
      <c r="B152" s="17" t="s">
        <v>3</v>
      </c>
      <c r="C152" s="5">
        <f t="shared" si="58"/>
        <v>10039283</v>
      </c>
      <c r="D152" s="5">
        <f t="shared" si="58"/>
        <v>0</v>
      </c>
      <c r="E152" s="6">
        <f t="shared" si="58"/>
        <v>10039283</v>
      </c>
      <c r="F152" s="5">
        <v>10039283</v>
      </c>
      <c r="G152" s="5">
        <v>0</v>
      </c>
      <c r="H152" s="5">
        <f>F152+G152</f>
        <v>10039283</v>
      </c>
      <c r="I152" s="5">
        <v>0</v>
      </c>
      <c r="J152" s="5">
        <v>0</v>
      </c>
      <c r="K152" s="5">
        <f>I152+J152</f>
        <v>0</v>
      </c>
      <c r="L152" s="5">
        <v>0</v>
      </c>
      <c r="M152" s="5">
        <v>0</v>
      </c>
      <c r="N152" s="5">
        <f>L152+M152</f>
        <v>0</v>
      </c>
      <c r="O152" s="5">
        <v>0</v>
      </c>
      <c r="P152" s="5">
        <v>0</v>
      </c>
      <c r="Q152" s="5">
        <f>O152+P152</f>
        <v>0</v>
      </c>
      <c r="R152" s="5">
        <v>0</v>
      </c>
      <c r="S152" s="5">
        <v>0</v>
      </c>
      <c r="T152" s="5">
        <f>R152+S152</f>
        <v>0</v>
      </c>
      <c r="U152" s="5">
        <v>0</v>
      </c>
      <c r="V152" s="5">
        <v>0</v>
      </c>
      <c r="W152" s="8">
        <f>U152+V152</f>
        <v>0</v>
      </c>
      <c r="X152" s="5">
        <v>0</v>
      </c>
      <c r="Y152" s="5">
        <v>0</v>
      </c>
      <c r="Z152" s="8">
        <f>X152+Y152</f>
        <v>0</v>
      </c>
      <c r="AA152" s="5">
        <v>0</v>
      </c>
      <c r="AB152" s="5">
        <v>0</v>
      </c>
      <c r="AC152" s="6">
        <f>AA152+AB152</f>
        <v>0</v>
      </c>
    </row>
    <row r="153" spans="1:29" ht="19.5" customHeight="1">
      <c r="A153" s="30"/>
      <c r="B153" s="17" t="s">
        <v>62</v>
      </c>
      <c r="C153" s="5">
        <f t="shared" si="58"/>
        <v>0</v>
      </c>
      <c r="D153" s="5">
        <f t="shared" si="58"/>
        <v>0</v>
      </c>
      <c r="E153" s="6">
        <f t="shared" si="58"/>
        <v>0</v>
      </c>
      <c r="F153" s="5">
        <v>0</v>
      </c>
      <c r="G153" s="5">
        <v>0</v>
      </c>
      <c r="H153" s="5">
        <f>F153+G153</f>
        <v>0</v>
      </c>
      <c r="I153" s="5">
        <v>0</v>
      </c>
      <c r="J153" s="5">
        <v>0</v>
      </c>
      <c r="K153" s="5">
        <f>I153+J153</f>
        <v>0</v>
      </c>
      <c r="L153" s="5">
        <v>0</v>
      </c>
      <c r="M153" s="5">
        <v>0</v>
      </c>
      <c r="N153" s="5">
        <f>L153+M153</f>
        <v>0</v>
      </c>
      <c r="O153" s="5">
        <v>0</v>
      </c>
      <c r="P153" s="5">
        <v>0</v>
      </c>
      <c r="Q153" s="5">
        <f>O153+P153</f>
        <v>0</v>
      </c>
      <c r="R153" s="5">
        <v>0</v>
      </c>
      <c r="S153" s="5">
        <v>0</v>
      </c>
      <c r="T153" s="5">
        <f>R153+S153</f>
        <v>0</v>
      </c>
      <c r="U153" s="5">
        <v>0</v>
      </c>
      <c r="V153" s="5">
        <v>0</v>
      </c>
      <c r="W153" s="8">
        <f>U153+V153</f>
        <v>0</v>
      </c>
      <c r="X153" s="5">
        <v>0</v>
      </c>
      <c r="Y153" s="5">
        <v>0</v>
      </c>
      <c r="Z153" s="8">
        <f>X153+Y153</f>
        <v>0</v>
      </c>
      <c r="AA153" s="5">
        <v>0</v>
      </c>
      <c r="AB153" s="5">
        <v>0</v>
      </c>
      <c r="AC153" s="6">
        <f>AA153+AB153</f>
        <v>0</v>
      </c>
    </row>
    <row r="154" spans="1:29" ht="19.5" customHeight="1">
      <c r="A154" s="31"/>
      <c r="B154" s="17" t="s">
        <v>4</v>
      </c>
      <c r="C154" s="5">
        <f t="shared" si="58"/>
        <v>119237945</v>
      </c>
      <c r="D154" s="5">
        <f t="shared" si="58"/>
        <v>146174901</v>
      </c>
      <c r="E154" s="6">
        <f t="shared" si="58"/>
        <v>265412846</v>
      </c>
      <c r="F154" s="5">
        <v>73004363</v>
      </c>
      <c r="G154" s="5">
        <v>107860189</v>
      </c>
      <c r="H154" s="5">
        <f>F154+G154</f>
        <v>180864552</v>
      </c>
      <c r="I154" s="5">
        <v>0</v>
      </c>
      <c r="J154" s="5">
        <v>9584019</v>
      </c>
      <c r="K154" s="5">
        <f>I154+J154</f>
        <v>9584019</v>
      </c>
      <c r="L154" s="5">
        <v>0</v>
      </c>
      <c r="M154" s="5">
        <v>0</v>
      </c>
      <c r="N154" s="5">
        <f>L154+M154</f>
        <v>0</v>
      </c>
      <c r="O154" s="5">
        <v>0</v>
      </c>
      <c r="P154" s="5">
        <v>0</v>
      </c>
      <c r="Q154" s="5">
        <f>O154+P154</f>
        <v>0</v>
      </c>
      <c r="R154" s="5">
        <v>39093809</v>
      </c>
      <c r="S154" s="5">
        <v>0</v>
      </c>
      <c r="T154" s="5">
        <f>R154+S154</f>
        <v>39093809</v>
      </c>
      <c r="U154" s="5">
        <v>7139773</v>
      </c>
      <c r="V154" s="5">
        <v>28730693</v>
      </c>
      <c r="W154" s="8">
        <f>U154+V154</f>
        <v>35870466</v>
      </c>
      <c r="X154" s="5">
        <v>0</v>
      </c>
      <c r="Y154" s="5">
        <v>0</v>
      </c>
      <c r="Z154" s="8">
        <f>X154+Y154</f>
        <v>0</v>
      </c>
      <c r="AA154" s="5">
        <v>0</v>
      </c>
      <c r="AB154" s="5">
        <v>0</v>
      </c>
      <c r="AC154" s="6">
        <f>AA154+AB154</f>
        <v>0</v>
      </c>
    </row>
    <row r="155" spans="1:29" ht="19.5" customHeight="1" thickBot="1">
      <c r="A155" s="22" t="s">
        <v>5</v>
      </c>
      <c r="B155" s="21"/>
      <c r="C155" s="9">
        <f t="shared" ref="C155:AC155" si="59">SUM(C151:C154)</f>
        <v>150701464</v>
      </c>
      <c r="D155" s="9">
        <f t="shared" si="59"/>
        <v>153676890</v>
      </c>
      <c r="E155" s="9">
        <f t="shared" si="59"/>
        <v>304378354</v>
      </c>
      <c r="F155" s="9">
        <f t="shared" si="59"/>
        <v>104467882</v>
      </c>
      <c r="G155" s="9">
        <f t="shared" si="59"/>
        <v>115362178</v>
      </c>
      <c r="H155" s="9">
        <f t="shared" si="59"/>
        <v>219830060</v>
      </c>
      <c r="I155" s="9">
        <f t="shared" si="59"/>
        <v>0</v>
      </c>
      <c r="J155" s="9">
        <f t="shared" si="59"/>
        <v>9584019</v>
      </c>
      <c r="K155" s="9">
        <f t="shared" si="59"/>
        <v>9584019</v>
      </c>
      <c r="L155" s="9">
        <f t="shared" si="59"/>
        <v>0</v>
      </c>
      <c r="M155" s="9">
        <f t="shared" si="59"/>
        <v>0</v>
      </c>
      <c r="N155" s="9">
        <f t="shared" si="59"/>
        <v>0</v>
      </c>
      <c r="O155" s="9">
        <f t="shared" si="59"/>
        <v>0</v>
      </c>
      <c r="P155" s="9">
        <f t="shared" si="59"/>
        <v>0</v>
      </c>
      <c r="Q155" s="9">
        <f t="shared" si="59"/>
        <v>0</v>
      </c>
      <c r="R155" s="9">
        <f t="shared" si="59"/>
        <v>39093809</v>
      </c>
      <c r="S155" s="9">
        <f t="shared" si="59"/>
        <v>0</v>
      </c>
      <c r="T155" s="9">
        <f t="shared" si="59"/>
        <v>39093809</v>
      </c>
      <c r="U155" s="9">
        <f t="shared" si="59"/>
        <v>7139773</v>
      </c>
      <c r="V155" s="9">
        <f t="shared" si="59"/>
        <v>28730693</v>
      </c>
      <c r="W155" s="9">
        <f t="shared" si="59"/>
        <v>35870466</v>
      </c>
      <c r="X155" s="9">
        <f t="shared" si="59"/>
        <v>0</v>
      </c>
      <c r="Y155" s="9">
        <f t="shared" si="59"/>
        <v>0</v>
      </c>
      <c r="Z155" s="9">
        <f t="shared" si="59"/>
        <v>0</v>
      </c>
      <c r="AA155" s="9">
        <f t="shared" si="59"/>
        <v>0</v>
      </c>
      <c r="AB155" s="9">
        <f t="shared" si="59"/>
        <v>0</v>
      </c>
      <c r="AC155" s="9">
        <f t="shared" si="59"/>
        <v>0</v>
      </c>
    </row>
    <row r="156" spans="1:29" ht="19.5" customHeight="1">
      <c r="A156" s="29" t="s">
        <v>51</v>
      </c>
      <c r="B156" s="18" t="s">
        <v>2</v>
      </c>
      <c r="C156" s="5">
        <f t="shared" ref="C156:E159" si="60">F156+I156+L156+O156+R156+U156+X156+AA156</f>
        <v>0</v>
      </c>
      <c r="D156" s="5">
        <f t="shared" si="60"/>
        <v>0</v>
      </c>
      <c r="E156" s="6">
        <f t="shared" si="60"/>
        <v>0</v>
      </c>
      <c r="F156" s="5">
        <v>0</v>
      </c>
      <c r="G156" s="5">
        <v>0</v>
      </c>
      <c r="H156" s="5">
        <f>F156+G156</f>
        <v>0</v>
      </c>
      <c r="I156" s="5">
        <v>0</v>
      </c>
      <c r="J156" s="5">
        <v>0</v>
      </c>
      <c r="K156" s="5">
        <f>I156+J156</f>
        <v>0</v>
      </c>
      <c r="L156" s="5">
        <v>0</v>
      </c>
      <c r="M156" s="5">
        <v>0</v>
      </c>
      <c r="N156" s="5">
        <f>L156+M156</f>
        <v>0</v>
      </c>
      <c r="O156" s="5">
        <v>0</v>
      </c>
      <c r="P156" s="5">
        <v>0</v>
      </c>
      <c r="Q156" s="5">
        <f>O156+P156</f>
        <v>0</v>
      </c>
      <c r="R156" s="5">
        <v>0</v>
      </c>
      <c r="S156" s="5">
        <v>0</v>
      </c>
      <c r="T156" s="5">
        <f>R156+S156</f>
        <v>0</v>
      </c>
      <c r="U156" s="5">
        <v>0</v>
      </c>
      <c r="V156" s="5">
        <v>0</v>
      </c>
      <c r="W156" s="8">
        <f>U156+V156</f>
        <v>0</v>
      </c>
      <c r="X156" s="5">
        <v>0</v>
      </c>
      <c r="Y156" s="5">
        <v>0</v>
      </c>
      <c r="Z156" s="8">
        <f>X156+Y156</f>
        <v>0</v>
      </c>
      <c r="AA156" s="5">
        <v>0</v>
      </c>
      <c r="AB156" s="5">
        <v>0</v>
      </c>
      <c r="AC156" s="6">
        <f>AA156+AB156</f>
        <v>0</v>
      </c>
    </row>
    <row r="157" spans="1:29" ht="19.5" customHeight="1">
      <c r="A157" s="30" t="s">
        <v>51</v>
      </c>
      <c r="B157" s="17" t="s">
        <v>3</v>
      </c>
      <c r="C157" s="5">
        <f t="shared" si="60"/>
        <v>0</v>
      </c>
      <c r="D157" s="5">
        <f t="shared" si="60"/>
        <v>0</v>
      </c>
      <c r="E157" s="6">
        <f t="shared" si="60"/>
        <v>0</v>
      </c>
      <c r="F157" s="5">
        <v>0</v>
      </c>
      <c r="G157" s="5">
        <v>0</v>
      </c>
      <c r="H157" s="5">
        <f>F157+G157</f>
        <v>0</v>
      </c>
      <c r="I157" s="5">
        <v>0</v>
      </c>
      <c r="J157" s="5">
        <v>0</v>
      </c>
      <c r="K157" s="5">
        <f>I157+J157</f>
        <v>0</v>
      </c>
      <c r="L157" s="5">
        <v>0</v>
      </c>
      <c r="M157" s="5">
        <v>0</v>
      </c>
      <c r="N157" s="5">
        <f>L157+M157</f>
        <v>0</v>
      </c>
      <c r="O157" s="5">
        <v>0</v>
      </c>
      <c r="P157" s="5">
        <v>0</v>
      </c>
      <c r="Q157" s="5">
        <f>O157+P157</f>
        <v>0</v>
      </c>
      <c r="R157" s="5">
        <v>0</v>
      </c>
      <c r="S157" s="5">
        <v>0</v>
      </c>
      <c r="T157" s="5">
        <f>R157+S157</f>
        <v>0</v>
      </c>
      <c r="U157" s="5">
        <v>0</v>
      </c>
      <c r="V157" s="5">
        <v>0</v>
      </c>
      <c r="W157" s="8">
        <f>U157+V157</f>
        <v>0</v>
      </c>
      <c r="X157" s="5">
        <v>0</v>
      </c>
      <c r="Y157" s="5">
        <v>0</v>
      </c>
      <c r="Z157" s="8">
        <f>X157+Y157</f>
        <v>0</v>
      </c>
      <c r="AA157" s="5">
        <v>0</v>
      </c>
      <c r="AB157" s="5">
        <v>0</v>
      </c>
      <c r="AC157" s="6">
        <f>AA157+AB157</f>
        <v>0</v>
      </c>
    </row>
    <row r="158" spans="1:29" ht="19.5" customHeight="1">
      <c r="A158" s="30"/>
      <c r="B158" s="17" t="s">
        <v>62</v>
      </c>
      <c r="C158" s="5">
        <f t="shared" si="60"/>
        <v>0</v>
      </c>
      <c r="D158" s="5">
        <f t="shared" si="60"/>
        <v>0</v>
      </c>
      <c r="E158" s="6">
        <f t="shared" si="60"/>
        <v>0</v>
      </c>
      <c r="F158" s="5">
        <v>0</v>
      </c>
      <c r="G158" s="5">
        <v>0</v>
      </c>
      <c r="H158" s="5">
        <f>F158+G158</f>
        <v>0</v>
      </c>
      <c r="I158" s="5">
        <v>0</v>
      </c>
      <c r="J158" s="5">
        <v>0</v>
      </c>
      <c r="K158" s="5">
        <f>I158+J158</f>
        <v>0</v>
      </c>
      <c r="L158" s="5">
        <v>0</v>
      </c>
      <c r="M158" s="5">
        <v>0</v>
      </c>
      <c r="N158" s="5">
        <f>L158+M158</f>
        <v>0</v>
      </c>
      <c r="O158" s="5">
        <v>0</v>
      </c>
      <c r="P158" s="5">
        <v>0</v>
      </c>
      <c r="Q158" s="5">
        <f>O158+P158</f>
        <v>0</v>
      </c>
      <c r="R158" s="5">
        <v>0</v>
      </c>
      <c r="S158" s="5">
        <v>0</v>
      </c>
      <c r="T158" s="5">
        <f>R158+S158</f>
        <v>0</v>
      </c>
      <c r="U158" s="5">
        <v>0</v>
      </c>
      <c r="V158" s="5">
        <v>0</v>
      </c>
      <c r="W158" s="8">
        <f>U158+V158</f>
        <v>0</v>
      </c>
      <c r="X158" s="5">
        <v>0</v>
      </c>
      <c r="Y158" s="5">
        <v>0</v>
      </c>
      <c r="Z158" s="8">
        <f>X158+Y158</f>
        <v>0</v>
      </c>
      <c r="AA158" s="5">
        <v>0</v>
      </c>
      <c r="AB158" s="5">
        <v>0</v>
      </c>
      <c r="AC158" s="6">
        <f>AA158+AB158</f>
        <v>0</v>
      </c>
    </row>
    <row r="159" spans="1:29" ht="19.5" customHeight="1">
      <c r="A159" s="31"/>
      <c r="B159" s="17" t="s">
        <v>4</v>
      </c>
      <c r="C159" s="5">
        <f t="shared" si="60"/>
        <v>0</v>
      </c>
      <c r="D159" s="5">
        <f t="shared" si="60"/>
        <v>746629</v>
      </c>
      <c r="E159" s="6">
        <f t="shared" si="60"/>
        <v>746629</v>
      </c>
      <c r="F159" s="5">
        <v>0</v>
      </c>
      <c r="G159" s="5">
        <v>746629</v>
      </c>
      <c r="H159" s="5">
        <f>F159+G159</f>
        <v>746629</v>
      </c>
      <c r="I159" s="5">
        <v>0</v>
      </c>
      <c r="J159" s="5">
        <v>0</v>
      </c>
      <c r="K159" s="5">
        <f>I159+J159</f>
        <v>0</v>
      </c>
      <c r="L159" s="5">
        <v>0</v>
      </c>
      <c r="M159" s="5">
        <v>0</v>
      </c>
      <c r="N159" s="5">
        <f>L159+M159</f>
        <v>0</v>
      </c>
      <c r="O159" s="5">
        <v>0</v>
      </c>
      <c r="P159" s="5">
        <v>0</v>
      </c>
      <c r="Q159" s="5">
        <f>O159+P159</f>
        <v>0</v>
      </c>
      <c r="R159" s="5">
        <v>0</v>
      </c>
      <c r="S159" s="5">
        <v>0</v>
      </c>
      <c r="T159" s="5">
        <f>R159+S159</f>
        <v>0</v>
      </c>
      <c r="U159" s="5">
        <v>0</v>
      </c>
      <c r="V159" s="5">
        <v>0</v>
      </c>
      <c r="W159" s="8">
        <f>U159+V159</f>
        <v>0</v>
      </c>
      <c r="X159" s="5">
        <v>0</v>
      </c>
      <c r="Y159" s="5">
        <v>0</v>
      </c>
      <c r="Z159" s="8">
        <f>X159+Y159</f>
        <v>0</v>
      </c>
      <c r="AA159" s="5">
        <v>0</v>
      </c>
      <c r="AB159" s="5">
        <v>0</v>
      </c>
      <c r="AC159" s="6">
        <f>AA159+AB159</f>
        <v>0</v>
      </c>
    </row>
    <row r="160" spans="1:29" ht="19.5" customHeight="1" thickBot="1">
      <c r="A160" s="22" t="s">
        <v>5</v>
      </c>
      <c r="B160" s="21"/>
      <c r="C160" s="9">
        <f t="shared" ref="C160:AC160" si="61">SUM(C156:C159)</f>
        <v>0</v>
      </c>
      <c r="D160" s="9">
        <f t="shared" si="61"/>
        <v>746629</v>
      </c>
      <c r="E160" s="9">
        <f t="shared" si="61"/>
        <v>746629</v>
      </c>
      <c r="F160" s="9">
        <f t="shared" si="61"/>
        <v>0</v>
      </c>
      <c r="G160" s="9">
        <f t="shared" si="61"/>
        <v>746629</v>
      </c>
      <c r="H160" s="9">
        <f t="shared" si="61"/>
        <v>746629</v>
      </c>
      <c r="I160" s="9">
        <f t="shared" si="61"/>
        <v>0</v>
      </c>
      <c r="J160" s="9">
        <f t="shared" si="61"/>
        <v>0</v>
      </c>
      <c r="K160" s="9">
        <f t="shared" si="61"/>
        <v>0</v>
      </c>
      <c r="L160" s="9">
        <f t="shared" si="61"/>
        <v>0</v>
      </c>
      <c r="M160" s="9">
        <f t="shared" si="61"/>
        <v>0</v>
      </c>
      <c r="N160" s="9">
        <f t="shared" si="61"/>
        <v>0</v>
      </c>
      <c r="O160" s="9">
        <f t="shared" si="61"/>
        <v>0</v>
      </c>
      <c r="P160" s="9">
        <f t="shared" si="61"/>
        <v>0</v>
      </c>
      <c r="Q160" s="9">
        <f t="shared" si="61"/>
        <v>0</v>
      </c>
      <c r="R160" s="9">
        <f t="shared" si="61"/>
        <v>0</v>
      </c>
      <c r="S160" s="9">
        <f t="shared" si="61"/>
        <v>0</v>
      </c>
      <c r="T160" s="9">
        <f t="shared" si="61"/>
        <v>0</v>
      </c>
      <c r="U160" s="9">
        <f t="shared" si="61"/>
        <v>0</v>
      </c>
      <c r="V160" s="9">
        <f t="shared" si="61"/>
        <v>0</v>
      </c>
      <c r="W160" s="9">
        <f t="shared" si="61"/>
        <v>0</v>
      </c>
      <c r="X160" s="9">
        <f t="shared" si="61"/>
        <v>0</v>
      </c>
      <c r="Y160" s="9">
        <f t="shared" si="61"/>
        <v>0</v>
      </c>
      <c r="Z160" s="9">
        <f t="shared" si="61"/>
        <v>0</v>
      </c>
      <c r="AA160" s="9">
        <f t="shared" si="61"/>
        <v>0</v>
      </c>
      <c r="AB160" s="9">
        <f t="shared" si="61"/>
        <v>0</v>
      </c>
      <c r="AC160" s="9">
        <f t="shared" si="61"/>
        <v>0</v>
      </c>
    </row>
    <row r="161" spans="1:29" ht="19.5" customHeight="1">
      <c r="A161" s="29" t="s">
        <v>52</v>
      </c>
      <c r="B161" s="18" t="s">
        <v>2</v>
      </c>
      <c r="C161" s="5">
        <f t="shared" ref="C161:E164" si="62">F161+I161+L161+O161+R161+U161+X161+AA161</f>
        <v>0</v>
      </c>
      <c r="D161" s="5">
        <f t="shared" si="62"/>
        <v>0</v>
      </c>
      <c r="E161" s="6">
        <f t="shared" si="62"/>
        <v>0</v>
      </c>
      <c r="F161" s="5">
        <v>0</v>
      </c>
      <c r="G161" s="5">
        <v>0</v>
      </c>
      <c r="H161" s="5">
        <f>F161+G161</f>
        <v>0</v>
      </c>
      <c r="I161" s="5">
        <v>0</v>
      </c>
      <c r="J161" s="5">
        <v>0</v>
      </c>
      <c r="K161" s="5">
        <f>I161+J161</f>
        <v>0</v>
      </c>
      <c r="L161" s="5">
        <v>0</v>
      </c>
      <c r="M161" s="5">
        <v>0</v>
      </c>
      <c r="N161" s="5">
        <f>L161+M161</f>
        <v>0</v>
      </c>
      <c r="O161" s="5">
        <v>0</v>
      </c>
      <c r="P161" s="5">
        <v>0</v>
      </c>
      <c r="Q161" s="5">
        <f>O161+P161</f>
        <v>0</v>
      </c>
      <c r="R161" s="5">
        <v>0</v>
      </c>
      <c r="S161" s="5">
        <v>0</v>
      </c>
      <c r="T161" s="5">
        <f>R161+S161</f>
        <v>0</v>
      </c>
      <c r="U161" s="5">
        <v>0</v>
      </c>
      <c r="V161" s="5">
        <v>0</v>
      </c>
      <c r="W161" s="8">
        <f>U161+V161</f>
        <v>0</v>
      </c>
      <c r="X161" s="5">
        <v>0</v>
      </c>
      <c r="Y161" s="5">
        <v>0</v>
      </c>
      <c r="Z161" s="8">
        <f>X161+Y161</f>
        <v>0</v>
      </c>
      <c r="AA161" s="5">
        <v>0</v>
      </c>
      <c r="AB161" s="5">
        <v>0</v>
      </c>
      <c r="AC161" s="6">
        <f>AA161+AB161</f>
        <v>0</v>
      </c>
    </row>
    <row r="162" spans="1:29" ht="19.5" customHeight="1">
      <c r="A162" s="30"/>
      <c r="B162" s="17" t="s">
        <v>3</v>
      </c>
      <c r="C162" s="5">
        <f t="shared" si="62"/>
        <v>0</v>
      </c>
      <c r="D162" s="5">
        <f t="shared" si="62"/>
        <v>0</v>
      </c>
      <c r="E162" s="6">
        <f t="shared" si="62"/>
        <v>0</v>
      </c>
      <c r="F162" s="5">
        <v>0</v>
      </c>
      <c r="G162" s="5">
        <v>0</v>
      </c>
      <c r="H162" s="5">
        <f>F162+G162</f>
        <v>0</v>
      </c>
      <c r="I162" s="5">
        <v>0</v>
      </c>
      <c r="J162" s="5">
        <v>0</v>
      </c>
      <c r="K162" s="5">
        <f>I162+J162</f>
        <v>0</v>
      </c>
      <c r="L162" s="5">
        <v>0</v>
      </c>
      <c r="M162" s="5">
        <v>0</v>
      </c>
      <c r="N162" s="5">
        <f>L162+M162</f>
        <v>0</v>
      </c>
      <c r="O162" s="5">
        <v>0</v>
      </c>
      <c r="P162" s="5">
        <v>0</v>
      </c>
      <c r="Q162" s="5">
        <f>O162+P162</f>
        <v>0</v>
      </c>
      <c r="R162" s="5">
        <v>0</v>
      </c>
      <c r="S162" s="5">
        <v>0</v>
      </c>
      <c r="T162" s="5">
        <f>R162+S162</f>
        <v>0</v>
      </c>
      <c r="U162" s="5">
        <v>0</v>
      </c>
      <c r="V162" s="5">
        <v>0</v>
      </c>
      <c r="W162" s="8">
        <f>U162+V162</f>
        <v>0</v>
      </c>
      <c r="X162" s="5">
        <v>0</v>
      </c>
      <c r="Y162" s="5">
        <v>0</v>
      </c>
      <c r="Z162" s="8">
        <f>X162+Y162</f>
        <v>0</v>
      </c>
      <c r="AA162" s="5">
        <v>0</v>
      </c>
      <c r="AB162" s="5">
        <v>0</v>
      </c>
      <c r="AC162" s="6">
        <f>AA162+AB162</f>
        <v>0</v>
      </c>
    </row>
    <row r="163" spans="1:29" ht="19.5" customHeight="1">
      <c r="A163" s="30"/>
      <c r="B163" s="17" t="s">
        <v>62</v>
      </c>
      <c r="C163" s="5">
        <f t="shared" si="62"/>
        <v>0</v>
      </c>
      <c r="D163" s="5">
        <f t="shared" si="62"/>
        <v>0</v>
      </c>
      <c r="E163" s="6">
        <f t="shared" si="62"/>
        <v>0</v>
      </c>
      <c r="F163" s="5">
        <v>0</v>
      </c>
      <c r="G163" s="5">
        <v>0</v>
      </c>
      <c r="H163" s="5">
        <f>F163+G163</f>
        <v>0</v>
      </c>
      <c r="I163" s="5">
        <v>0</v>
      </c>
      <c r="J163" s="5">
        <v>0</v>
      </c>
      <c r="K163" s="5">
        <f>I163+J163</f>
        <v>0</v>
      </c>
      <c r="L163" s="5">
        <v>0</v>
      </c>
      <c r="M163" s="5">
        <v>0</v>
      </c>
      <c r="N163" s="5">
        <f>L163+M163</f>
        <v>0</v>
      </c>
      <c r="O163" s="5">
        <v>0</v>
      </c>
      <c r="P163" s="5">
        <v>0</v>
      </c>
      <c r="Q163" s="5">
        <f>O163+P163</f>
        <v>0</v>
      </c>
      <c r="R163" s="5">
        <v>0</v>
      </c>
      <c r="S163" s="5">
        <v>0</v>
      </c>
      <c r="T163" s="5">
        <f>R163+S163</f>
        <v>0</v>
      </c>
      <c r="U163" s="5">
        <v>0</v>
      </c>
      <c r="V163" s="5">
        <v>0</v>
      </c>
      <c r="W163" s="8">
        <f>U163+V163</f>
        <v>0</v>
      </c>
      <c r="X163" s="5">
        <v>0</v>
      </c>
      <c r="Y163" s="5">
        <v>0</v>
      </c>
      <c r="Z163" s="8">
        <f>X163+Y163</f>
        <v>0</v>
      </c>
      <c r="AA163" s="5">
        <v>0</v>
      </c>
      <c r="AB163" s="5">
        <v>0</v>
      </c>
      <c r="AC163" s="6">
        <f>AA163+AB163</f>
        <v>0</v>
      </c>
    </row>
    <row r="164" spans="1:29" ht="19.5" customHeight="1">
      <c r="A164" s="31"/>
      <c r="B164" s="17" t="s">
        <v>4</v>
      </c>
      <c r="C164" s="5">
        <f t="shared" si="62"/>
        <v>0</v>
      </c>
      <c r="D164" s="5">
        <f t="shared" si="62"/>
        <v>0</v>
      </c>
      <c r="E164" s="6">
        <f t="shared" si="62"/>
        <v>0</v>
      </c>
      <c r="F164" s="5">
        <v>0</v>
      </c>
      <c r="G164" s="5">
        <v>0</v>
      </c>
      <c r="H164" s="5">
        <f>F164+G164</f>
        <v>0</v>
      </c>
      <c r="I164" s="5">
        <v>0</v>
      </c>
      <c r="J164" s="5">
        <v>0</v>
      </c>
      <c r="K164" s="5">
        <f>I164+J164</f>
        <v>0</v>
      </c>
      <c r="L164" s="5">
        <v>0</v>
      </c>
      <c r="M164" s="5">
        <v>0</v>
      </c>
      <c r="N164" s="5">
        <f>L164+M164</f>
        <v>0</v>
      </c>
      <c r="O164" s="5">
        <v>0</v>
      </c>
      <c r="P164" s="5">
        <v>0</v>
      </c>
      <c r="Q164" s="5">
        <f>O164+P164</f>
        <v>0</v>
      </c>
      <c r="R164" s="5">
        <v>0</v>
      </c>
      <c r="S164" s="5">
        <v>0</v>
      </c>
      <c r="T164" s="5">
        <f>R164+S164</f>
        <v>0</v>
      </c>
      <c r="U164" s="5">
        <v>0</v>
      </c>
      <c r="V164" s="5">
        <v>0</v>
      </c>
      <c r="W164" s="8">
        <f>U164+V164</f>
        <v>0</v>
      </c>
      <c r="X164" s="5">
        <v>0</v>
      </c>
      <c r="Y164" s="5">
        <v>0</v>
      </c>
      <c r="Z164" s="8">
        <f>X164+Y164</f>
        <v>0</v>
      </c>
      <c r="AA164" s="5">
        <v>0</v>
      </c>
      <c r="AB164" s="5">
        <v>0</v>
      </c>
      <c r="AC164" s="6">
        <f>AA164+AB164</f>
        <v>0</v>
      </c>
    </row>
    <row r="165" spans="1:29" ht="19.5" customHeight="1" thickBot="1">
      <c r="A165" s="22" t="s">
        <v>5</v>
      </c>
      <c r="B165" s="21"/>
      <c r="C165" s="9">
        <f t="shared" ref="C165:AC165" si="63">SUM(C161:C164)</f>
        <v>0</v>
      </c>
      <c r="D165" s="9">
        <f t="shared" si="63"/>
        <v>0</v>
      </c>
      <c r="E165" s="9">
        <f t="shared" si="63"/>
        <v>0</v>
      </c>
      <c r="F165" s="9">
        <f t="shared" si="63"/>
        <v>0</v>
      </c>
      <c r="G165" s="9">
        <f t="shared" si="63"/>
        <v>0</v>
      </c>
      <c r="H165" s="9">
        <f t="shared" si="63"/>
        <v>0</v>
      </c>
      <c r="I165" s="9">
        <f t="shared" si="63"/>
        <v>0</v>
      </c>
      <c r="J165" s="9">
        <f t="shared" si="63"/>
        <v>0</v>
      </c>
      <c r="K165" s="9">
        <f t="shared" si="63"/>
        <v>0</v>
      </c>
      <c r="L165" s="9">
        <f t="shared" si="63"/>
        <v>0</v>
      </c>
      <c r="M165" s="9">
        <f t="shared" si="63"/>
        <v>0</v>
      </c>
      <c r="N165" s="9">
        <f t="shared" si="63"/>
        <v>0</v>
      </c>
      <c r="O165" s="9">
        <f t="shared" si="63"/>
        <v>0</v>
      </c>
      <c r="P165" s="9">
        <f t="shared" si="63"/>
        <v>0</v>
      </c>
      <c r="Q165" s="9">
        <f t="shared" si="63"/>
        <v>0</v>
      </c>
      <c r="R165" s="9">
        <f t="shared" si="63"/>
        <v>0</v>
      </c>
      <c r="S165" s="9">
        <f t="shared" si="63"/>
        <v>0</v>
      </c>
      <c r="T165" s="9">
        <f t="shared" si="63"/>
        <v>0</v>
      </c>
      <c r="U165" s="9">
        <f t="shared" si="63"/>
        <v>0</v>
      </c>
      <c r="V165" s="9">
        <f t="shared" si="63"/>
        <v>0</v>
      </c>
      <c r="W165" s="9">
        <f t="shared" si="63"/>
        <v>0</v>
      </c>
      <c r="X165" s="9">
        <f t="shared" si="63"/>
        <v>0</v>
      </c>
      <c r="Y165" s="9">
        <f t="shared" si="63"/>
        <v>0</v>
      </c>
      <c r="Z165" s="9">
        <f t="shared" si="63"/>
        <v>0</v>
      </c>
      <c r="AA165" s="9">
        <f t="shared" si="63"/>
        <v>0</v>
      </c>
      <c r="AB165" s="9">
        <f t="shared" si="63"/>
        <v>0</v>
      </c>
      <c r="AC165" s="9">
        <f t="shared" si="63"/>
        <v>0</v>
      </c>
    </row>
    <row r="166" spans="1:29" ht="19.5" customHeight="1">
      <c r="A166" s="29" t="s">
        <v>53</v>
      </c>
      <c r="B166" s="18" t="s">
        <v>2</v>
      </c>
      <c r="C166" s="5">
        <f t="shared" ref="C166:E169" si="64">F166+I166+L166+O166+R166+U166+X166+AA166</f>
        <v>0</v>
      </c>
      <c r="D166" s="5">
        <f t="shared" si="64"/>
        <v>0</v>
      </c>
      <c r="E166" s="6">
        <f t="shared" si="64"/>
        <v>0</v>
      </c>
      <c r="F166" s="5">
        <v>0</v>
      </c>
      <c r="G166" s="5">
        <v>0</v>
      </c>
      <c r="H166" s="5">
        <f>F166+G166</f>
        <v>0</v>
      </c>
      <c r="I166" s="5">
        <v>0</v>
      </c>
      <c r="J166" s="5">
        <v>0</v>
      </c>
      <c r="K166" s="5">
        <f>I166+J166</f>
        <v>0</v>
      </c>
      <c r="L166" s="5">
        <v>0</v>
      </c>
      <c r="M166" s="5">
        <v>0</v>
      </c>
      <c r="N166" s="5">
        <f>L166+M166</f>
        <v>0</v>
      </c>
      <c r="O166" s="5">
        <v>0</v>
      </c>
      <c r="P166" s="5">
        <v>0</v>
      </c>
      <c r="Q166" s="5">
        <f>O166+P166</f>
        <v>0</v>
      </c>
      <c r="R166" s="5">
        <v>0</v>
      </c>
      <c r="S166" s="5">
        <v>0</v>
      </c>
      <c r="T166" s="5">
        <f>R166+S166</f>
        <v>0</v>
      </c>
      <c r="U166" s="5">
        <v>0</v>
      </c>
      <c r="V166" s="5">
        <v>0</v>
      </c>
      <c r="W166" s="8">
        <f>U166+V166</f>
        <v>0</v>
      </c>
      <c r="X166" s="5">
        <v>0</v>
      </c>
      <c r="Y166" s="5">
        <v>0</v>
      </c>
      <c r="Z166" s="8">
        <f>X166+Y166</f>
        <v>0</v>
      </c>
      <c r="AA166" s="5">
        <v>0</v>
      </c>
      <c r="AB166" s="5">
        <v>0</v>
      </c>
      <c r="AC166" s="6">
        <f>AA166+AB166</f>
        <v>0</v>
      </c>
    </row>
    <row r="167" spans="1:29" ht="19.5" customHeight="1">
      <c r="A167" s="30"/>
      <c r="B167" s="17" t="s">
        <v>3</v>
      </c>
      <c r="C167" s="5">
        <f t="shared" si="64"/>
        <v>1471781</v>
      </c>
      <c r="D167" s="5">
        <f t="shared" si="64"/>
        <v>0</v>
      </c>
      <c r="E167" s="6">
        <f t="shared" si="64"/>
        <v>1471781</v>
      </c>
      <c r="F167" s="5">
        <v>0</v>
      </c>
      <c r="G167" s="5">
        <v>0</v>
      </c>
      <c r="H167" s="5">
        <f>F167+G167</f>
        <v>0</v>
      </c>
      <c r="I167" s="5">
        <v>0</v>
      </c>
      <c r="J167" s="5">
        <v>0</v>
      </c>
      <c r="K167" s="5">
        <f>I167+J167</f>
        <v>0</v>
      </c>
      <c r="L167" s="5">
        <v>0</v>
      </c>
      <c r="M167" s="5">
        <v>0</v>
      </c>
      <c r="N167" s="5">
        <f>L167+M167</f>
        <v>0</v>
      </c>
      <c r="O167" s="5">
        <v>0</v>
      </c>
      <c r="P167" s="5">
        <v>0</v>
      </c>
      <c r="Q167" s="5">
        <f>O167+P167</f>
        <v>0</v>
      </c>
      <c r="R167" s="5">
        <v>0</v>
      </c>
      <c r="S167" s="5">
        <v>0</v>
      </c>
      <c r="T167" s="5">
        <f>R167+S167</f>
        <v>0</v>
      </c>
      <c r="U167" s="5">
        <v>1471781</v>
      </c>
      <c r="V167" s="5">
        <v>0</v>
      </c>
      <c r="W167" s="8">
        <f>U167+V167</f>
        <v>1471781</v>
      </c>
      <c r="X167" s="5">
        <v>0</v>
      </c>
      <c r="Y167" s="5">
        <v>0</v>
      </c>
      <c r="Z167" s="8">
        <f>X167+Y167</f>
        <v>0</v>
      </c>
      <c r="AA167" s="5">
        <v>0</v>
      </c>
      <c r="AB167" s="5">
        <v>0</v>
      </c>
      <c r="AC167" s="6">
        <f>AA167+AB167</f>
        <v>0</v>
      </c>
    </row>
    <row r="168" spans="1:29" ht="19.5" customHeight="1">
      <c r="A168" s="30"/>
      <c r="B168" s="17" t="s">
        <v>62</v>
      </c>
      <c r="C168" s="5">
        <f t="shared" si="64"/>
        <v>0</v>
      </c>
      <c r="D168" s="5">
        <f t="shared" si="64"/>
        <v>0</v>
      </c>
      <c r="E168" s="6">
        <f t="shared" si="64"/>
        <v>0</v>
      </c>
      <c r="F168" s="5">
        <v>0</v>
      </c>
      <c r="G168" s="5">
        <v>0</v>
      </c>
      <c r="H168" s="5">
        <f>F168+G168</f>
        <v>0</v>
      </c>
      <c r="I168" s="5">
        <v>0</v>
      </c>
      <c r="J168" s="5">
        <v>0</v>
      </c>
      <c r="K168" s="5">
        <f>I168+J168</f>
        <v>0</v>
      </c>
      <c r="L168" s="5">
        <v>0</v>
      </c>
      <c r="M168" s="5">
        <v>0</v>
      </c>
      <c r="N168" s="5">
        <f>L168+M168</f>
        <v>0</v>
      </c>
      <c r="O168" s="5">
        <v>0</v>
      </c>
      <c r="P168" s="5">
        <v>0</v>
      </c>
      <c r="Q168" s="5">
        <f>O168+P168</f>
        <v>0</v>
      </c>
      <c r="R168" s="5">
        <v>0</v>
      </c>
      <c r="S168" s="5">
        <v>0</v>
      </c>
      <c r="T168" s="5">
        <f>R168+S168</f>
        <v>0</v>
      </c>
      <c r="U168" s="5">
        <v>0</v>
      </c>
      <c r="V168" s="5">
        <v>0</v>
      </c>
      <c r="W168" s="8">
        <f>U168+V168</f>
        <v>0</v>
      </c>
      <c r="X168" s="5">
        <v>0</v>
      </c>
      <c r="Y168" s="5">
        <v>0</v>
      </c>
      <c r="Z168" s="8">
        <f>X168+Y168</f>
        <v>0</v>
      </c>
      <c r="AA168" s="5">
        <v>0</v>
      </c>
      <c r="AB168" s="5">
        <v>0</v>
      </c>
      <c r="AC168" s="6">
        <f>AA168+AB168</f>
        <v>0</v>
      </c>
    </row>
    <row r="169" spans="1:29" ht="19.5" customHeight="1">
      <c r="A169" s="31"/>
      <c r="B169" s="17" t="s">
        <v>4</v>
      </c>
      <c r="C169" s="5">
        <f t="shared" si="64"/>
        <v>13711481</v>
      </c>
      <c r="D169" s="5">
        <f t="shared" si="64"/>
        <v>5961834</v>
      </c>
      <c r="E169" s="6">
        <f t="shared" si="64"/>
        <v>19673315</v>
      </c>
      <c r="F169" s="5">
        <v>0</v>
      </c>
      <c r="G169" s="5">
        <v>0</v>
      </c>
      <c r="H169" s="5">
        <f>F169+G169</f>
        <v>0</v>
      </c>
      <c r="I169" s="5">
        <v>0</v>
      </c>
      <c r="J169" s="5">
        <v>0</v>
      </c>
      <c r="K169" s="5">
        <f>I169+J169</f>
        <v>0</v>
      </c>
      <c r="L169" s="5">
        <v>0</v>
      </c>
      <c r="M169" s="5">
        <v>0</v>
      </c>
      <c r="N169" s="5">
        <f>L169+M169</f>
        <v>0</v>
      </c>
      <c r="O169" s="5">
        <v>0</v>
      </c>
      <c r="P169" s="5">
        <v>0</v>
      </c>
      <c r="Q169" s="5">
        <f>O169+P169</f>
        <v>0</v>
      </c>
      <c r="R169" s="5">
        <v>0</v>
      </c>
      <c r="S169" s="5">
        <v>0</v>
      </c>
      <c r="T169" s="5">
        <f>R169+S169</f>
        <v>0</v>
      </c>
      <c r="U169" s="5">
        <v>13711481</v>
      </c>
      <c r="V169" s="5">
        <v>5961834</v>
      </c>
      <c r="W169" s="8">
        <f>U169+V169</f>
        <v>19673315</v>
      </c>
      <c r="X169" s="5">
        <v>0</v>
      </c>
      <c r="Y169" s="5">
        <v>0</v>
      </c>
      <c r="Z169" s="8">
        <f>X169+Y169</f>
        <v>0</v>
      </c>
      <c r="AA169" s="5">
        <v>0</v>
      </c>
      <c r="AB169" s="5">
        <v>0</v>
      </c>
      <c r="AC169" s="6">
        <f>AA169+AB169</f>
        <v>0</v>
      </c>
    </row>
    <row r="170" spans="1:29" ht="19.5" customHeight="1" thickBot="1">
      <c r="A170" s="22" t="s">
        <v>5</v>
      </c>
      <c r="B170" s="21"/>
      <c r="C170" s="9">
        <f t="shared" ref="C170:AC170" si="65">SUM(C166:C169)</f>
        <v>15183262</v>
      </c>
      <c r="D170" s="9">
        <f t="shared" si="65"/>
        <v>5961834</v>
      </c>
      <c r="E170" s="9">
        <f t="shared" si="65"/>
        <v>21145096</v>
      </c>
      <c r="F170" s="9">
        <f t="shared" si="65"/>
        <v>0</v>
      </c>
      <c r="G170" s="9">
        <f t="shared" si="65"/>
        <v>0</v>
      </c>
      <c r="H170" s="9">
        <f t="shared" si="65"/>
        <v>0</v>
      </c>
      <c r="I170" s="9">
        <f t="shared" si="65"/>
        <v>0</v>
      </c>
      <c r="J170" s="9">
        <f t="shared" si="65"/>
        <v>0</v>
      </c>
      <c r="K170" s="9">
        <f t="shared" si="65"/>
        <v>0</v>
      </c>
      <c r="L170" s="9">
        <f t="shared" si="65"/>
        <v>0</v>
      </c>
      <c r="M170" s="9">
        <f t="shared" si="65"/>
        <v>0</v>
      </c>
      <c r="N170" s="9">
        <f t="shared" si="65"/>
        <v>0</v>
      </c>
      <c r="O170" s="9">
        <f t="shared" si="65"/>
        <v>0</v>
      </c>
      <c r="P170" s="9">
        <f t="shared" si="65"/>
        <v>0</v>
      </c>
      <c r="Q170" s="9">
        <f t="shared" si="65"/>
        <v>0</v>
      </c>
      <c r="R170" s="9">
        <f t="shared" si="65"/>
        <v>0</v>
      </c>
      <c r="S170" s="9">
        <f t="shared" si="65"/>
        <v>0</v>
      </c>
      <c r="T170" s="9">
        <f t="shared" si="65"/>
        <v>0</v>
      </c>
      <c r="U170" s="9">
        <f t="shared" si="65"/>
        <v>15183262</v>
      </c>
      <c r="V170" s="9">
        <f t="shared" si="65"/>
        <v>5961834</v>
      </c>
      <c r="W170" s="9">
        <f t="shared" si="65"/>
        <v>21145096</v>
      </c>
      <c r="X170" s="9">
        <f t="shared" si="65"/>
        <v>0</v>
      </c>
      <c r="Y170" s="9">
        <f t="shared" si="65"/>
        <v>0</v>
      </c>
      <c r="Z170" s="9">
        <f t="shared" si="65"/>
        <v>0</v>
      </c>
      <c r="AA170" s="9">
        <f t="shared" si="65"/>
        <v>0</v>
      </c>
      <c r="AB170" s="9">
        <f t="shared" si="65"/>
        <v>0</v>
      </c>
      <c r="AC170" s="9">
        <f t="shared" si="65"/>
        <v>0</v>
      </c>
    </row>
    <row r="171" spans="1:29" ht="19.5" customHeight="1">
      <c r="A171" s="29" t="s">
        <v>54</v>
      </c>
      <c r="B171" s="18" t="s">
        <v>2</v>
      </c>
      <c r="C171" s="5">
        <f t="shared" ref="C171:E174" si="66">F171+I171+L171+O171+R171+U171+X171+AA171</f>
        <v>0</v>
      </c>
      <c r="D171" s="5">
        <f t="shared" si="66"/>
        <v>0</v>
      </c>
      <c r="E171" s="6">
        <f t="shared" si="66"/>
        <v>0</v>
      </c>
      <c r="F171" s="5">
        <v>0</v>
      </c>
      <c r="G171" s="5">
        <v>0</v>
      </c>
      <c r="H171" s="5">
        <f>F171+G171</f>
        <v>0</v>
      </c>
      <c r="I171" s="5">
        <v>0</v>
      </c>
      <c r="J171" s="5">
        <v>0</v>
      </c>
      <c r="K171" s="5">
        <f>I171+J171</f>
        <v>0</v>
      </c>
      <c r="L171" s="5">
        <v>0</v>
      </c>
      <c r="M171" s="5">
        <v>0</v>
      </c>
      <c r="N171" s="5">
        <f>L171+M171</f>
        <v>0</v>
      </c>
      <c r="O171" s="5">
        <v>0</v>
      </c>
      <c r="P171" s="5">
        <v>0</v>
      </c>
      <c r="Q171" s="5">
        <f>O171+P171</f>
        <v>0</v>
      </c>
      <c r="R171" s="5">
        <v>0</v>
      </c>
      <c r="S171" s="5">
        <v>0</v>
      </c>
      <c r="T171" s="5">
        <f>R171+S171</f>
        <v>0</v>
      </c>
      <c r="U171" s="5">
        <v>0</v>
      </c>
      <c r="V171" s="5">
        <v>0</v>
      </c>
      <c r="W171" s="8">
        <f>U171+V171</f>
        <v>0</v>
      </c>
      <c r="X171" s="5">
        <v>0</v>
      </c>
      <c r="Y171" s="5">
        <v>0</v>
      </c>
      <c r="Z171" s="8">
        <f>X171+Y171</f>
        <v>0</v>
      </c>
      <c r="AA171" s="5">
        <v>0</v>
      </c>
      <c r="AB171" s="5">
        <v>0</v>
      </c>
      <c r="AC171" s="6">
        <f>AA171+AB171</f>
        <v>0</v>
      </c>
    </row>
    <row r="172" spans="1:29" ht="19.5" customHeight="1">
      <c r="A172" s="30"/>
      <c r="B172" s="17" t="s">
        <v>3</v>
      </c>
      <c r="C172" s="5">
        <f t="shared" si="66"/>
        <v>0</v>
      </c>
      <c r="D172" s="5">
        <f t="shared" si="66"/>
        <v>0</v>
      </c>
      <c r="E172" s="6">
        <f t="shared" si="66"/>
        <v>0</v>
      </c>
      <c r="F172" s="5">
        <v>0</v>
      </c>
      <c r="G172" s="5">
        <v>0</v>
      </c>
      <c r="H172" s="5">
        <f>F172+G172</f>
        <v>0</v>
      </c>
      <c r="I172" s="5">
        <v>0</v>
      </c>
      <c r="J172" s="5">
        <v>0</v>
      </c>
      <c r="K172" s="5">
        <f>I172+J172</f>
        <v>0</v>
      </c>
      <c r="L172" s="5">
        <v>0</v>
      </c>
      <c r="M172" s="5">
        <v>0</v>
      </c>
      <c r="N172" s="5">
        <f>L172+M172</f>
        <v>0</v>
      </c>
      <c r="O172" s="5">
        <v>0</v>
      </c>
      <c r="P172" s="5">
        <v>0</v>
      </c>
      <c r="Q172" s="5">
        <f>O172+P172</f>
        <v>0</v>
      </c>
      <c r="R172" s="5">
        <v>0</v>
      </c>
      <c r="S172" s="5">
        <v>0</v>
      </c>
      <c r="T172" s="5">
        <f>R172+S172</f>
        <v>0</v>
      </c>
      <c r="U172" s="5">
        <v>0</v>
      </c>
      <c r="V172" s="5">
        <v>0</v>
      </c>
      <c r="W172" s="8">
        <f>U172+V172</f>
        <v>0</v>
      </c>
      <c r="X172" s="5">
        <v>0</v>
      </c>
      <c r="Y172" s="5">
        <v>0</v>
      </c>
      <c r="Z172" s="8">
        <f>X172+Y172</f>
        <v>0</v>
      </c>
      <c r="AA172" s="5">
        <v>0</v>
      </c>
      <c r="AB172" s="5">
        <v>0</v>
      </c>
      <c r="AC172" s="6">
        <f>AA172+AB172</f>
        <v>0</v>
      </c>
    </row>
    <row r="173" spans="1:29" ht="19.5" customHeight="1">
      <c r="A173" s="30"/>
      <c r="B173" s="17" t="s">
        <v>62</v>
      </c>
      <c r="C173" s="5">
        <f t="shared" si="66"/>
        <v>0</v>
      </c>
      <c r="D173" s="5">
        <f t="shared" si="66"/>
        <v>0</v>
      </c>
      <c r="E173" s="6">
        <f t="shared" si="66"/>
        <v>0</v>
      </c>
      <c r="F173" s="5">
        <v>0</v>
      </c>
      <c r="G173" s="5">
        <v>0</v>
      </c>
      <c r="H173" s="5">
        <f>F173+G173</f>
        <v>0</v>
      </c>
      <c r="I173" s="5">
        <v>0</v>
      </c>
      <c r="J173" s="5">
        <v>0</v>
      </c>
      <c r="K173" s="5">
        <f>I173+J173</f>
        <v>0</v>
      </c>
      <c r="L173" s="5">
        <v>0</v>
      </c>
      <c r="M173" s="5">
        <v>0</v>
      </c>
      <c r="N173" s="5">
        <f>L173+M173</f>
        <v>0</v>
      </c>
      <c r="O173" s="5">
        <v>0</v>
      </c>
      <c r="P173" s="5">
        <v>0</v>
      </c>
      <c r="Q173" s="5">
        <f>O173+P173</f>
        <v>0</v>
      </c>
      <c r="R173" s="5">
        <v>0</v>
      </c>
      <c r="S173" s="5">
        <v>0</v>
      </c>
      <c r="T173" s="5">
        <f>R173+S173</f>
        <v>0</v>
      </c>
      <c r="U173" s="5">
        <v>0</v>
      </c>
      <c r="V173" s="5">
        <v>0</v>
      </c>
      <c r="W173" s="8">
        <f>U173+V173</f>
        <v>0</v>
      </c>
      <c r="X173" s="5">
        <v>0</v>
      </c>
      <c r="Y173" s="5">
        <v>0</v>
      </c>
      <c r="Z173" s="8">
        <f>X173+Y173</f>
        <v>0</v>
      </c>
      <c r="AA173" s="5">
        <v>0</v>
      </c>
      <c r="AB173" s="5">
        <v>0</v>
      </c>
      <c r="AC173" s="6">
        <f>AA173+AB173</f>
        <v>0</v>
      </c>
    </row>
    <row r="174" spans="1:29" ht="19.5" customHeight="1">
      <c r="A174" s="31"/>
      <c r="B174" s="17" t="s">
        <v>4</v>
      </c>
      <c r="C174" s="5">
        <f t="shared" si="66"/>
        <v>0</v>
      </c>
      <c r="D174" s="5">
        <f t="shared" si="66"/>
        <v>0</v>
      </c>
      <c r="E174" s="6">
        <f t="shared" si="66"/>
        <v>0</v>
      </c>
      <c r="F174" s="5">
        <v>0</v>
      </c>
      <c r="G174" s="5">
        <v>0</v>
      </c>
      <c r="H174" s="5">
        <f>F174+G174</f>
        <v>0</v>
      </c>
      <c r="I174" s="5">
        <v>0</v>
      </c>
      <c r="J174" s="5">
        <v>0</v>
      </c>
      <c r="K174" s="5">
        <f>I174+J174</f>
        <v>0</v>
      </c>
      <c r="L174" s="5">
        <v>0</v>
      </c>
      <c r="M174" s="5">
        <v>0</v>
      </c>
      <c r="N174" s="5">
        <f>L174+M174</f>
        <v>0</v>
      </c>
      <c r="O174" s="5">
        <v>0</v>
      </c>
      <c r="P174" s="5">
        <v>0</v>
      </c>
      <c r="Q174" s="5">
        <f>O174+P174</f>
        <v>0</v>
      </c>
      <c r="R174" s="5">
        <v>0</v>
      </c>
      <c r="S174" s="5">
        <v>0</v>
      </c>
      <c r="T174" s="5">
        <f>R174+S174</f>
        <v>0</v>
      </c>
      <c r="U174" s="5">
        <v>0</v>
      </c>
      <c r="V174" s="5">
        <v>0</v>
      </c>
      <c r="W174" s="8">
        <f>U174+V174</f>
        <v>0</v>
      </c>
      <c r="X174" s="5">
        <v>0</v>
      </c>
      <c r="Y174" s="5">
        <v>0</v>
      </c>
      <c r="Z174" s="8">
        <f>X174+Y174</f>
        <v>0</v>
      </c>
      <c r="AA174" s="5">
        <v>0</v>
      </c>
      <c r="AB174" s="5">
        <v>0</v>
      </c>
      <c r="AC174" s="6">
        <f>AA174+AB174</f>
        <v>0</v>
      </c>
    </row>
    <row r="175" spans="1:29" ht="19.5" customHeight="1" thickBot="1">
      <c r="A175" s="22" t="s">
        <v>5</v>
      </c>
      <c r="B175" s="21"/>
      <c r="C175" s="9">
        <f t="shared" ref="C175:AC175" si="67">SUM(C171:C174)</f>
        <v>0</v>
      </c>
      <c r="D175" s="9">
        <f t="shared" si="67"/>
        <v>0</v>
      </c>
      <c r="E175" s="9">
        <f t="shared" si="67"/>
        <v>0</v>
      </c>
      <c r="F175" s="9">
        <f t="shared" si="67"/>
        <v>0</v>
      </c>
      <c r="G175" s="9">
        <f t="shared" si="67"/>
        <v>0</v>
      </c>
      <c r="H175" s="9">
        <f t="shared" si="67"/>
        <v>0</v>
      </c>
      <c r="I175" s="9">
        <f t="shared" si="67"/>
        <v>0</v>
      </c>
      <c r="J175" s="9">
        <f t="shared" si="67"/>
        <v>0</v>
      </c>
      <c r="K175" s="9">
        <f t="shared" si="67"/>
        <v>0</v>
      </c>
      <c r="L175" s="9">
        <f t="shared" si="67"/>
        <v>0</v>
      </c>
      <c r="M175" s="9">
        <f t="shared" si="67"/>
        <v>0</v>
      </c>
      <c r="N175" s="9">
        <f t="shared" si="67"/>
        <v>0</v>
      </c>
      <c r="O175" s="9">
        <f t="shared" si="67"/>
        <v>0</v>
      </c>
      <c r="P175" s="9">
        <f t="shared" si="67"/>
        <v>0</v>
      </c>
      <c r="Q175" s="9">
        <f t="shared" si="67"/>
        <v>0</v>
      </c>
      <c r="R175" s="9">
        <f t="shared" si="67"/>
        <v>0</v>
      </c>
      <c r="S175" s="9">
        <f t="shared" si="67"/>
        <v>0</v>
      </c>
      <c r="T175" s="9">
        <f t="shared" si="67"/>
        <v>0</v>
      </c>
      <c r="U175" s="9">
        <f t="shared" si="67"/>
        <v>0</v>
      </c>
      <c r="V175" s="9">
        <f t="shared" si="67"/>
        <v>0</v>
      </c>
      <c r="W175" s="9">
        <f t="shared" si="67"/>
        <v>0</v>
      </c>
      <c r="X175" s="9">
        <f t="shared" si="67"/>
        <v>0</v>
      </c>
      <c r="Y175" s="9">
        <f t="shared" si="67"/>
        <v>0</v>
      </c>
      <c r="Z175" s="9">
        <f t="shared" si="67"/>
        <v>0</v>
      </c>
      <c r="AA175" s="9">
        <f t="shared" si="67"/>
        <v>0</v>
      </c>
      <c r="AB175" s="9">
        <f t="shared" si="67"/>
        <v>0</v>
      </c>
      <c r="AC175" s="9">
        <f t="shared" si="67"/>
        <v>0</v>
      </c>
    </row>
    <row r="176" spans="1:29" ht="19.5" customHeight="1">
      <c r="A176" s="29" t="s">
        <v>55</v>
      </c>
      <c r="B176" s="18" t="s">
        <v>2</v>
      </c>
      <c r="C176" s="5">
        <f t="shared" ref="C176:E179" si="68">F176+I176+L176+O176+R176+U176+X176+AA176</f>
        <v>0</v>
      </c>
      <c r="D176" s="5">
        <f t="shared" si="68"/>
        <v>0</v>
      </c>
      <c r="E176" s="6">
        <f t="shared" si="68"/>
        <v>0</v>
      </c>
      <c r="F176" s="5">
        <v>0</v>
      </c>
      <c r="G176" s="5">
        <v>0</v>
      </c>
      <c r="H176" s="5">
        <f>F176+G176</f>
        <v>0</v>
      </c>
      <c r="I176" s="5">
        <v>0</v>
      </c>
      <c r="J176" s="5">
        <v>0</v>
      </c>
      <c r="K176" s="5">
        <f>I176+J176</f>
        <v>0</v>
      </c>
      <c r="L176" s="5">
        <v>0</v>
      </c>
      <c r="M176" s="5">
        <v>0</v>
      </c>
      <c r="N176" s="5">
        <f>L176+M176</f>
        <v>0</v>
      </c>
      <c r="O176" s="5">
        <v>0</v>
      </c>
      <c r="P176" s="5">
        <v>0</v>
      </c>
      <c r="Q176" s="5">
        <f>O176+P176</f>
        <v>0</v>
      </c>
      <c r="R176" s="5">
        <v>0</v>
      </c>
      <c r="S176" s="5">
        <v>0</v>
      </c>
      <c r="T176" s="5">
        <f>R176+S176</f>
        <v>0</v>
      </c>
      <c r="U176" s="5">
        <v>0</v>
      </c>
      <c r="V176" s="5">
        <v>0</v>
      </c>
      <c r="W176" s="8">
        <f>U176+V176</f>
        <v>0</v>
      </c>
      <c r="X176" s="5">
        <v>0</v>
      </c>
      <c r="Y176" s="5">
        <v>0</v>
      </c>
      <c r="Z176" s="8">
        <f>X176+Y176</f>
        <v>0</v>
      </c>
      <c r="AA176" s="5">
        <v>0</v>
      </c>
      <c r="AB176" s="5">
        <v>0</v>
      </c>
      <c r="AC176" s="6">
        <f>AA176+AB176</f>
        <v>0</v>
      </c>
    </row>
    <row r="177" spans="1:29" ht="19.5" customHeight="1">
      <c r="A177" s="30"/>
      <c r="B177" s="17" t="s">
        <v>3</v>
      </c>
      <c r="C177" s="5">
        <f t="shared" si="68"/>
        <v>18091797</v>
      </c>
      <c r="D177" s="5">
        <f t="shared" si="68"/>
        <v>0</v>
      </c>
      <c r="E177" s="6">
        <f t="shared" si="68"/>
        <v>18091797</v>
      </c>
      <c r="F177" s="5">
        <v>0</v>
      </c>
      <c r="G177" s="5">
        <v>0</v>
      </c>
      <c r="H177" s="5">
        <f>F177+G177</f>
        <v>0</v>
      </c>
      <c r="I177" s="5">
        <v>0</v>
      </c>
      <c r="J177" s="5">
        <v>0</v>
      </c>
      <c r="K177" s="5">
        <f>I177+J177</f>
        <v>0</v>
      </c>
      <c r="L177" s="5">
        <v>0</v>
      </c>
      <c r="M177" s="5">
        <v>0</v>
      </c>
      <c r="N177" s="5">
        <f>L177+M177</f>
        <v>0</v>
      </c>
      <c r="O177" s="5">
        <v>0</v>
      </c>
      <c r="P177" s="5">
        <v>0</v>
      </c>
      <c r="Q177" s="5">
        <f>O177+P177</f>
        <v>0</v>
      </c>
      <c r="R177" s="5">
        <v>0</v>
      </c>
      <c r="S177" s="5">
        <v>0</v>
      </c>
      <c r="T177" s="5">
        <f>R177+S177</f>
        <v>0</v>
      </c>
      <c r="U177" s="5">
        <v>18091797</v>
      </c>
      <c r="V177" s="5">
        <v>0</v>
      </c>
      <c r="W177" s="8">
        <f>U177+V177</f>
        <v>18091797</v>
      </c>
      <c r="X177" s="5">
        <v>0</v>
      </c>
      <c r="Y177" s="5">
        <v>0</v>
      </c>
      <c r="Z177" s="8">
        <f>X177+Y177</f>
        <v>0</v>
      </c>
      <c r="AA177" s="5">
        <v>0</v>
      </c>
      <c r="AB177" s="5">
        <v>0</v>
      </c>
      <c r="AC177" s="6">
        <f>AA177+AB177</f>
        <v>0</v>
      </c>
    </row>
    <row r="178" spans="1:29" ht="19.5" customHeight="1">
      <c r="A178" s="30"/>
      <c r="B178" s="17" t="s">
        <v>62</v>
      </c>
      <c r="C178" s="5">
        <f t="shared" si="68"/>
        <v>0</v>
      </c>
      <c r="D178" s="5">
        <f t="shared" si="68"/>
        <v>0</v>
      </c>
      <c r="E178" s="6">
        <f t="shared" si="68"/>
        <v>0</v>
      </c>
      <c r="F178" s="5">
        <v>0</v>
      </c>
      <c r="G178" s="5">
        <v>0</v>
      </c>
      <c r="H178" s="5">
        <f>F178+G178</f>
        <v>0</v>
      </c>
      <c r="I178" s="5">
        <v>0</v>
      </c>
      <c r="J178" s="5">
        <v>0</v>
      </c>
      <c r="K178" s="5">
        <f>I178+J178</f>
        <v>0</v>
      </c>
      <c r="L178" s="5">
        <v>0</v>
      </c>
      <c r="M178" s="5">
        <v>0</v>
      </c>
      <c r="N178" s="5">
        <f>L178+M178</f>
        <v>0</v>
      </c>
      <c r="O178" s="5">
        <v>0</v>
      </c>
      <c r="P178" s="5">
        <v>0</v>
      </c>
      <c r="Q178" s="5">
        <f>O178+P178</f>
        <v>0</v>
      </c>
      <c r="R178" s="5">
        <v>0</v>
      </c>
      <c r="S178" s="5">
        <v>0</v>
      </c>
      <c r="T178" s="5">
        <f>R178+S178</f>
        <v>0</v>
      </c>
      <c r="U178" s="5">
        <v>0</v>
      </c>
      <c r="V178" s="5">
        <v>0</v>
      </c>
      <c r="W178" s="8">
        <f>U178+V178</f>
        <v>0</v>
      </c>
      <c r="X178" s="5">
        <v>0</v>
      </c>
      <c r="Y178" s="5">
        <v>0</v>
      </c>
      <c r="Z178" s="8">
        <f>X178+Y178</f>
        <v>0</v>
      </c>
      <c r="AA178" s="5">
        <v>0</v>
      </c>
      <c r="AB178" s="5">
        <v>0</v>
      </c>
      <c r="AC178" s="6">
        <f>AA178+AB178</f>
        <v>0</v>
      </c>
    </row>
    <row r="179" spans="1:29" ht="19.5" customHeight="1">
      <c r="A179" s="31"/>
      <c r="B179" s="17" t="s">
        <v>4</v>
      </c>
      <c r="C179" s="5">
        <f t="shared" si="68"/>
        <v>36318603</v>
      </c>
      <c r="D179" s="5">
        <f t="shared" si="68"/>
        <v>62350295</v>
      </c>
      <c r="E179" s="6">
        <f t="shared" si="68"/>
        <v>98668898</v>
      </c>
      <c r="F179" s="5">
        <v>25509359</v>
      </c>
      <c r="G179" s="5">
        <v>62350295</v>
      </c>
      <c r="H179" s="5">
        <f>F179+G179</f>
        <v>87859654</v>
      </c>
      <c r="I179" s="5">
        <v>0</v>
      </c>
      <c r="J179" s="5">
        <v>0</v>
      </c>
      <c r="K179" s="5">
        <f>I179+J179</f>
        <v>0</v>
      </c>
      <c r="L179" s="5">
        <v>0</v>
      </c>
      <c r="M179" s="5">
        <v>0</v>
      </c>
      <c r="N179" s="5">
        <f>L179+M179</f>
        <v>0</v>
      </c>
      <c r="O179" s="5">
        <v>0</v>
      </c>
      <c r="P179" s="5">
        <v>0</v>
      </c>
      <c r="Q179" s="5">
        <f>O179+P179</f>
        <v>0</v>
      </c>
      <c r="R179" s="5">
        <v>0</v>
      </c>
      <c r="S179" s="5">
        <v>0</v>
      </c>
      <c r="T179" s="5">
        <f>R179+S179</f>
        <v>0</v>
      </c>
      <c r="U179" s="5">
        <v>10809244</v>
      </c>
      <c r="V179" s="5">
        <v>0</v>
      </c>
      <c r="W179" s="8">
        <f>U179+V179</f>
        <v>10809244</v>
      </c>
      <c r="X179" s="5">
        <v>0</v>
      </c>
      <c r="Y179" s="5">
        <v>0</v>
      </c>
      <c r="Z179" s="8">
        <f>X179+Y179</f>
        <v>0</v>
      </c>
      <c r="AA179" s="5">
        <v>0</v>
      </c>
      <c r="AB179" s="5">
        <v>0</v>
      </c>
      <c r="AC179" s="6">
        <f>AA179+AB179</f>
        <v>0</v>
      </c>
    </row>
    <row r="180" spans="1:29" ht="19.5" customHeight="1" thickBot="1">
      <c r="A180" s="22" t="s">
        <v>5</v>
      </c>
      <c r="B180" s="21"/>
      <c r="C180" s="9">
        <f t="shared" ref="C180:AC180" si="69">SUM(C176:C179)</f>
        <v>54410400</v>
      </c>
      <c r="D180" s="9">
        <f t="shared" si="69"/>
        <v>62350295</v>
      </c>
      <c r="E180" s="9">
        <f t="shared" si="69"/>
        <v>116760695</v>
      </c>
      <c r="F180" s="9">
        <f t="shared" si="69"/>
        <v>25509359</v>
      </c>
      <c r="G180" s="9">
        <f t="shared" si="69"/>
        <v>62350295</v>
      </c>
      <c r="H180" s="9">
        <f t="shared" si="69"/>
        <v>87859654</v>
      </c>
      <c r="I180" s="9">
        <f t="shared" si="69"/>
        <v>0</v>
      </c>
      <c r="J180" s="9">
        <f t="shared" si="69"/>
        <v>0</v>
      </c>
      <c r="K180" s="9">
        <f t="shared" si="69"/>
        <v>0</v>
      </c>
      <c r="L180" s="9">
        <f t="shared" si="69"/>
        <v>0</v>
      </c>
      <c r="M180" s="9">
        <f t="shared" si="69"/>
        <v>0</v>
      </c>
      <c r="N180" s="9">
        <f t="shared" si="69"/>
        <v>0</v>
      </c>
      <c r="O180" s="9">
        <f t="shared" si="69"/>
        <v>0</v>
      </c>
      <c r="P180" s="9">
        <f t="shared" si="69"/>
        <v>0</v>
      </c>
      <c r="Q180" s="9">
        <f t="shared" si="69"/>
        <v>0</v>
      </c>
      <c r="R180" s="9">
        <f t="shared" si="69"/>
        <v>0</v>
      </c>
      <c r="S180" s="9">
        <f t="shared" si="69"/>
        <v>0</v>
      </c>
      <c r="T180" s="9">
        <f t="shared" si="69"/>
        <v>0</v>
      </c>
      <c r="U180" s="9">
        <f t="shared" si="69"/>
        <v>28901041</v>
      </c>
      <c r="V180" s="9">
        <f t="shared" si="69"/>
        <v>0</v>
      </c>
      <c r="W180" s="9">
        <f t="shared" si="69"/>
        <v>28901041</v>
      </c>
      <c r="X180" s="9">
        <f t="shared" si="69"/>
        <v>0</v>
      </c>
      <c r="Y180" s="9">
        <f t="shared" si="69"/>
        <v>0</v>
      </c>
      <c r="Z180" s="9">
        <f t="shared" si="69"/>
        <v>0</v>
      </c>
      <c r="AA180" s="9">
        <f t="shared" si="69"/>
        <v>0</v>
      </c>
      <c r="AB180" s="9">
        <f t="shared" si="69"/>
        <v>0</v>
      </c>
      <c r="AC180" s="9">
        <f t="shared" si="69"/>
        <v>0</v>
      </c>
    </row>
    <row r="181" spans="1:29" ht="19.5" customHeight="1">
      <c r="A181" s="29" t="s">
        <v>56</v>
      </c>
      <c r="B181" s="18" t="s">
        <v>2</v>
      </c>
      <c r="C181" s="5">
        <f t="shared" ref="C181:E184" si="70">F181+I181+L181+O181+R181+U181+X181+AA181</f>
        <v>0</v>
      </c>
      <c r="D181" s="5">
        <f t="shared" si="70"/>
        <v>2873305</v>
      </c>
      <c r="E181" s="6">
        <f t="shared" si="70"/>
        <v>2873305</v>
      </c>
      <c r="F181" s="5">
        <v>0</v>
      </c>
      <c r="G181" s="5">
        <v>0</v>
      </c>
      <c r="H181" s="5">
        <f>F181+G181</f>
        <v>0</v>
      </c>
      <c r="I181" s="5">
        <v>0</v>
      </c>
      <c r="J181" s="5">
        <v>0</v>
      </c>
      <c r="K181" s="5">
        <f>I181+J181</f>
        <v>0</v>
      </c>
      <c r="L181" s="5">
        <v>0</v>
      </c>
      <c r="M181" s="5">
        <v>0</v>
      </c>
      <c r="N181" s="5">
        <f>L181+M181</f>
        <v>0</v>
      </c>
      <c r="O181" s="5">
        <v>0</v>
      </c>
      <c r="P181" s="5">
        <v>0</v>
      </c>
      <c r="Q181" s="5">
        <f>O181+P181</f>
        <v>0</v>
      </c>
      <c r="R181" s="5">
        <v>0</v>
      </c>
      <c r="S181" s="5">
        <v>0</v>
      </c>
      <c r="T181" s="5">
        <f>R181+S181</f>
        <v>0</v>
      </c>
      <c r="U181" s="5">
        <v>0</v>
      </c>
      <c r="V181" s="5">
        <v>2873305</v>
      </c>
      <c r="W181" s="8">
        <f>U181+V181</f>
        <v>2873305</v>
      </c>
      <c r="X181" s="5">
        <v>0</v>
      </c>
      <c r="Y181" s="5">
        <v>0</v>
      </c>
      <c r="Z181" s="8">
        <f>X181+Y181</f>
        <v>0</v>
      </c>
      <c r="AA181" s="5">
        <v>0</v>
      </c>
      <c r="AB181" s="5">
        <v>0</v>
      </c>
      <c r="AC181" s="6">
        <f>AA181+AB181</f>
        <v>0</v>
      </c>
    </row>
    <row r="182" spans="1:29" ht="19.5" customHeight="1">
      <c r="A182" s="30"/>
      <c r="B182" s="17" t="s">
        <v>3</v>
      </c>
      <c r="C182" s="5">
        <f t="shared" si="70"/>
        <v>28446289</v>
      </c>
      <c r="D182" s="5">
        <f t="shared" si="70"/>
        <v>4029964</v>
      </c>
      <c r="E182" s="6">
        <f t="shared" si="70"/>
        <v>32476253</v>
      </c>
      <c r="F182" s="5">
        <v>0</v>
      </c>
      <c r="G182" s="5">
        <v>0</v>
      </c>
      <c r="H182" s="5">
        <f>F182+G182</f>
        <v>0</v>
      </c>
      <c r="I182" s="5">
        <v>0</v>
      </c>
      <c r="J182" s="5">
        <v>0</v>
      </c>
      <c r="K182" s="5">
        <f>I182+J182</f>
        <v>0</v>
      </c>
      <c r="L182" s="5">
        <v>0</v>
      </c>
      <c r="M182" s="5">
        <v>0</v>
      </c>
      <c r="N182" s="5">
        <f>L182+M182</f>
        <v>0</v>
      </c>
      <c r="O182" s="5">
        <v>0</v>
      </c>
      <c r="P182" s="5">
        <v>0</v>
      </c>
      <c r="Q182" s="5">
        <f>O182+P182</f>
        <v>0</v>
      </c>
      <c r="R182" s="5">
        <v>0</v>
      </c>
      <c r="S182" s="5">
        <v>0</v>
      </c>
      <c r="T182" s="5">
        <f>R182+S182</f>
        <v>0</v>
      </c>
      <c r="U182" s="5">
        <v>28446289</v>
      </c>
      <c r="V182" s="5">
        <v>4029964</v>
      </c>
      <c r="W182" s="8">
        <f>U182+V182</f>
        <v>32476253</v>
      </c>
      <c r="X182" s="5">
        <v>0</v>
      </c>
      <c r="Y182" s="5">
        <v>0</v>
      </c>
      <c r="Z182" s="8">
        <f>X182+Y182</f>
        <v>0</v>
      </c>
      <c r="AA182" s="5">
        <v>0</v>
      </c>
      <c r="AB182" s="5">
        <v>0</v>
      </c>
      <c r="AC182" s="6">
        <f>AA182+AB182</f>
        <v>0</v>
      </c>
    </row>
    <row r="183" spans="1:29" ht="19.5" customHeight="1">
      <c r="A183" s="30"/>
      <c r="B183" s="17" t="s">
        <v>62</v>
      </c>
      <c r="C183" s="5">
        <f t="shared" si="70"/>
        <v>0</v>
      </c>
      <c r="D183" s="5">
        <f t="shared" si="70"/>
        <v>0</v>
      </c>
      <c r="E183" s="6">
        <f t="shared" si="70"/>
        <v>0</v>
      </c>
      <c r="F183" s="5">
        <v>0</v>
      </c>
      <c r="G183" s="5">
        <v>0</v>
      </c>
      <c r="H183" s="5">
        <f>F183+G183</f>
        <v>0</v>
      </c>
      <c r="I183" s="5">
        <v>0</v>
      </c>
      <c r="J183" s="5">
        <v>0</v>
      </c>
      <c r="K183" s="5">
        <f>I183+J183</f>
        <v>0</v>
      </c>
      <c r="L183" s="5">
        <v>0</v>
      </c>
      <c r="M183" s="5">
        <v>0</v>
      </c>
      <c r="N183" s="5">
        <f>L183+M183</f>
        <v>0</v>
      </c>
      <c r="O183" s="5">
        <v>0</v>
      </c>
      <c r="P183" s="5">
        <v>0</v>
      </c>
      <c r="Q183" s="5">
        <f>O183+P183</f>
        <v>0</v>
      </c>
      <c r="R183" s="5">
        <v>0</v>
      </c>
      <c r="S183" s="5">
        <v>0</v>
      </c>
      <c r="T183" s="5">
        <f>R183+S183</f>
        <v>0</v>
      </c>
      <c r="U183" s="5">
        <v>0</v>
      </c>
      <c r="V183" s="5">
        <v>0</v>
      </c>
      <c r="W183" s="8">
        <f>U183+V183</f>
        <v>0</v>
      </c>
      <c r="X183" s="5">
        <v>0</v>
      </c>
      <c r="Y183" s="5">
        <v>0</v>
      </c>
      <c r="Z183" s="8">
        <f>X183+Y183</f>
        <v>0</v>
      </c>
      <c r="AA183" s="5">
        <v>0</v>
      </c>
      <c r="AB183" s="5">
        <v>0</v>
      </c>
      <c r="AC183" s="6">
        <f>AA183+AB183</f>
        <v>0</v>
      </c>
    </row>
    <row r="184" spans="1:29" ht="19.5" customHeight="1">
      <c r="A184" s="31"/>
      <c r="B184" s="17" t="s">
        <v>4</v>
      </c>
      <c r="C184" s="5">
        <f t="shared" si="70"/>
        <v>262706948</v>
      </c>
      <c r="D184" s="5">
        <f t="shared" si="70"/>
        <v>48090549</v>
      </c>
      <c r="E184" s="6">
        <f t="shared" si="70"/>
        <v>310797497</v>
      </c>
      <c r="F184" s="5">
        <v>0</v>
      </c>
      <c r="G184" s="5">
        <v>0</v>
      </c>
      <c r="H184" s="5">
        <f>F184+G184</f>
        <v>0</v>
      </c>
      <c r="I184" s="5">
        <v>0</v>
      </c>
      <c r="J184" s="5">
        <v>0</v>
      </c>
      <c r="K184" s="5">
        <f>I184+J184</f>
        <v>0</v>
      </c>
      <c r="L184" s="5">
        <v>0</v>
      </c>
      <c r="M184" s="5">
        <v>0</v>
      </c>
      <c r="N184" s="5">
        <f>L184+M184</f>
        <v>0</v>
      </c>
      <c r="O184" s="5">
        <v>0</v>
      </c>
      <c r="P184" s="5">
        <v>0</v>
      </c>
      <c r="Q184" s="5">
        <f>O184+P184</f>
        <v>0</v>
      </c>
      <c r="R184" s="5">
        <v>0</v>
      </c>
      <c r="S184" s="5">
        <v>0</v>
      </c>
      <c r="T184" s="5">
        <f>R184+S184</f>
        <v>0</v>
      </c>
      <c r="U184" s="5">
        <v>262706948</v>
      </c>
      <c r="V184" s="5">
        <v>48090549</v>
      </c>
      <c r="W184" s="8">
        <f>U184+V184</f>
        <v>310797497</v>
      </c>
      <c r="X184" s="5">
        <v>0</v>
      </c>
      <c r="Y184" s="5">
        <v>0</v>
      </c>
      <c r="Z184" s="8">
        <f>X184+Y184</f>
        <v>0</v>
      </c>
      <c r="AA184" s="5">
        <v>0</v>
      </c>
      <c r="AB184" s="5">
        <v>0</v>
      </c>
      <c r="AC184" s="6">
        <f>AA184+AB184</f>
        <v>0</v>
      </c>
    </row>
    <row r="185" spans="1:29" ht="19.5" customHeight="1" thickBot="1">
      <c r="A185" s="22" t="s">
        <v>5</v>
      </c>
      <c r="B185" s="21"/>
      <c r="C185" s="9">
        <f t="shared" ref="C185:AC185" si="71">SUM(C181:C184)</f>
        <v>291153237</v>
      </c>
      <c r="D185" s="9">
        <f t="shared" si="71"/>
        <v>54993818</v>
      </c>
      <c r="E185" s="9">
        <f t="shared" si="71"/>
        <v>346147055</v>
      </c>
      <c r="F185" s="9">
        <f t="shared" si="71"/>
        <v>0</v>
      </c>
      <c r="G185" s="9">
        <f t="shared" si="71"/>
        <v>0</v>
      </c>
      <c r="H185" s="9">
        <f t="shared" si="71"/>
        <v>0</v>
      </c>
      <c r="I185" s="9">
        <f t="shared" si="71"/>
        <v>0</v>
      </c>
      <c r="J185" s="9">
        <f t="shared" si="71"/>
        <v>0</v>
      </c>
      <c r="K185" s="9">
        <f t="shared" si="71"/>
        <v>0</v>
      </c>
      <c r="L185" s="9">
        <f t="shared" si="71"/>
        <v>0</v>
      </c>
      <c r="M185" s="9">
        <f t="shared" si="71"/>
        <v>0</v>
      </c>
      <c r="N185" s="9">
        <f t="shared" si="71"/>
        <v>0</v>
      </c>
      <c r="O185" s="9">
        <f t="shared" si="71"/>
        <v>0</v>
      </c>
      <c r="P185" s="9">
        <f t="shared" si="71"/>
        <v>0</v>
      </c>
      <c r="Q185" s="9">
        <f t="shared" si="71"/>
        <v>0</v>
      </c>
      <c r="R185" s="9">
        <f t="shared" si="71"/>
        <v>0</v>
      </c>
      <c r="S185" s="9">
        <f t="shared" si="71"/>
        <v>0</v>
      </c>
      <c r="T185" s="9">
        <f t="shared" si="71"/>
        <v>0</v>
      </c>
      <c r="U185" s="9">
        <f t="shared" si="71"/>
        <v>291153237</v>
      </c>
      <c r="V185" s="9">
        <f t="shared" si="71"/>
        <v>54993818</v>
      </c>
      <c r="W185" s="9">
        <f t="shared" si="71"/>
        <v>346147055</v>
      </c>
      <c r="X185" s="9">
        <f t="shared" si="71"/>
        <v>0</v>
      </c>
      <c r="Y185" s="9">
        <f t="shared" si="71"/>
        <v>0</v>
      </c>
      <c r="Z185" s="9">
        <f t="shared" si="71"/>
        <v>0</v>
      </c>
      <c r="AA185" s="9">
        <f t="shared" si="71"/>
        <v>0</v>
      </c>
      <c r="AB185" s="9">
        <f t="shared" si="71"/>
        <v>0</v>
      </c>
      <c r="AC185" s="9">
        <f t="shared" si="71"/>
        <v>0</v>
      </c>
    </row>
    <row r="186" spans="1:29" ht="19.5" customHeight="1">
      <c r="A186" s="29" t="s">
        <v>57</v>
      </c>
      <c r="B186" s="18" t="s">
        <v>2</v>
      </c>
      <c r="C186" s="5">
        <f t="shared" ref="C186:E189" si="72">F186+I186+L186+O186+R186+U186+X186+AA186</f>
        <v>5366221</v>
      </c>
      <c r="D186" s="5">
        <f t="shared" si="72"/>
        <v>0</v>
      </c>
      <c r="E186" s="6">
        <f t="shared" si="72"/>
        <v>5366221</v>
      </c>
      <c r="F186" s="5">
        <v>0</v>
      </c>
      <c r="G186" s="5">
        <v>0</v>
      </c>
      <c r="H186" s="5">
        <f>F186+G186</f>
        <v>0</v>
      </c>
      <c r="I186" s="5">
        <v>0</v>
      </c>
      <c r="J186" s="5">
        <v>0</v>
      </c>
      <c r="K186" s="5">
        <f>I186+J186</f>
        <v>0</v>
      </c>
      <c r="L186" s="5">
        <v>0</v>
      </c>
      <c r="M186" s="5">
        <v>0</v>
      </c>
      <c r="N186" s="5">
        <f>L186+M186</f>
        <v>0</v>
      </c>
      <c r="O186" s="5">
        <v>0</v>
      </c>
      <c r="P186" s="5">
        <v>0</v>
      </c>
      <c r="Q186" s="5">
        <f>O186+P186</f>
        <v>0</v>
      </c>
      <c r="R186" s="5">
        <v>0</v>
      </c>
      <c r="S186" s="5">
        <v>0</v>
      </c>
      <c r="T186" s="5">
        <f>R186+S186</f>
        <v>0</v>
      </c>
      <c r="U186" s="5">
        <v>5366221</v>
      </c>
      <c r="V186" s="5">
        <v>0</v>
      </c>
      <c r="W186" s="8">
        <f>U186+V186</f>
        <v>5366221</v>
      </c>
      <c r="X186" s="5">
        <v>0</v>
      </c>
      <c r="Y186" s="5">
        <v>0</v>
      </c>
      <c r="Z186" s="8">
        <f>X186+Y186</f>
        <v>0</v>
      </c>
      <c r="AA186" s="5">
        <v>0</v>
      </c>
      <c r="AB186" s="5">
        <v>0</v>
      </c>
      <c r="AC186" s="6">
        <f>AA186+AB186</f>
        <v>0</v>
      </c>
    </row>
    <row r="187" spans="1:29" ht="19.5" customHeight="1">
      <c r="A187" s="30"/>
      <c r="B187" s="17" t="s">
        <v>3</v>
      </c>
      <c r="C187" s="5">
        <f t="shared" si="72"/>
        <v>0</v>
      </c>
      <c r="D187" s="5">
        <f t="shared" si="72"/>
        <v>0</v>
      </c>
      <c r="E187" s="6">
        <f t="shared" si="72"/>
        <v>0</v>
      </c>
      <c r="F187" s="5">
        <v>0</v>
      </c>
      <c r="G187" s="5">
        <v>0</v>
      </c>
      <c r="H187" s="5">
        <f>F187+G187</f>
        <v>0</v>
      </c>
      <c r="I187" s="5">
        <v>0</v>
      </c>
      <c r="J187" s="5">
        <v>0</v>
      </c>
      <c r="K187" s="5">
        <f>I187+J187</f>
        <v>0</v>
      </c>
      <c r="L187" s="5">
        <v>0</v>
      </c>
      <c r="M187" s="5">
        <v>0</v>
      </c>
      <c r="N187" s="5">
        <f>L187+M187</f>
        <v>0</v>
      </c>
      <c r="O187" s="5">
        <v>0</v>
      </c>
      <c r="P187" s="5">
        <v>0</v>
      </c>
      <c r="Q187" s="5">
        <f>O187+P187</f>
        <v>0</v>
      </c>
      <c r="R187" s="5">
        <v>0</v>
      </c>
      <c r="S187" s="5">
        <v>0</v>
      </c>
      <c r="T187" s="5">
        <f>R187+S187</f>
        <v>0</v>
      </c>
      <c r="U187" s="5">
        <v>0</v>
      </c>
      <c r="V187" s="5">
        <v>0</v>
      </c>
      <c r="W187" s="8">
        <f>U187+V187</f>
        <v>0</v>
      </c>
      <c r="X187" s="5">
        <v>0</v>
      </c>
      <c r="Y187" s="5">
        <v>0</v>
      </c>
      <c r="Z187" s="8">
        <f>X187+Y187</f>
        <v>0</v>
      </c>
      <c r="AA187" s="5">
        <v>0</v>
      </c>
      <c r="AB187" s="5">
        <v>0</v>
      </c>
      <c r="AC187" s="6">
        <f>AA187+AB187</f>
        <v>0</v>
      </c>
    </row>
    <row r="188" spans="1:29" ht="19.5" customHeight="1">
      <c r="A188" s="30"/>
      <c r="B188" s="17" t="s">
        <v>62</v>
      </c>
      <c r="C188" s="5">
        <f t="shared" si="72"/>
        <v>0</v>
      </c>
      <c r="D188" s="5">
        <f t="shared" si="72"/>
        <v>0</v>
      </c>
      <c r="E188" s="6">
        <f t="shared" si="72"/>
        <v>0</v>
      </c>
      <c r="F188" s="5">
        <v>0</v>
      </c>
      <c r="G188" s="5">
        <v>0</v>
      </c>
      <c r="H188" s="5">
        <f>F188+G188</f>
        <v>0</v>
      </c>
      <c r="I188" s="5">
        <v>0</v>
      </c>
      <c r="J188" s="5">
        <v>0</v>
      </c>
      <c r="K188" s="5">
        <f>I188+J188</f>
        <v>0</v>
      </c>
      <c r="L188" s="5">
        <v>0</v>
      </c>
      <c r="M188" s="5">
        <v>0</v>
      </c>
      <c r="N188" s="5">
        <f>L188+M188</f>
        <v>0</v>
      </c>
      <c r="O188" s="5">
        <v>0</v>
      </c>
      <c r="P188" s="5">
        <v>0</v>
      </c>
      <c r="Q188" s="5">
        <f>O188+P188</f>
        <v>0</v>
      </c>
      <c r="R188" s="5">
        <v>0</v>
      </c>
      <c r="S188" s="5">
        <v>0</v>
      </c>
      <c r="T188" s="5">
        <f>R188+S188</f>
        <v>0</v>
      </c>
      <c r="U188" s="5">
        <v>0</v>
      </c>
      <c r="V188" s="5">
        <v>0</v>
      </c>
      <c r="W188" s="8">
        <f>U188+V188</f>
        <v>0</v>
      </c>
      <c r="X188" s="5">
        <v>0</v>
      </c>
      <c r="Y188" s="5">
        <v>0</v>
      </c>
      <c r="Z188" s="8">
        <f>X188+Y188</f>
        <v>0</v>
      </c>
      <c r="AA188" s="5">
        <v>0</v>
      </c>
      <c r="AB188" s="5">
        <v>0</v>
      </c>
      <c r="AC188" s="6">
        <f>AA188+AB188</f>
        <v>0</v>
      </c>
    </row>
    <row r="189" spans="1:29" ht="19.5" customHeight="1">
      <c r="A189" s="31"/>
      <c r="B189" s="17" t="s">
        <v>4</v>
      </c>
      <c r="C189" s="5">
        <f t="shared" si="72"/>
        <v>107730829</v>
      </c>
      <c r="D189" s="5">
        <f t="shared" si="72"/>
        <v>126499683</v>
      </c>
      <c r="E189" s="6">
        <f t="shared" si="72"/>
        <v>234230512</v>
      </c>
      <c r="F189" s="5">
        <v>0</v>
      </c>
      <c r="G189" s="5">
        <v>0</v>
      </c>
      <c r="H189" s="5">
        <f>F189+G189</f>
        <v>0</v>
      </c>
      <c r="I189" s="5">
        <v>0</v>
      </c>
      <c r="J189" s="5">
        <v>0</v>
      </c>
      <c r="K189" s="5">
        <f>I189+J189</f>
        <v>0</v>
      </c>
      <c r="L189" s="5">
        <v>0</v>
      </c>
      <c r="M189" s="5">
        <v>0</v>
      </c>
      <c r="N189" s="5">
        <f>L189+M189</f>
        <v>0</v>
      </c>
      <c r="O189" s="5">
        <v>0</v>
      </c>
      <c r="P189" s="5">
        <v>0</v>
      </c>
      <c r="Q189" s="5">
        <f>O189+P189</f>
        <v>0</v>
      </c>
      <c r="R189" s="5">
        <v>0</v>
      </c>
      <c r="S189" s="5">
        <v>0</v>
      </c>
      <c r="T189" s="5">
        <f>R189+S189</f>
        <v>0</v>
      </c>
      <c r="U189" s="5">
        <v>107730829</v>
      </c>
      <c r="V189" s="5">
        <v>126499683</v>
      </c>
      <c r="W189" s="8">
        <f>U189+V189</f>
        <v>234230512</v>
      </c>
      <c r="X189" s="5">
        <v>0</v>
      </c>
      <c r="Y189" s="5">
        <v>0</v>
      </c>
      <c r="Z189" s="8">
        <f>X189+Y189</f>
        <v>0</v>
      </c>
      <c r="AA189" s="5">
        <v>0</v>
      </c>
      <c r="AB189" s="5">
        <v>0</v>
      </c>
      <c r="AC189" s="6">
        <f>AA189+AB189</f>
        <v>0</v>
      </c>
    </row>
    <row r="190" spans="1:29" ht="19.5" customHeight="1" thickBot="1">
      <c r="A190" s="22" t="s">
        <v>5</v>
      </c>
      <c r="B190" s="21"/>
      <c r="C190" s="9">
        <f t="shared" ref="C190:AC190" si="73">SUM(C186:C189)</f>
        <v>113097050</v>
      </c>
      <c r="D190" s="9">
        <f t="shared" si="73"/>
        <v>126499683</v>
      </c>
      <c r="E190" s="9">
        <f t="shared" si="73"/>
        <v>239596733</v>
      </c>
      <c r="F190" s="9">
        <f t="shared" si="73"/>
        <v>0</v>
      </c>
      <c r="G190" s="9">
        <f t="shared" si="73"/>
        <v>0</v>
      </c>
      <c r="H190" s="9">
        <f t="shared" si="73"/>
        <v>0</v>
      </c>
      <c r="I190" s="9">
        <f t="shared" si="73"/>
        <v>0</v>
      </c>
      <c r="J190" s="9">
        <f t="shared" si="73"/>
        <v>0</v>
      </c>
      <c r="K190" s="9">
        <f t="shared" si="73"/>
        <v>0</v>
      </c>
      <c r="L190" s="9">
        <f t="shared" si="73"/>
        <v>0</v>
      </c>
      <c r="M190" s="9">
        <f t="shared" si="73"/>
        <v>0</v>
      </c>
      <c r="N190" s="9">
        <f t="shared" si="73"/>
        <v>0</v>
      </c>
      <c r="O190" s="9">
        <f t="shared" si="73"/>
        <v>0</v>
      </c>
      <c r="P190" s="9">
        <f t="shared" si="73"/>
        <v>0</v>
      </c>
      <c r="Q190" s="9">
        <f t="shared" si="73"/>
        <v>0</v>
      </c>
      <c r="R190" s="9">
        <f t="shared" si="73"/>
        <v>0</v>
      </c>
      <c r="S190" s="9">
        <f t="shared" si="73"/>
        <v>0</v>
      </c>
      <c r="T190" s="9">
        <f t="shared" si="73"/>
        <v>0</v>
      </c>
      <c r="U190" s="9">
        <f t="shared" si="73"/>
        <v>113097050</v>
      </c>
      <c r="V190" s="9">
        <f t="shared" si="73"/>
        <v>126499683</v>
      </c>
      <c r="W190" s="9">
        <f t="shared" si="73"/>
        <v>239596733</v>
      </c>
      <c r="X190" s="9">
        <f t="shared" si="73"/>
        <v>0</v>
      </c>
      <c r="Y190" s="9">
        <f t="shared" si="73"/>
        <v>0</v>
      </c>
      <c r="Z190" s="9">
        <f t="shared" si="73"/>
        <v>0</v>
      </c>
      <c r="AA190" s="9">
        <f t="shared" si="73"/>
        <v>0</v>
      </c>
      <c r="AB190" s="9">
        <f t="shared" si="73"/>
        <v>0</v>
      </c>
      <c r="AC190" s="9">
        <f t="shared" si="73"/>
        <v>0</v>
      </c>
    </row>
    <row r="191" spans="1:29" ht="21.75" customHeight="1" thickBot="1">
      <c r="A191" s="20" t="s">
        <v>6</v>
      </c>
      <c r="B191" s="19"/>
      <c r="C191" s="10">
        <f t="shared" ref="C191:AC191" si="74">C10+C15+C20+C25+C30+C35+C40+C45+C50+C55+C60+C65+C70+C75+C80+C85+C90+C95+C100+C105+C110+C115+C120+C125+C130+C135+C140+C145+C150+C155+C160+C165+C170+C175+C180+C185+C190</f>
        <v>161759523999</v>
      </c>
      <c r="D191" s="10">
        <f t="shared" si="74"/>
        <v>128355411657</v>
      </c>
      <c r="E191" s="10">
        <f t="shared" si="74"/>
        <v>290114935656</v>
      </c>
      <c r="F191" s="10">
        <f t="shared" si="74"/>
        <v>85743602149</v>
      </c>
      <c r="G191" s="10">
        <f t="shared" si="74"/>
        <v>79296445286</v>
      </c>
      <c r="H191" s="10">
        <f t="shared" si="74"/>
        <v>165040047435</v>
      </c>
      <c r="I191" s="10">
        <f t="shared" si="74"/>
        <v>50894252749</v>
      </c>
      <c r="J191" s="10">
        <f t="shared" si="74"/>
        <v>32335923672</v>
      </c>
      <c r="K191" s="10">
        <f t="shared" si="74"/>
        <v>83230176421</v>
      </c>
      <c r="L191" s="10">
        <f t="shared" si="74"/>
        <v>134824783</v>
      </c>
      <c r="M191" s="10">
        <f t="shared" si="74"/>
        <v>210549668</v>
      </c>
      <c r="N191" s="10">
        <f t="shared" si="74"/>
        <v>345374451</v>
      </c>
      <c r="O191" s="10">
        <f t="shared" si="74"/>
        <v>2988767522</v>
      </c>
      <c r="P191" s="10">
        <f t="shared" si="74"/>
        <v>2442720210</v>
      </c>
      <c r="Q191" s="10">
        <f t="shared" si="74"/>
        <v>5431487732</v>
      </c>
      <c r="R191" s="10">
        <f t="shared" si="74"/>
        <v>1026755323</v>
      </c>
      <c r="S191" s="10">
        <f t="shared" si="74"/>
        <v>322859540</v>
      </c>
      <c r="T191" s="10">
        <f t="shared" si="74"/>
        <v>1349614863</v>
      </c>
      <c r="U191" s="10">
        <f t="shared" si="74"/>
        <v>12857468560</v>
      </c>
      <c r="V191" s="10">
        <f t="shared" si="74"/>
        <v>7498774906</v>
      </c>
      <c r="W191" s="10">
        <f t="shared" si="74"/>
        <v>20356243466</v>
      </c>
      <c r="X191" s="10">
        <f t="shared" si="74"/>
        <v>6991821448</v>
      </c>
      <c r="Y191" s="10">
        <f t="shared" si="74"/>
        <v>5393270749</v>
      </c>
      <c r="Z191" s="10">
        <f t="shared" si="74"/>
        <v>12385092197</v>
      </c>
      <c r="AA191" s="10">
        <f t="shared" si="74"/>
        <v>1122031465</v>
      </c>
      <c r="AB191" s="10">
        <f t="shared" si="74"/>
        <v>854867626</v>
      </c>
      <c r="AC191" s="10">
        <f t="shared" si="74"/>
        <v>1976899091</v>
      </c>
    </row>
    <row r="192" spans="1:29" ht="21" customHeight="1">
      <c r="A192" s="42" t="s">
        <v>5</v>
      </c>
      <c r="B192" s="18" t="s">
        <v>2</v>
      </c>
      <c r="C192" s="5">
        <f t="shared" ref="C192:AC192" si="75">C6+C11+C16+C21+C26+C31+C36+C41+C46+C51+C56+C61+C66+C71+C76+C81+C86+C91+C96+C101+C106+C111+C116+C121+C126+C131+C136+C141+C146+C151+C156+C161+C166+C171+C176+C181+C186</f>
        <v>40789195734</v>
      </c>
      <c r="D192" s="5">
        <f t="shared" si="75"/>
        <v>37252463161</v>
      </c>
      <c r="E192" s="6">
        <f t="shared" si="75"/>
        <v>78041658895</v>
      </c>
      <c r="F192" s="5">
        <f t="shared" si="75"/>
        <v>33444367712</v>
      </c>
      <c r="G192" s="5">
        <f t="shared" si="75"/>
        <v>31121646328</v>
      </c>
      <c r="H192" s="7">
        <f t="shared" si="75"/>
        <v>64566014040</v>
      </c>
      <c r="I192" s="5">
        <f t="shared" si="75"/>
        <v>4549305272</v>
      </c>
      <c r="J192" s="5">
        <f t="shared" si="75"/>
        <v>3519887656</v>
      </c>
      <c r="K192" s="7">
        <f t="shared" si="75"/>
        <v>8069192928</v>
      </c>
      <c r="L192" s="5">
        <f t="shared" si="75"/>
        <v>74740008</v>
      </c>
      <c r="M192" s="5">
        <f t="shared" si="75"/>
        <v>56980175</v>
      </c>
      <c r="N192" s="7">
        <f t="shared" si="75"/>
        <v>131720183</v>
      </c>
      <c r="O192" s="5">
        <f t="shared" si="75"/>
        <v>1754362832</v>
      </c>
      <c r="P192" s="5">
        <f t="shared" si="75"/>
        <v>1591559287</v>
      </c>
      <c r="Q192" s="7">
        <f t="shared" si="75"/>
        <v>3345922119</v>
      </c>
      <c r="R192" s="5">
        <f t="shared" si="75"/>
        <v>51123487</v>
      </c>
      <c r="S192" s="5">
        <f t="shared" si="75"/>
        <v>62258424</v>
      </c>
      <c r="T192" s="7">
        <f t="shared" si="75"/>
        <v>113381911</v>
      </c>
      <c r="U192" s="5">
        <f t="shared" si="75"/>
        <v>521498013</v>
      </c>
      <c r="V192" s="5">
        <f t="shared" si="75"/>
        <v>284251772</v>
      </c>
      <c r="W192" s="8">
        <f t="shared" si="75"/>
        <v>805749785</v>
      </c>
      <c r="X192" s="5">
        <f t="shared" si="75"/>
        <v>10071040</v>
      </c>
      <c r="Y192" s="5">
        <f t="shared" si="75"/>
        <v>124359862</v>
      </c>
      <c r="Z192" s="8">
        <f t="shared" si="75"/>
        <v>134430902</v>
      </c>
      <c r="AA192" s="5">
        <f t="shared" si="75"/>
        <v>383727370</v>
      </c>
      <c r="AB192" s="5">
        <f t="shared" si="75"/>
        <v>491519657</v>
      </c>
      <c r="AC192" s="6">
        <f t="shared" si="75"/>
        <v>875247027</v>
      </c>
    </row>
    <row r="193" spans="1:29" ht="19.899999999999999" customHeight="1">
      <c r="A193" s="30"/>
      <c r="B193" s="17" t="s">
        <v>3</v>
      </c>
      <c r="C193" s="5">
        <f t="shared" ref="C193:AC193" si="76">C7+C12+C17+C22+C27+C32+C37+C42+C47+C52+C57+C62+C67+C72+C77+C82+C87+C92+C97+C102+C107+C112+C117+C122+C127+C132+C137+C142+C147+C152+C157+C162+C167+C172+C177+C182+C187</f>
        <v>25519480100</v>
      </c>
      <c r="D193" s="5">
        <f t="shared" si="76"/>
        <v>22666164211</v>
      </c>
      <c r="E193" s="6">
        <f t="shared" si="76"/>
        <v>48185644311</v>
      </c>
      <c r="F193" s="5">
        <f t="shared" si="76"/>
        <v>11210745008</v>
      </c>
      <c r="G193" s="5">
        <f t="shared" si="76"/>
        <v>11047458101</v>
      </c>
      <c r="H193" s="7">
        <f t="shared" si="76"/>
        <v>22258203109</v>
      </c>
      <c r="I193" s="5">
        <f t="shared" si="76"/>
        <v>5214832144</v>
      </c>
      <c r="J193" s="5">
        <f t="shared" si="76"/>
        <v>4574031590</v>
      </c>
      <c r="K193" s="7">
        <f t="shared" si="76"/>
        <v>9788863734</v>
      </c>
      <c r="L193" s="5">
        <f t="shared" si="76"/>
        <v>17878612</v>
      </c>
      <c r="M193" s="5">
        <f t="shared" si="76"/>
        <v>23908845</v>
      </c>
      <c r="N193" s="7">
        <f t="shared" si="76"/>
        <v>41787457</v>
      </c>
      <c r="O193" s="5">
        <f t="shared" si="76"/>
        <v>312719755</v>
      </c>
      <c r="P193" s="5">
        <f t="shared" si="76"/>
        <v>297238138</v>
      </c>
      <c r="Q193" s="7">
        <f t="shared" si="76"/>
        <v>609957893</v>
      </c>
      <c r="R193" s="5">
        <f t="shared" si="76"/>
        <v>8057499</v>
      </c>
      <c r="S193" s="5">
        <f t="shared" si="76"/>
        <v>16584005</v>
      </c>
      <c r="T193" s="7">
        <f t="shared" si="76"/>
        <v>24641504</v>
      </c>
      <c r="U193" s="5">
        <f t="shared" si="76"/>
        <v>1194539491</v>
      </c>
      <c r="V193" s="5">
        <f t="shared" si="76"/>
        <v>1120267913</v>
      </c>
      <c r="W193" s="8">
        <f t="shared" si="76"/>
        <v>2314807404</v>
      </c>
      <c r="X193" s="5">
        <f t="shared" si="76"/>
        <v>6900492488</v>
      </c>
      <c r="Y193" s="5">
        <f t="shared" si="76"/>
        <v>5223327650</v>
      </c>
      <c r="Z193" s="8">
        <f t="shared" si="76"/>
        <v>12123820138</v>
      </c>
      <c r="AA193" s="5">
        <f t="shared" si="76"/>
        <v>660215103</v>
      </c>
      <c r="AB193" s="5">
        <f t="shared" si="76"/>
        <v>363347969</v>
      </c>
      <c r="AC193" s="6">
        <f t="shared" si="76"/>
        <v>1023563072</v>
      </c>
    </row>
    <row r="194" spans="1:29" ht="19.899999999999999" customHeight="1">
      <c r="A194" s="30"/>
      <c r="B194" s="17" t="s">
        <v>62</v>
      </c>
      <c r="C194" s="5">
        <f t="shared" ref="C194:AC194" si="77">C8+C13+C18+C23+C28+C33+C38+C43+C48+C53+C58+C63+C68+C73+C78+C83+C88+C93+C98+C103+C108+C113+C118+C123+C128+C133+C138+C143+C148+C153+C158+C163+C168+C173+C178+C183+C188</f>
        <v>497284093</v>
      </c>
      <c r="D194" s="5">
        <f t="shared" si="77"/>
        <v>102845990</v>
      </c>
      <c r="E194" s="6">
        <f t="shared" si="77"/>
        <v>600130083</v>
      </c>
      <c r="F194" s="5">
        <f t="shared" si="77"/>
        <v>337307778</v>
      </c>
      <c r="G194" s="5">
        <f t="shared" si="77"/>
        <v>17795627</v>
      </c>
      <c r="H194" s="7">
        <f t="shared" si="77"/>
        <v>355103405</v>
      </c>
      <c r="I194" s="5">
        <f t="shared" si="77"/>
        <v>3480186</v>
      </c>
      <c r="J194" s="5">
        <f t="shared" si="77"/>
        <v>1590463</v>
      </c>
      <c r="K194" s="7">
        <f t="shared" si="77"/>
        <v>5070649</v>
      </c>
      <c r="L194" s="5">
        <f t="shared" si="77"/>
        <v>0</v>
      </c>
      <c r="M194" s="5">
        <f t="shared" si="77"/>
        <v>0</v>
      </c>
      <c r="N194" s="7">
        <f t="shared" si="77"/>
        <v>0</v>
      </c>
      <c r="O194" s="5">
        <f t="shared" si="77"/>
        <v>558858</v>
      </c>
      <c r="P194" s="5">
        <f t="shared" si="77"/>
        <v>14061642</v>
      </c>
      <c r="Q194" s="7">
        <f t="shared" si="77"/>
        <v>14620500</v>
      </c>
      <c r="R194" s="5">
        <f t="shared" si="77"/>
        <v>0</v>
      </c>
      <c r="S194" s="5">
        <f t="shared" si="77"/>
        <v>0</v>
      </c>
      <c r="T194" s="7">
        <f t="shared" si="77"/>
        <v>0</v>
      </c>
      <c r="U194" s="5">
        <f t="shared" si="77"/>
        <v>78035451</v>
      </c>
      <c r="V194" s="5">
        <f t="shared" si="77"/>
        <v>24517898</v>
      </c>
      <c r="W194" s="8">
        <f t="shared" si="77"/>
        <v>102553349</v>
      </c>
      <c r="X194" s="5">
        <f t="shared" si="77"/>
        <v>77063320</v>
      </c>
      <c r="Y194" s="5">
        <f t="shared" si="77"/>
        <v>44880360</v>
      </c>
      <c r="Z194" s="8">
        <f t="shared" si="77"/>
        <v>121943680</v>
      </c>
      <c r="AA194" s="5">
        <f t="shared" si="77"/>
        <v>838500</v>
      </c>
      <c r="AB194" s="5">
        <f t="shared" si="77"/>
        <v>0</v>
      </c>
      <c r="AC194" s="6">
        <f t="shared" si="77"/>
        <v>838500</v>
      </c>
    </row>
    <row r="195" spans="1:29" ht="21.75" customHeight="1">
      <c r="A195" s="31"/>
      <c r="B195" s="17" t="s">
        <v>4</v>
      </c>
      <c r="C195" s="5">
        <f t="shared" ref="C195:AC195" si="78">C9+C14+C19+C24+C29+C34+C39+C44+C49+C54+C59+C64+C69+C74+C79+C84+C89+C94+C99+C104+C109+C114+C119+C124+C129+C134+C139+C144+C149+C154+C159+C164+C169+C174+C179+C184+C189</f>
        <v>94953564072</v>
      </c>
      <c r="D195" s="5">
        <f t="shared" si="78"/>
        <v>68333938295</v>
      </c>
      <c r="E195" s="6">
        <f t="shared" si="78"/>
        <v>163287502367</v>
      </c>
      <c r="F195" s="5">
        <f t="shared" si="78"/>
        <v>40751181651</v>
      </c>
      <c r="G195" s="5">
        <f t="shared" si="78"/>
        <v>37109545230</v>
      </c>
      <c r="H195" s="7">
        <f t="shared" si="78"/>
        <v>77860726881</v>
      </c>
      <c r="I195" s="5">
        <f t="shared" si="78"/>
        <v>41126635147</v>
      </c>
      <c r="J195" s="5">
        <f t="shared" si="78"/>
        <v>24240413963</v>
      </c>
      <c r="K195" s="7">
        <f t="shared" si="78"/>
        <v>65367049110</v>
      </c>
      <c r="L195" s="5">
        <f t="shared" si="78"/>
        <v>42206163</v>
      </c>
      <c r="M195" s="5">
        <f t="shared" si="78"/>
        <v>129660648</v>
      </c>
      <c r="N195" s="7">
        <f t="shared" si="78"/>
        <v>171866811</v>
      </c>
      <c r="O195" s="5">
        <f t="shared" si="78"/>
        <v>921126077</v>
      </c>
      <c r="P195" s="5">
        <f t="shared" si="78"/>
        <v>539861143</v>
      </c>
      <c r="Q195" s="7">
        <f t="shared" si="78"/>
        <v>1460987220</v>
      </c>
      <c r="R195" s="5">
        <f t="shared" si="78"/>
        <v>967574337</v>
      </c>
      <c r="S195" s="5">
        <f t="shared" si="78"/>
        <v>244017111</v>
      </c>
      <c r="T195" s="7">
        <f t="shared" si="78"/>
        <v>1211591448</v>
      </c>
      <c r="U195" s="5">
        <f t="shared" si="78"/>
        <v>11063395605</v>
      </c>
      <c r="V195" s="5">
        <f t="shared" si="78"/>
        <v>6069737323</v>
      </c>
      <c r="W195" s="8">
        <f t="shared" si="78"/>
        <v>17133132928</v>
      </c>
      <c r="X195" s="5">
        <f t="shared" si="78"/>
        <v>4194600</v>
      </c>
      <c r="Y195" s="5">
        <f t="shared" si="78"/>
        <v>702877</v>
      </c>
      <c r="Z195" s="8">
        <f t="shared" si="78"/>
        <v>4897477</v>
      </c>
      <c r="AA195" s="5">
        <f t="shared" si="78"/>
        <v>77250492</v>
      </c>
      <c r="AB195" s="5">
        <f t="shared" si="78"/>
        <v>0</v>
      </c>
      <c r="AC195" s="6">
        <f t="shared" si="78"/>
        <v>77250492</v>
      </c>
    </row>
    <row r="196" spans="1:29">
      <c r="A196" s="16"/>
      <c r="B196" s="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>
      <c r="A197" s="43" t="s">
        <v>60</v>
      </c>
      <c r="B197" s="13" t="s">
        <v>2</v>
      </c>
      <c r="C197" s="14">
        <v>2881130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>
      <c r="A198" s="44"/>
      <c r="B198" s="13" t="s">
        <v>58</v>
      </c>
      <c r="C198" s="5">
        <v>15179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>
      <c r="A199" s="44"/>
      <c r="B199" s="13" t="s">
        <v>62</v>
      </c>
      <c r="C199" s="5">
        <v>107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>
      <c r="A200" s="44"/>
      <c r="B200" s="13" t="s">
        <v>4</v>
      </c>
      <c r="C200" s="5">
        <v>4549</v>
      </c>
      <c r="D200" s="11"/>
      <c r="E200" s="11"/>
      <c r="F200" s="11"/>
      <c r="G200" s="11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>
      <c r="A201" s="45"/>
      <c r="B201" s="13" t="s">
        <v>59</v>
      </c>
      <c r="C201" s="5">
        <f>C197+C198+C200+C199</f>
        <v>2900965</v>
      </c>
      <c r="D201" s="11"/>
      <c r="E201" s="11"/>
      <c r="F201" s="11"/>
      <c r="G201" s="1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29">
      <c r="A202" s="11"/>
      <c r="B202" s="11"/>
      <c r="C202" s="11"/>
      <c r="D202" s="11"/>
      <c r="E202" s="11"/>
      <c r="F202" s="11"/>
      <c r="G202" s="11"/>
    </row>
    <row r="203" spans="1:29">
      <c r="A203" s="11"/>
      <c r="B203" s="11"/>
      <c r="C203" s="11"/>
      <c r="D203" s="11"/>
      <c r="E203" s="11"/>
      <c r="F203" s="11"/>
      <c r="G203" s="11"/>
    </row>
    <row r="204" spans="1:29">
      <c r="A204" s="11"/>
      <c r="B204" s="11"/>
      <c r="C204" s="11"/>
      <c r="D204" s="11"/>
      <c r="E204" s="11"/>
      <c r="F204" s="11"/>
      <c r="G204" s="11"/>
    </row>
    <row r="205" spans="1:29">
      <c r="A205" s="11"/>
      <c r="B205" s="11"/>
      <c r="C205" s="11"/>
      <c r="D205" s="11"/>
      <c r="E205" s="11"/>
      <c r="F205" s="11"/>
      <c r="G205" s="11"/>
    </row>
    <row r="206" spans="1:29">
      <c r="A206" s="11"/>
      <c r="B206" s="11"/>
      <c r="C206" s="11"/>
      <c r="D206" s="11"/>
      <c r="E206" s="11"/>
      <c r="F206" s="11"/>
      <c r="G206" s="11"/>
    </row>
    <row r="207" spans="1:29">
      <c r="A207" s="11"/>
      <c r="B207" s="11"/>
      <c r="C207" s="11"/>
      <c r="D207" s="11"/>
      <c r="E207" s="11"/>
      <c r="F207" s="11"/>
      <c r="G207" s="11"/>
    </row>
    <row r="208" spans="1:29">
      <c r="A208" s="11"/>
      <c r="B208" s="11"/>
      <c r="C208" s="11"/>
      <c r="D208" s="11"/>
      <c r="E208" s="11"/>
      <c r="F208" s="11"/>
      <c r="G208" s="11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</sheetData>
  <mergeCells count="54">
    <mergeCell ref="A91:A94"/>
    <mergeCell ref="A96:A99"/>
    <mergeCell ref="A156:A159"/>
    <mergeCell ref="A161:A164"/>
    <mergeCell ref="A46:A49"/>
    <mergeCell ref="A51:A54"/>
    <mergeCell ref="A151:A154"/>
    <mergeCell ref="A101:A104"/>
    <mergeCell ref="A106:A109"/>
    <mergeCell ref="A111:A114"/>
    <mergeCell ref="A116:A119"/>
    <mergeCell ref="A121:A124"/>
    <mergeCell ref="A61:A64"/>
    <mergeCell ref="A146:A149"/>
    <mergeCell ref="A141:A144"/>
    <mergeCell ref="A86:A89"/>
    <mergeCell ref="A1:AC1"/>
    <mergeCell ref="A56:A59"/>
    <mergeCell ref="A71:A74"/>
    <mergeCell ref="A2:AC2"/>
    <mergeCell ref="A31:A34"/>
    <mergeCell ref="C3:E4"/>
    <mergeCell ref="A26:A29"/>
    <mergeCell ref="A11:A14"/>
    <mergeCell ref="A16:A19"/>
    <mergeCell ref="A3:A5"/>
    <mergeCell ref="U3:Z3"/>
    <mergeCell ref="F3:T3"/>
    <mergeCell ref="X4:Z4"/>
    <mergeCell ref="A6:A9"/>
    <mergeCell ref="A66:A69"/>
    <mergeCell ref="A36:A39"/>
    <mergeCell ref="AA3:AC4"/>
    <mergeCell ref="F4:H4"/>
    <mergeCell ref="I4:K4"/>
    <mergeCell ref="L4:N4"/>
    <mergeCell ref="O4:Q4"/>
    <mergeCell ref="R4:T4"/>
    <mergeCell ref="B3:B5"/>
    <mergeCell ref="A21:A24"/>
    <mergeCell ref="A41:A44"/>
    <mergeCell ref="U4:W4"/>
    <mergeCell ref="A197:A201"/>
    <mergeCell ref="A166:A169"/>
    <mergeCell ref="A171:A174"/>
    <mergeCell ref="A176:A179"/>
    <mergeCell ref="A181:A184"/>
    <mergeCell ref="A186:A189"/>
    <mergeCell ref="A192:A195"/>
    <mergeCell ref="A81:A84"/>
    <mergeCell ref="A76:A79"/>
    <mergeCell ref="A126:A129"/>
    <mergeCell ref="A131:A134"/>
    <mergeCell ref="A136:A139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34" fitToHeight="2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06993-F076-4A6A-BA88-69CCE265AB63}">
  <sheetPr>
    <pageSetUpPr fitToPage="1"/>
  </sheetPr>
  <dimension ref="A1:AC214"/>
  <sheetViews>
    <sheetView topLeftCell="R1" workbookViewId="0">
      <selection sqref="A1:XFD1048576"/>
    </sheetView>
  </sheetViews>
  <sheetFormatPr defaultColWidth="19.125" defaultRowHeight="16.5"/>
  <cols>
    <col min="1" max="1" width="19.125" style="2"/>
    <col min="2" max="2" width="19.125" style="3"/>
    <col min="3" max="29" width="19.125" style="4"/>
    <col min="30" max="16384" width="19.125" style="1"/>
  </cols>
  <sheetData>
    <row r="1" spans="1:29" ht="37.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26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23" customFormat="1" ht="20.65" customHeight="1">
      <c r="A3" s="34" t="s">
        <v>24</v>
      </c>
      <c r="B3" s="34" t="s">
        <v>1</v>
      </c>
      <c r="C3" s="35" t="s">
        <v>73</v>
      </c>
      <c r="D3" s="36"/>
      <c r="E3" s="36"/>
      <c r="F3" s="37" t="s">
        <v>10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 t="s">
        <v>11</v>
      </c>
      <c r="V3" s="38"/>
      <c r="W3" s="38"/>
      <c r="X3" s="38"/>
      <c r="Y3" s="38"/>
      <c r="Z3" s="38"/>
      <c r="AA3" s="39" t="s">
        <v>12</v>
      </c>
      <c r="AB3" s="40"/>
      <c r="AC3" s="40"/>
    </row>
    <row r="4" spans="1:29" s="23" customFormat="1" ht="19.899999999999999" customHeight="1">
      <c r="A4" s="34"/>
      <c r="B4" s="34" t="s">
        <v>1</v>
      </c>
      <c r="C4" s="36"/>
      <c r="D4" s="36"/>
      <c r="E4" s="36"/>
      <c r="F4" s="41" t="s">
        <v>13</v>
      </c>
      <c r="G4" s="41"/>
      <c r="H4" s="41"/>
      <c r="I4" s="41" t="s">
        <v>14</v>
      </c>
      <c r="J4" s="41"/>
      <c r="K4" s="41"/>
      <c r="L4" s="41" t="s">
        <v>15</v>
      </c>
      <c r="M4" s="41"/>
      <c r="N4" s="41"/>
      <c r="O4" s="41" t="s">
        <v>16</v>
      </c>
      <c r="P4" s="41"/>
      <c r="Q4" s="41"/>
      <c r="R4" s="41" t="s">
        <v>17</v>
      </c>
      <c r="S4" s="41"/>
      <c r="T4" s="41"/>
      <c r="U4" s="28" t="s">
        <v>18</v>
      </c>
      <c r="V4" s="28"/>
      <c r="W4" s="28"/>
      <c r="X4" s="28" t="s">
        <v>19</v>
      </c>
      <c r="Y4" s="28"/>
      <c r="Z4" s="28"/>
      <c r="AA4" s="40"/>
      <c r="AB4" s="40"/>
      <c r="AC4" s="40"/>
    </row>
    <row r="5" spans="1:29" s="23" customFormat="1" ht="19.899999999999999" customHeight="1">
      <c r="A5" s="34"/>
      <c r="B5" s="34"/>
      <c r="C5" s="24" t="s">
        <v>20</v>
      </c>
      <c r="D5" s="24" t="s">
        <v>21</v>
      </c>
      <c r="E5" s="24" t="s">
        <v>22</v>
      </c>
      <c r="F5" s="25" t="s">
        <v>20</v>
      </c>
      <c r="G5" s="25" t="s">
        <v>21</v>
      </c>
      <c r="H5" s="25" t="s">
        <v>22</v>
      </c>
      <c r="I5" s="25" t="s">
        <v>20</v>
      </c>
      <c r="J5" s="25" t="s">
        <v>21</v>
      </c>
      <c r="K5" s="25" t="s">
        <v>22</v>
      </c>
      <c r="L5" s="25" t="s">
        <v>20</v>
      </c>
      <c r="M5" s="25" t="s">
        <v>21</v>
      </c>
      <c r="N5" s="25" t="s">
        <v>22</v>
      </c>
      <c r="O5" s="25" t="s">
        <v>20</v>
      </c>
      <c r="P5" s="25" t="s">
        <v>21</v>
      </c>
      <c r="Q5" s="25" t="s">
        <v>22</v>
      </c>
      <c r="R5" s="25" t="s">
        <v>20</v>
      </c>
      <c r="S5" s="25" t="s">
        <v>21</v>
      </c>
      <c r="T5" s="25" t="s">
        <v>22</v>
      </c>
      <c r="U5" s="26" t="s">
        <v>20</v>
      </c>
      <c r="V5" s="26" t="s">
        <v>21</v>
      </c>
      <c r="W5" s="26" t="s">
        <v>22</v>
      </c>
      <c r="X5" s="26" t="s">
        <v>20</v>
      </c>
      <c r="Y5" s="26" t="s">
        <v>21</v>
      </c>
      <c r="Z5" s="26" t="s">
        <v>22</v>
      </c>
      <c r="AA5" s="24" t="s">
        <v>20</v>
      </c>
      <c r="AB5" s="24" t="s">
        <v>21</v>
      </c>
      <c r="AC5" s="24" t="s">
        <v>22</v>
      </c>
    </row>
    <row r="6" spans="1:29" ht="19.5" customHeight="1">
      <c r="A6" s="29" t="s">
        <v>25</v>
      </c>
      <c r="B6" s="18" t="s">
        <v>2</v>
      </c>
      <c r="C6" s="5">
        <f t="shared" ref="C6:E9" si="0">F6+I6+L6+O6+R6+U6+X6+AA6</f>
        <v>58534265372</v>
      </c>
      <c r="D6" s="5">
        <f t="shared" si="0"/>
        <v>49104054369</v>
      </c>
      <c r="E6" s="6">
        <f t="shared" si="0"/>
        <v>107638319741</v>
      </c>
      <c r="F6" s="5">
        <v>51148218154</v>
      </c>
      <c r="G6" s="5">
        <v>43742659650</v>
      </c>
      <c r="H6" s="5">
        <f>F6+G6</f>
        <v>94890877804</v>
      </c>
      <c r="I6" s="5">
        <v>5743984123</v>
      </c>
      <c r="J6" s="5">
        <v>3480040090</v>
      </c>
      <c r="K6" s="5">
        <f>I6+J6</f>
        <v>9224024213</v>
      </c>
      <c r="L6" s="5">
        <v>13667554</v>
      </c>
      <c r="M6" s="5">
        <v>8813658</v>
      </c>
      <c r="N6" s="5">
        <f>L6+M6</f>
        <v>22481212</v>
      </c>
      <c r="O6" s="5">
        <v>1519436540</v>
      </c>
      <c r="P6" s="5">
        <v>1550066622</v>
      </c>
      <c r="Q6" s="5">
        <f>O6+P6</f>
        <v>3069503162</v>
      </c>
      <c r="R6" s="5">
        <v>36687323</v>
      </c>
      <c r="S6" s="5">
        <v>69224137</v>
      </c>
      <c r="T6" s="5">
        <f>R6+S6</f>
        <v>105911460</v>
      </c>
      <c r="U6" s="5">
        <v>61135178</v>
      </c>
      <c r="V6" s="5">
        <v>27770821</v>
      </c>
      <c r="W6" s="8">
        <f>U6+V6</f>
        <v>88905999</v>
      </c>
      <c r="X6" s="5">
        <v>0</v>
      </c>
      <c r="Y6" s="5">
        <v>32030072</v>
      </c>
      <c r="Z6" s="8">
        <f>X6+Y6</f>
        <v>32030072</v>
      </c>
      <c r="AA6" s="5">
        <v>11136500</v>
      </c>
      <c r="AB6" s="5">
        <v>193449319</v>
      </c>
      <c r="AC6" s="6">
        <f>AA6+AB6</f>
        <v>204585819</v>
      </c>
    </row>
    <row r="7" spans="1:29" ht="19.5" customHeight="1">
      <c r="A7" s="30"/>
      <c r="B7" s="17" t="s">
        <v>3</v>
      </c>
      <c r="C7" s="5">
        <f t="shared" si="0"/>
        <v>25072441311</v>
      </c>
      <c r="D7" s="5">
        <f t="shared" si="0"/>
        <v>23415088424</v>
      </c>
      <c r="E7" s="6">
        <f t="shared" si="0"/>
        <v>48487529735</v>
      </c>
      <c r="F7" s="5">
        <v>18398756542</v>
      </c>
      <c r="G7" s="5">
        <v>17021620100</v>
      </c>
      <c r="H7" s="5">
        <f>F7+G7</f>
        <v>35420376642</v>
      </c>
      <c r="I7" s="5">
        <v>5429669185</v>
      </c>
      <c r="J7" s="5">
        <v>5304137606</v>
      </c>
      <c r="K7" s="5">
        <f>I7+J7</f>
        <v>10733806791</v>
      </c>
      <c r="L7" s="5">
        <v>152731</v>
      </c>
      <c r="M7" s="5">
        <v>76257</v>
      </c>
      <c r="N7" s="5">
        <f>L7+M7</f>
        <v>228988</v>
      </c>
      <c r="O7" s="5">
        <v>328486408</v>
      </c>
      <c r="P7" s="5">
        <v>260008938</v>
      </c>
      <c r="Q7" s="5">
        <f>O7+P7</f>
        <v>588495346</v>
      </c>
      <c r="R7" s="5">
        <v>10192623</v>
      </c>
      <c r="S7" s="5">
        <v>21023327</v>
      </c>
      <c r="T7" s="5">
        <f>R7+S7</f>
        <v>31215950</v>
      </c>
      <c r="U7" s="5">
        <v>537189552</v>
      </c>
      <c r="V7" s="5">
        <v>291219500</v>
      </c>
      <c r="W7" s="8">
        <f>U7+V7</f>
        <v>828409052</v>
      </c>
      <c r="X7" s="5">
        <v>344323820</v>
      </c>
      <c r="Y7" s="5">
        <v>490520533</v>
      </c>
      <c r="Z7" s="8">
        <f>X7+Y7</f>
        <v>834844353</v>
      </c>
      <c r="AA7" s="5">
        <v>23670450</v>
      </c>
      <c r="AB7" s="5">
        <v>26482163</v>
      </c>
      <c r="AC7" s="6">
        <f>AA7+AB7</f>
        <v>50152613</v>
      </c>
    </row>
    <row r="8" spans="1:29" ht="19.5" customHeight="1">
      <c r="A8" s="30"/>
      <c r="B8" s="17" t="s">
        <v>62</v>
      </c>
      <c r="C8" s="5">
        <f t="shared" si="0"/>
        <v>1413912157</v>
      </c>
      <c r="D8" s="5">
        <f t="shared" si="0"/>
        <v>1326615857</v>
      </c>
      <c r="E8" s="6">
        <f t="shared" si="0"/>
        <v>2740528014</v>
      </c>
      <c r="F8" s="5">
        <v>1381446806</v>
      </c>
      <c r="G8" s="5">
        <v>1306651885</v>
      </c>
      <c r="H8" s="5">
        <f>F8+G8</f>
        <v>2688098691</v>
      </c>
      <c r="I8" s="5">
        <v>27988711</v>
      </c>
      <c r="J8" s="5">
        <v>4007935</v>
      </c>
      <c r="K8" s="5">
        <f>I8+J8</f>
        <v>31996646</v>
      </c>
      <c r="L8" s="5">
        <v>0</v>
      </c>
      <c r="M8" s="5">
        <v>0</v>
      </c>
      <c r="N8" s="5">
        <f>L8+M8</f>
        <v>0</v>
      </c>
      <c r="O8" s="5">
        <v>4476640</v>
      </c>
      <c r="P8" s="5">
        <v>15956037</v>
      </c>
      <c r="Q8" s="5">
        <f>O8+P8</f>
        <v>20432677</v>
      </c>
      <c r="R8" s="5">
        <v>0</v>
      </c>
      <c r="S8" s="5">
        <v>0</v>
      </c>
      <c r="T8" s="5">
        <f>R8+S8</f>
        <v>0</v>
      </c>
      <c r="U8" s="5">
        <v>0</v>
      </c>
      <c r="V8" s="5">
        <v>0</v>
      </c>
      <c r="W8" s="8">
        <f>U8+V8</f>
        <v>0</v>
      </c>
      <c r="X8" s="5">
        <v>0</v>
      </c>
      <c r="Y8" s="5">
        <v>0</v>
      </c>
      <c r="Z8" s="8">
        <f>X8+Y8</f>
        <v>0</v>
      </c>
      <c r="AA8" s="5">
        <v>0</v>
      </c>
      <c r="AB8" s="5">
        <v>0</v>
      </c>
      <c r="AC8" s="6">
        <f>AA8+AB8</f>
        <v>0</v>
      </c>
    </row>
    <row r="9" spans="1:29" ht="19.5" customHeight="1">
      <c r="A9" s="31"/>
      <c r="B9" s="17" t="s">
        <v>4</v>
      </c>
      <c r="C9" s="5">
        <f t="shared" si="0"/>
        <v>76422770660</v>
      </c>
      <c r="D9" s="5">
        <f t="shared" si="0"/>
        <v>74743601790</v>
      </c>
      <c r="E9" s="6">
        <f t="shared" si="0"/>
        <v>151166372450</v>
      </c>
      <c r="F9" s="5">
        <v>44608830190</v>
      </c>
      <c r="G9" s="5">
        <v>35787139814</v>
      </c>
      <c r="H9" s="5">
        <f>F9+G9</f>
        <v>80395970004</v>
      </c>
      <c r="I9" s="5">
        <v>29484076122</v>
      </c>
      <c r="J9" s="5">
        <v>36443375564</v>
      </c>
      <c r="K9" s="5">
        <f>I9+J9</f>
        <v>65927451686</v>
      </c>
      <c r="L9" s="5">
        <v>0</v>
      </c>
      <c r="M9" s="5">
        <v>157767</v>
      </c>
      <c r="N9" s="5">
        <f>L9+M9</f>
        <v>157767</v>
      </c>
      <c r="O9" s="5">
        <v>1084865132</v>
      </c>
      <c r="P9" s="5">
        <v>770055103</v>
      </c>
      <c r="Q9" s="5">
        <f>O9+P9</f>
        <v>1854920235</v>
      </c>
      <c r="R9" s="5">
        <v>69934197</v>
      </c>
      <c r="S9" s="5">
        <v>51353377</v>
      </c>
      <c r="T9" s="5">
        <f>R9+S9</f>
        <v>121287574</v>
      </c>
      <c r="U9" s="5">
        <v>1175065019</v>
      </c>
      <c r="V9" s="5">
        <v>1691520165</v>
      </c>
      <c r="W9" s="8">
        <f>U9+V9</f>
        <v>2866585184</v>
      </c>
      <c r="X9" s="5">
        <v>0</v>
      </c>
      <c r="Y9" s="5">
        <v>0</v>
      </c>
      <c r="Z9" s="8">
        <f>X9+Y9</f>
        <v>0</v>
      </c>
      <c r="AA9" s="5">
        <v>0</v>
      </c>
      <c r="AB9" s="5">
        <v>0</v>
      </c>
      <c r="AC9" s="6">
        <f>AA9+AB9</f>
        <v>0</v>
      </c>
    </row>
    <row r="10" spans="1:29" ht="19.5" customHeight="1" thickBot="1">
      <c r="A10" s="22" t="s">
        <v>5</v>
      </c>
      <c r="B10" s="21"/>
      <c r="C10" s="9">
        <f t="shared" ref="C10:AC10" si="1">SUM(C6:C9)</f>
        <v>161443389500</v>
      </c>
      <c r="D10" s="9">
        <f t="shared" si="1"/>
        <v>148589360440</v>
      </c>
      <c r="E10" s="9">
        <f t="shared" si="1"/>
        <v>310032749940</v>
      </c>
      <c r="F10" s="9">
        <f t="shared" si="1"/>
        <v>115537251692</v>
      </c>
      <c r="G10" s="9">
        <f t="shared" si="1"/>
        <v>97858071449</v>
      </c>
      <c r="H10" s="9">
        <f t="shared" si="1"/>
        <v>213395323141</v>
      </c>
      <c r="I10" s="9">
        <f t="shared" si="1"/>
        <v>40685718141</v>
      </c>
      <c r="J10" s="9">
        <f t="shared" si="1"/>
        <v>45231561195</v>
      </c>
      <c r="K10" s="9">
        <f t="shared" si="1"/>
        <v>85917279336</v>
      </c>
      <c r="L10" s="9">
        <f t="shared" si="1"/>
        <v>13820285</v>
      </c>
      <c r="M10" s="9">
        <f t="shared" si="1"/>
        <v>9047682</v>
      </c>
      <c r="N10" s="9">
        <f t="shared" si="1"/>
        <v>22867967</v>
      </c>
      <c r="O10" s="9">
        <f t="shared" si="1"/>
        <v>2937264720</v>
      </c>
      <c r="P10" s="9">
        <f t="shared" si="1"/>
        <v>2596086700</v>
      </c>
      <c r="Q10" s="9">
        <f t="shared" si="1"/>
        <v>5533351420</v>
      </c>
      <c r="R10" s="9">
        <f t="shared" si="1"/>
        <v>116814143</v>
      </c>
      <c r="S10" s="9">
        <f t="shared" si="1"/>
        <v>141600841</v>
      </c>
      <c r="T10" s="9">
        <f t="shared" si="1"/>
        <v>258414984</v>
      </c>
      <c r="U10" s="9">
        <f t="shared" si="1"/>
        <v>1773389749</v>
      </c>
      <c r="V10" s="9">
        <f t="shared" si="1"/>
        <v>2010510486</v>
      </c>
      <c r="W10" s="9">
        <f t="shared" si="1"/>
        <v>3783900235</v>
      </c>
      <c r="X10" s="9">
        <f t="shared" si="1"/>
        <v>344323820</v>
      </c>
      <c r="Y10" s="9">
        <f t="shared" si="1"/>
        <v>522550605</v>
      </c>
      <c r="Z10" s="9">
        <f t="shared" si="1"/>
        <v>866874425</v>
      </c>
      <c r="AA10" s="9">
        <f t="shared" si="1"/>
        <v>34806950</v>
      </c>
      <c r="AB10" s="9">
        <f t="shared" si="1"/>
        <v>219931482</v>
      </c>
      <c r="AC10" s="9">
        <f t="shared" si="1"/>
        <v>254738432</v>
      </c>
    </row>
    <row r="11" spans="1:29" ht="19.5" customHeight="1">
      <c r="A11" s="29" t="s">
        <v>26</v>
      </c>
      <c r="B11" s="18" t="s">
        <v>2</v>
      </c>
      <c r="C11" s="5">
        <f t="shared" ref="C11:E14" si="2">F11+I11+L11+O11+R11+U11+X11+AA11</f>
        <v>1369207</v>
      </c>
      <c r="D11" s="5">
        <f t="shared" si="2"/>
        <v>1910254</v>
      </c>
      <c r="E11" s="6">
        <f t="shared" si="2"/>
        <v>3279461</v>
      </c>
      <c r="F11" s="5">
        <v>1369207</v>
      </c>
      <c r="G11" s="5">
        <v>1910254</v>
      </c>
      <c r="H11" s="5">
        <f>F11+G11</f>
        <v>3279461</v>
      </c>
      <c r="I11" s="5">
        <v>0</v>
      </c>
      <c r="J11" s="5">
        <v>0</v>
      </c>
      <c r="K11" s="5">
        <f>I11+J11</f>
        <v>0</v>
      </c>
      <c r="L11" s="5">
        <v>0</v>
      </c>
      <c r="M11" s="5">
        <v>0</v>
      </c>
      <c r="N11" s="5">
        <f>L11+M11</f>
        <v>0</v>
      </c>
      <c r="O11" s="5">
        <v>0</v>
      </c>
      <c r="P11" s="5">
        <v>0</v>
      </c>
      <c r="Q11" s="5">
        <f>O11+P11</f>
        <v>0</v>
      </c>
      <c r="R11" s="5">
        <v>0</v>
      </c>
      <c r="S11" s="5">
        <v>0</v>
      </c>
      <c r="T11" s="5">
        <f>R11+S11</f>
        <v>0</v>
      </c>
      <c r="U11" s="5">
        <v>0</v>
      </c>
      <c r="V11" s="5">
        <v>0</v>
      </c>
      <c r="W11" s="8">
        <f>U11+V11</f>
        <v>0</v>
      </c>
      <c r="X11" s="5">
        <v>0</v>
      </c>
      <c r="Y11" s="5">
        <v>0</v>
      </c>
      <c r="Z11" s="8">
        <f>X11+Y11</f>
        <v>0</v>
      </c>
      <c r="AA11" s="5">
        <v>0</v>
      </c>
      <c r="AB11" s="5">
        <v>0</v>
      </c>
      <c r="AC11" s="6">
        <f>AA11+AB11</f>
        <v>0</v>
      </c>
    </row>
    <row r="12" spans="1:29" ht="19.5" customHeight="1">
      <c r="A12" s="30"/>
      <c r="B12" s="17" t="s">
        <v>3</v>
      </c>
      <c r="C12" s="5">
        <f t="shared" si="2"/>
        <v>0</v>
      </c>
      <c r="D12" s="5">
        <f t="shared" si="2"/>
        <v>0</v>
      </c>
      <c r="E12" s="6">
        <f t="shared" si="2"/>
        <v>0</v>
      </c>
      <c r="F12" s="5">
        <v>0</v>
      </c>
      <c r="G12" s="5">
        <v>0</v>
      </c>
      <c r="H12" s="5">
        <f>F12+G12</f>
        <v>0</v>
      </c>
      <c r="I12" s="5">
        <v>0</v>
      </c>
      <c r="J12" s="5">
        <v>0</v>
      </c>
      <c r="K12" s="5">
        <f>I12+J12</f>
        <v>0</v>
      </c>
      <c r="L12" s="5">
        <v>0</v>
      </c>
      <c r="M12" s="5">
        <v>0</v>
      </c>
      <c r="N12" s="5">
        <f>L12+M12</f>
        <v>0</v>
      </c>
      <c r="O12" s="5">
        <v>0</v>
      </c>
      <c r="P12" s="5">
        <v>0</v>
      </c>
      <c r="Q12" s="5">
        <f>O12+P12</f>
        <v>0</v>
      </c>
      <c r="R12" s="5">
        <v>0</v>
      </c>
      <c r="S12" s="5">
        <v>0</v>
      </c>
      <c r="T12" s="5">
        <f>R12+S12</f>
        <v>0</v>
      </c>
      <c r="U12" s="5">
        <v>0</v>
      </c>
      <c r="V12" s="5">
        <v>0</v>
      </c>
      <c r="W12" s="8">
        <f>U12+V12</f>
        <v>0</v>
      </c>
      <c r="X12" s="5">
        <v>0</v>
      </c>
      <c r="Y12" s="5">
        <v>0</v>
      </c>
      <c r="Z12" s="8">
        <f>X12+Y12</f>
        <v>0</v>
      </c>
      <c r="AA12" s="5">
        <v>0</v>
      </c>
      <c r="AB12" s="5">
        <v>0</v>
      </c>
      <c r="AC12" s="6">
        <f>AA12+AB12</f>
        <v>0</v>
      </c>
    </row>
    <row r="13" spans="1:29" ht="19.5" customHeight="1">
      <c r="A13" s="30"/>
      <c r="B13" s="17" t="s">
        <v>62</v>
      </c>
      <c r="C13" s="5">
        <f t="shared" si="2"/>
        <v>0</v>
      </c>
      <c r="D13" s="5">
        <f t="shared" si="2"/>
        <v>0</v>
      </c>
      <c r="E13" s="6">
        <f t="shared" si="2"/>
        <v>0</v>
      </c>
      <c r="F13" s="5">
        <v>0</v>
      </c>
      <c r="G13" s="5">
        <v>0</v>
      </c>
      <c r="H13" s="5">
        <f>F13+G13</f>
        <v>0</v>
      </c>
      <c r="I13" s="5">
        <v>0</v>
      </c>
      <c r="J13" s="5">
        <v>0</v>
      </c>
      <c r="K13" s="5">
        <f>I13+J13</f>
        <v>0</v>
      </c>
      <c r="L13" s="5">
        <v>0</v>
      </c>
      <c r="M13" s="5">
        <v>0</v>
      </c>
      <c r="N13" s="5">
        <f>L13+M13</f>
        <v>0</v>
      </c>
      <c r="O13" s="5">
        <v>0</v>
      </c>
      <c r="P13" s="5">
        <v>0</v>
      </c>
      <c r="Q13" s="5">
        <f>O13+P13</f>
        <v>0</v>
      </c>
      <c r="R13" s="5">
        <v>0</v>
      </c>
      <c r="S13" s="5">
        <v>0</v>
      </c>
      <c r="T13" s="5">
        <f>R13+S13</f>
        <v>0</v>
      </c>
      <c r="U13" s="5">
        <v>0</v>
      </c>
      <c r="V13" s="5">
        <v>0</v>
      </c>
      <c r="W13" s="8">
        <f>U13+V13</f>
        <v>0</v>
      </c>
      <c r="X13" s="5">
        <v>0</v>
      </c>
      <c r="Y13" s="5">
        <v>0</v>
      </c>
      <c r="Z13" s="8">
        <f>X13+Y13</f>
        <v>0</v>
      </c>
      <c r="AA13" s="5">
        <v>0</v>
      </c>
      <c r="AB13" s="5">
        <v>0</v>
      </c>
      <c r="AC13" s="6">
        <f>AA13+AB13</f>
        <v>0</v>
      </c>
    </row>
    <row r="14" spans="1:29" ht="19.5" customHeight="1">
      <c r="A14" s="31"/>
      <c r="B14" s="17" t="s">
        <v>4</v>
      </c>
      <c r="C14" s="5">
        <f t="shared" si="2"/>
        <v>164675522</v>
      </c>
      <c r="D14" s="5">
        <f t="shared" si="2"/>
        <v>87174354</v>
      </c>
      <c r="E14" s="6">
        <f t="shared" si="2"/>
        <v>251849876</v>
      </c>
      <c r="F14" s="5">
        <v>164100609</v>
      </c>
      <c r="G14" s="5">
        <v>55262178</v>
      </c>
      <c r="H14" s="5">
        <f>F14+G14</f>
        <v>219362787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574913</v>
      </c>
      <c r="V14" s="5">
        <v>31912176</v>
      </c>
      <c r="W14" s="8">
        <f>U14+V14</f>
        <v>32487089</v>
      </c>
      <c r="X14" s="5">
        <v>0</v>
      </c>
      <c r="Y14" s="5">
        <v>0</v>
      </c>
      <c r="Z14" s="8">
        <f>X14+Y14</f>
        <v>0</v>
      </c>
      <c r="AA14" s="5">
        <v>0</v>
      </c>
      <c r="AB14" s="5">
        <v>0</v>
      </c>
      <c r="AC14" s="6">
        <f>AA14+AB14</f>
        <v>0</v>
      </c>
    </row>
    <row r="15" spans="1:29" ht="19.5" customHeight="1" thickBot="1">
      <c r="A15" s="22" t="s">
        <v>5</v>
      </c>
      <c r="B15" s="21"/>
      <c r="C15" s="9">
        <f t="shared" ref="C15:AC15" si="3">SUM(C11:C14)</f>
        <v>166044729</v>
      </c>
      <c r="D15" s="9">
        <f t="shared" si="3"/>
        <v>89084608</v>
      </c>
      <c r="E15" s="9">
        <f t="shared" si="3"/>
        <v>255129337</v>
      </c>
      <c r="F15" s="9">
        <f t="shared" si="3"/>
        <v>165469816</v>
      </c>
      <c r="G15" s="9">
        <f t="shared" si="3"/>
        <v>57172432</v>
      </c>
      <c r="H15" s="9">
        <f t="shared" si="3"/>
        <v>222642248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0</v>
      </c>
      <c r="S15" s="9">
        <f t="shared" si="3"/>
        <v>0</v>
      </c>
      <c r="T15" s="9">
        <f t="shared" si="3"/>
        <v>0</v>
      </c>
      <c r="U15" s="9">
        <f t="shared" si="3"/>
        <v>574913</v>
      </c>
      <c r="V15" s="9">
        <f t="shared" si="3"/>
        <v>31912176</v>
      </c>
      <c r="W15" s="9">
        <f t="shared" si="3"/>
        <v>32487089</v>
      </c>
      <c r="X15" s="9">
        <f t="shared" si="3"/>
        <v>0</v>
      </c>
      <c r="Y15" s="9">
        <f t="shared" si="3"/>
        <v>0</v>
      </c>
      <c r="Z15" s="9">
        <f t="shared" si="3"/>
        <v>0</v>
      </c>
      <c r="AA15" s="9">
        <f t="shared" si="3"/>
        <v>0</v>
      </c>
      <c r="AB15" s="9">
        <f t="shared" si="3"/>
        <v>0</v>
      </c>
      <c r="AC15" s="9">
        <f t="shared" si="3"/>
        <v>0</v>
      </c>
    </row>
    <row r="16" spans="1:29" ht="19.5" customHeight="1">
      <c r="A16" s="29" t="s">
        <v>8</v>
      </c>
      <c r="B16" s="18" t="s">
        <v>2</v>
      </c>
      <c r="C16" s="5">
        <f t="shared" ref="C16:E19" si="4">F16+I16+L16+O16+R16+U16+X16+AA16</f>
        <v>315023990</v>
      </c>
      <c r="D16" s="5">
        <f t="shared" si="4"/>
        <v>992834144</v>
      </c>
      <c r="E16" s="6">
        <f t="shared" si="4"/>
        <v>1307858134</v>
      </c>
      <c r="F16" s="5">
        <v>0</v>
      </c>
      <c r="G16" s="5">
        <v>0</v>
      </c>
      <c r="H16" s="5">
        <f>F16+G16</f>
        <v>0</v>
      </c>
      <c r="I16" s="5">
        <v>0</v>
      </c>
      <c r="J16" s="5">
        <v>0</v>
      </c>
      <c r="K16" s="5">
        <f>I16+J16</f>
        <v>0</v>
      </c>
      <c r="L16" s="5">
        <v>0</v>
      </c>
      <c r="M16" s="5">
        <v>0</v>
      </c>
      <c r="N16" s="5">
        <f>L16+M16</f>
        <v>0</v>
      </c>
      <c r="O16" s="5">
        <v>0</v>
      </c>
      <c r="P16" s="5">
        <v>0</v>
      </c>
      <c r="Q16" s="5">
        <f>O16+P16</f>
        <v>0</v>
      </c>
      <c r="R16" s="5">
        <v>0</v>
      </c>
      <c r="S16" s="5">
        <v>0</v>
      </c>
      <c r="T16" s="5">
        <f>R16+S16</f>
        <v>0</v>
      </c>
      <c r="U16" s="5">
        <v>0</v>
      </c>
      <c r="V16" s="5">
        <v>0</v>
      </c>
      <c r="W16" s="8">
        <f>U16+V16</f>
        <v>0</v>
      </c>
      <c r="X16" s="5">
        <v>0</v>
      </c>
      <c r="Y16" s="5">
        <v>0</v>
      </c>
      <c r="Z16" s="8">
        <f>X16+Y16</f>
        <v>0</v>
      </c>
      <c r="AA16" s="5">
        <v>315023990</v>
      </c>
      <c r="AB16" s="5">
        <v>992834144</v>
      </c>
      <c r="AC16" s="6">
        <f>AA16+AB16</f>
        <v>1307858134</v>
      </c>
    </row>
    <row r="17" spans="1:29" ht="19.5" customHeight="1">
      <c r="A17" s="30"/>
      <c r="B17" s="17" t="s">
        <v>3</v>
      </c>
      <c r="C17" s="5">
        <f t="shared" si="4"/>
        <v>306539927</v>
      </c>
      <c r="D17" s="5">
        <f t="shared" si="4"/>
        <v>563368059</v>
      </c>
      <c r="E17" s="6">
        <f t="shared" si="4"/>
        <v>869907986</v>
      </c>
      <c r="F17" s="5">
        <v>0</v>
      </c>
      <c r="G17" s="5">
        <v>0</v>
      </c>
      <c r="H17" s="5">
        <f>F17+G17</f>
        <v>0</v>
      </c>
      <c r="I17" s="5">
        <v>0</v>
      </c>
      <c r="J17" s="5">
        <v>0</v>
      </c>
      <c r="K17" s="5">
        <f>I17+J17</f>
        <v>0</v>
      </c>
      <c r="L17" s="5">
        <v>0</v>
      </c>
      <c r="M17" s="5">
        <v>0</v>
      </c>
      <c r="N17" s="5">
        <f>L17+M17</f>
        <v>0</v>
      </c>
      <c r="O17" s="5">
        <v>0</v>
      </c>
      <c r="P17" s="5">
        <v>0</v>
      </c>
      <c r="Q17" s="5">
        <f>O17+P17</f>
        <v>0</v>
      </c>
      <c r="R17" s="5">
        <v>0</v>
      </c>
      <c r="S17" s="5">
        <v>0</v>
      </c>
      <c r="T17" s="5">
        <f>R17+S17</f>
        <v>0</v>
      </c>
      <c r="U17" s="5">
        <v>579467</v>
      </c>
      <c r="V17" s="5">
        <v>0</v>
      </c>
      <c r="W17" s="8">
        <f>U17+V17</f>
        <v>579467</v>
      </c>
      <c r="X17" s="5">
        <v>0</v>
      </c>
      <c r="Y17" s="5">
        <v>63900900</v>
      </c>
      <c r="Z17" s="8">
        <f>X17+Y17</f>
        <v>63900900</v>
      </c>
      <c r="AA17" s="5">
        <v>305960460</v>
      </c>
      <c r="AB17" s="5">
        <v>499467159</v>
      </c>
      <c r="AC17" s="6">
        <f>AA17+AB17</f>
        <v>805427619</v>
      </c>
    </row>
    <row r="18" spans="1:29" ht="19.5" customHeight="1">
      <c r="A18" s="30"/>
      <c r="B18" s="17" t="s">
        <v>62</v>
      </c>
      <c r="C18" s="5">
        <f t="shared" si="4"/>
        <v>0</v>
      </c>
      <c r="D18" s="5">
        <f t="shared" si="4"/>
        <v>0</v>
      </c>
      <c r="E18" s="6">
        <f t="shared" si="4"/>
        <v>0</v>
      </c>
      <c r="F18" s="5">
        <v>0</v>
      </c>
      <c r="G18" s="5">
        <v>0</v>
      </c>
      <c r="H18" s="5">
        <f>F18+G18</f>
        <v>0</v>
      </c>
      <c r="I18" s="5">
        <v>0</v>
      </c>
      <c r="J18" s="5">
        <v>0</v>
      </c>
      <c r="K18" s="5">
        <f>I18+J18</f>
        <v>0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0</v>
      </c>
      <c r="S18" s="5">
        <v>0</v>
      </c>
      <c r="T18" s="5">
        <f>R18+S18</f>
        <v>0</v>
      </c>
      <c r="U18" s="5">
        <v>0</v>
      </c>
      <c r="V18" s="5">
        <v>0</v>
      </c>
      <c r="W18" s="8">
        <f>U18+V18</f>
        <v>0</v>
      </c>
      <c r="X18" s="5">
        <v>0</v>
      </c>
      <c r="Y18" s="5">
        <v>0</v>
      </c>
      <c r="Z18" s="8">
        <f>X18+Y18</f>
        <v>0</v>
      </c>
      <c r="AA18" s="5">
        <v>0</v>
      </c>
      <c r="AB18" s="5">
        <v>0</v>
      </c>
      <c r="AC18" s="6">
        <f>AA18+AB18</f>
        <v>0</v>
      </c>
    </row>
    <row r="19" spans="1:29" ht="19.5" customHeight="1">
      <c r="A19" s="31"/>
      <c r="B19" s="17" t="s">
        <v>4</v>
      </c>
      <c r="C19" s="5">
        <f t="shared" si="4"/>
        <v>11278426</v>
      </c>
      <c r="D19" s="5">
        <f t="shared" si="4"/>
        <v>117866</v>
      </c>
      <c r="E19" s="6">
        <f t="shared" si="4"/>
        <v>11396292</v>
      </c>
      <c r="F19" s="5">
        <v>0</v>
      </c>
      <c r="G19" s="5">
        <v>0</v>
      </c>
      <c r="H19" s="5">
        <f>F19+G19</f>
        <v>0</v>
      </c>
      <c r="I19" s="5">
        <v>0</v>
      </c>
      <c r="J19" s="5">
        <v>0</v>
      </c>
      <c r="K19" s="5">
        <f>I19+J19</f>
        <v>0</v>
      </c>
      <c r="L19" s="5">
        <v>0</v>
      </c>
      <c r="M19" s="5">
        <v>0</v>
      </c>
      <c r="N19" s="5">
        <f>L19+M19</f>
        <v>0</v>
      </c>
      <c r="O19" s="5">
        <v>0</v>
      </c>
      <c r="P19" s="5">
        <v>0</v>
      </c>
      <c r="Q19" s="5">
        <f>O19+P19</f>
        <v>0</v>
      </c>
      <c r="R19" s="5">
        <v>0</v>
      </c>
      <c r="S19" s="5">
        <v>0</v>
      </c>
      <c r="T19" s="5">
        <f>R19+S19</f>
        <v>0</v>
      </c>
      <c r="U19" s="5">
        <v>11278426</v>
      </c>
      <c r="V19" s="5">
        <v>117866</v>
      </c>
      <c r="W19" s="8">
        <f>U19+V19</f>
        <v>11396292</v>
      </c>
      <c r="X19" s="5">
        <v>0</v>
      </c>
      <c r="Y19" s="5">
        <v>0</v>
      </c>
      <c r="Z19" s="8">
        <f>X19+Y19</f>
        <v>0</v>
      </c>
      <c r="AA19" s="5">
        <v>0</v>
      </c>
      <c r="AB19" s="5">
        <v>0</v>
      </c>
      <c r="AC19" s="6">
        <f>AA19+AB19</f>
        <v>0</v>
      </c>
    </row>
    <row r="20" spans="1:29" ht="19.5" customHeight="1" thickBot="1">
      <c r="A20" s="22" t="s">
        <v>5</v>
      </c>
      <c r="B20" s="21"/>
      <c r="C20" s="9">
        <f t="shared" ref="C20:AC20" si="5">SUM(C16:C19)</f>
        <v>632842343</v>
      </c>
      <c r="D20" s="9">
        <f t="shared" si="5"/>
        <v>1556320069</v>
      </c>
      <c r="E20" s="9">
        <f t="shared" si="5"/>
        <v>2189162412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0</v>
      </c>
      <c r="P20" s="9">
        <f t="shared" si="5"/>
        <v>0</v>
      </c>
      <c r="Q20" s="9">
        <f t="shared" si="5"/>
        <v>0</v>
      </c>
      <c r="R20" s="9">
        <f t="shared" si="5"/>
        <v>0</v>
      </c>
      <c r="S20" s="9">
        <f t="shared" si="5"/>
        <v>0</v>
      </c>
      <c r="T20" s="9">
        <f t="shared" si="5"/>
        <v>0</v>
      </c>
      <c r="U20" s="9">
        <f t="shared" si="5"/>
        <v>11857893</v>
      </c>
      <c r="V20" s="9">
        <f t="shared" si="5"/>
        <v>117866</v>
      </c>
      <c r="W20" s="9">
        <f t="shared" si="5"/>
        <v>11975759</v>
      </c>
      <c r="X20" s="9">
        <f t="shared" si="5"/>
        <v>0</v>
      </c>
      <c r="Y20" s="9">
        <f t="shared" si="5"/>
        <v>63900900</v>
      </c>
      <c r="Z20" s="9">
        <f t="shared" si="5"/>
        <v>63900900</v>
      </c>
      <c r="AA20" s="9">
        <f t="shared" si="5"/>
        <v>620984450</v>
      </c>
      <c r="AB20" s="9">
        <f t="shared" si="5"/>
        <v>1492301303</v>
      </c>
      <c r="AC20" s="9">
        <f t="shared" si="5"/>
        <v>2113285753</v>
      </c>
    </row>
    <row r="21" spans="1:29" ht="19.5" customHeight="1">
      <c r="A21" s="29" t="s">
        <v>9</v>
      </c>
      <c r="B21" s="18" t="s">
        <v>2</v>
      </c>
      <c r="C21" s="5">
        <f t="shared" ref="C21:E24" si="6">F21+I21+L21+O21+R21+U21+X21+AA21</f>
        <v>437976720</v>
      </c>
      <c r="D21" s="5">
        <f t="shared" si="6"/>
        <v>191801451</v>
      </c>
      <c r="E21" s="6">
        <f t="shared" si="6"/>
        <v>629778171</v>
      </c>
      <c r="F21" s="5">
        <v>23028302</v>
      </c>
      <c r="G21" s="5">
        <v>25618460</v>
      </c>
      <c r="H21" s="5">
        <f>F21+G21</f>
        <v>48646762</v>
      </c>
      <c r="I21" s="5">
        <v>350372222</v>
      </c>
      <c r="J21" s="5">
        <v>41255590</v>
      </c>
      <c r="K21" s="5">
        <f>I21+J21</f>
        <v>391627812</v>
      </c>
      <c r="L21" s="5">
        <v>0</v>
      </c>
      <c r="M21" s="5">
        <v>0</v>
      </c>
      <c r="N21" s="5">
        <f>L21+M21</f>
        <v>0</v>
      </c>
      <c r="O21" s="5">
        <v>207569</v>
      </c>
      <c r="P21" s="5">
        <v>0</v>
      </c>
      <c r="Q21" s="5">
        <f>O21+P21</f>
        <v>207569</v>
      </c>
      <c r="R21" s="5">
        <v>709343</v>
      </c>
      <c r="S21" s="5">
        <v>1688027</v>
      </c>
      <c r="T21" s="5">
        <f>R21+S21</f>
        <v>2397370</v>
      </c>
      <c r="U21" s="5">
        <v>63654315</v>
      </c>
      <c r="V21" s="5">
        <v>62468056</v>
      </c>
      <c r="W21" s="8">
        <f>U21+V21</f>
        <v>126122371</v>
      </c>
      <c r="X21" s="5">
        <v>0</v>
      </c>
      <c r="Y21" s="5">
        <v>60771318</v>
      </c>
      <c r="Z21" s="8">
        <f>X21+Y21</f>
        <v>60771318</v>
      </c>
      <c r="AA21" s="5">
        <v>4969</v>
      </c>
      <c r="AB21" s="5">
        <v>0</v>
      </c>
      <c r="AC21" s="6">
        <f>AA21+AB21</f>
        <v>4969</v>
      </c>
    </row>
    <row r="22" spans="1:29" ht="19.5" customHeight="1">
      <c r="A22" s="30"/>
      <c r="B22" s="17" t="s">
        <v>3</v>
      </c>
      <c r="C22" s="5">
        <f t="shared" si="6"/>
        <v>4091158333</v>
      </c>
      <c r="D22" s="5">
        <f t="shared" si="6"/>
        <v>3834691750</v>
      </c>
      <c r="E22" s="6">
        <f t="shared" si="6"/>
        <v>7925850083</v>
      </c>
      <c r="F22" s="5">
        <v>0</v>
      </c>
      <c r="G22" s="5">
        <v>24759150</v>
      </c>
      <c r="H22" s="5">
        <f>F22+G22</f>
        <v>24759150</v>
      </c>
      <c r="I22" s="5">
        <v>7573509</v>
      </c>
      <c r="J22" s="5">
        <v>1640152</v>
      </c>
      <c r="K22" s="5">
        <f>I22+J22</f>
        <v>9213661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0</v>
      </c>
      <c r="T22" s="5">
        <f>R22+S22</f>
        <v>0</v>
      </c>
      <c r="U22" s="5">
        <v>125247988</v>
      </c>
      <c r="V22" s="5">
        <v>96209947</v>
      </c>
      <c r="W22" s="8">
        <f>U22+V22</f>
        <v>221457935</v>
      </c>
      <c r="X22" s="5">
        <v>3958336836</v>
      </c>
      <c r="Y22" s="5">
        <v>3712082501</v>
      </c>
      <c r="Z22" s="8">
        <f>X22+Y22</f>
        <v>7670419337</v>
      </c>
      <c r="AA22" s="5">
        <v>0</v>
      </c>
      <c r="AB22" s="5">
        <v>0</v>
      </c>
      <c r="AC22" s="6">
        <f>AA22+AB22</f>
        <v>0</v>
      </c>
    </row>
    <row r="23" spans="1:29" ht="19.5" customHeight="1">
      <c r="A23" s="30"/>
      <c r="B23" s="17" t="s">
        <v>62</v>
      </c>
      <c r="C23" s="5">
        <f t="shared" si="6"/>
        <v>145323945</v>
      </c>
      <c r="D23" s="5">
        <f t="shared" si="6"/>
        <v>47209491</v>
      </c>
      <c r="E23" s="6">
        <f t="shared" si="6"/>
        <v>192533436</v>
      </c>
      <c r="F23" s="5">
        <v>0</v>
      </c>
      <c r="G23" s="5">
        <v>0</v>
      </c>
      <c r="H23" s="5">
        <f>F23+G23</f>
        <v>0</v>
      </c>
      <c r="I23" s="5">
        <v>0</v>
      </c>
      <c r="J23" s="5">
        <v>0</v>
      </c>
      <c r="K23" s="5">
        <f>I23+J23</f>
        <v>0</v>
      </c>
      <c r="L23" s="5">
        <v>0</v>
      </c>
      <c r="M23" s="5">
        <v>0</v>
      </c>
      <c r="N23" s="5">
        <f>L23+M23</f>
        <v>0</v>
      </c>
      <c r="O23" s="5">
        <v>5168958</v>
      </c>
      <c r="P23" s="5">
        <v>0</v>
      </c>
      <c r="Q23" s="5">
        <f>O23+P23</f>
        <v>5168958</v>
      </c>
      <c r="R23" s="5">
        <v>0</v>
      </c>
      <c r="S23" s="5">
        <v>0</v>
      </c>
      <c r="T23" s="5">
        <f>R23+S23</f>
        <v>0</v>
      </c>
      <c r="U23" s="5">
        <v>2437857</v>
      </c>
      <c r="V23" s="5">
        <v>297185</v>
      </c>
      <c r="W23" s="8">
        <f>U23+V23</f>
        <v>2735042</v>
      </c>
      <c r="X23" s="5">
        <v>137717130</v>
      </c>
      <c r="Y23" s="5">
        <v>46912306</v>
      </c>
      <c r="Z23" s="8">
        <f>X23+Y23</f>
        <v>184629436</v>
      </c>
      <c r="AA23" s="5">
        <v>0</v>
      </c>
      <c r="AB23" s="5">
        <v>0</v>
      </c>
      <c r="AC23" s="6">
        <f>AA23+AB23</f>
        <v>0</v>
      </c>
    </row>
    <row r="24" spans="1:29" ht="19.5" customHeight="1">
      <c r="A24" s="31"/>
      <c r="B24" s="17" t="s">
        <v>4</v>
      </c>
      <c r="C24" s="5">
        <f t="shared" si="6"/>
        <v>1402359316</v>
      </c>
      <c r="D24" s="5">
        <f t="shared" si="6"/>
        <v>2458960153</v>
      </c>
      <c r="E24" s="6">
        <f t="shared" si="6"/>
        <v>3861319469</v>
      </c>
      <c r="F24" s="5">
        <v>815780235</v>
      </c>
      <c r="G24" s="5">
        <v>402544463</v>
      </c>
      <c r="H24" s="5">
        <f>F24+G24</f>
        <v>1218324698</v>
      </c>
      <c r="I24" s="5">
        <v>312281845</v>
      </c>
      <c r="J24" s="5">
        <v>1604038917</v>
      </c>
      <c r="K24" s="5">
        <f>I24+J24</f>
        <v>1916320762</v>
      </c>
      <c r="L24" s="5">
        <v>0</v>
      </c>
      <c r="M24" s="5">
        <v>0</v>
      </c>
      <c r="N24" s="5">
        <f>L24+M24</f>
        <v>0</v>
      </c>
      <c r="O24" s="5">
        <v>1126352</v>
      </c>
      <c r="P24" s="5">
        <v>8621436</v>
      </c>
      <c r="Q24" s="5">
        <f>O24+P24</f>
        <v>9747788</v>
      </c>
      <c r="R24" s="5">
        <v>1543180</v>
      </c>
      <c r="S24" s="5">
        <v>0</v>
      </c>
      <c r="T24" s="5">
        <f>R24+S24</f>
        <v>1543180</v>
      </c>
      <c r="U24" s="5">
        <v>271627704</v>
      </c>
      <c r="V24" s="5">
        <v>443755337</v>
      </c>
      <c r="W24" s="8">
        <f>U24+V24</f>
        <v>715383041</v>
      </c>
      <c r="X24" s="5">
        <v>0</v>
      </c>
      <c r="Y24" s="5">
        <v>0</v>
      </c>
      <c r="Z24" s="8">
        <f>X24+Y24</f>
        <v>0</v>
      </c>
      <c r="AA24" s="5">
        <v>0</v>
      </c>
      <c r="AB24" s="5">
        <v>0</v>
      </c>
      <c r="AC24" s="6">
        <f>AA24+AB24</f>
        <v>0</v>
      </c>
    </row>
    <row r="25" spans="1:29" ht="19.5" customHeight="1" thickBot="1">
      <c r="A25" s="22" t="s">
        <v>5</v>
      </c>
      <c r="B25" s="21"/>
      <c r="C25" s="9">
        <f t="shared" ref="C25:AC25" si="7">SUM(C21:C24)</f>
        <v>6076818314</v>
      </c>
      <c r="D25" s="9">
        <f t="shared" si="7"/>
        <v>6532662845</v>
      </c>
      <c r="E25" s="9">
        <f t="shared" si="7"/>
        <v>12609481159</v>
      </c>
      <c r="F25" s="9">
        <f t="shared" si="7"/>
        <v>838808537</v>
      </c>
      <c r="G25" s="9">
        <f t="shared" si="7"/>
        <v>452922073</v>
      </c>
      <c r="H25" s="9">
        <f t="shared" si="7"/>
        <v>1291730610</v>
      </c>
      <c r="I25" s="9">
        <f t="shared" si="7"/>
        <v>670227576</v>
      </c>
      <c r="J25" s="9">
        <f t="shared" si="7"/>
        <v>1646934659</v>
      </c>
      <c r="K25" s="9">
        <f t="shared" si="7"/>
        <v>2317162235</v>
      </c>
      <c r="L25" s="9">
        <f t="shared" si="7"/>
        <v>0</v>
      </c>
      <c r="M25" s="9">
        <f t="shared" si="7"/>
        <v>0</v>
      </c>
      <c r="N25" s="9">
        <f t="shared" si="7"/>
        <v>0</v>
      </c>
      <c r="O25" s="9">
        <f t="shared" si="7"/>
        <v>6502879</v>
      </c>
      <c r="P25" s="9">
        <f t="shared" si="7"/>
        <v>8621436</v>
      </c>
      <c r="Q25" s="9">
        <f t="shared" si="7"/>
        <v>15124315</v>
      </c>
      <c r="R25" s="9">
        <f t="shared" si="7"/>
        <v>2252523</v>
      </c>
      <c r="S25" s="9">
        <f t="shared" si="7"/>
        <v>1688027</v>
      </c>
      <c r="T25" s="9">
        <f t="shared" si="7"/>
        <v>3940550</v>
      </c>
      <c r="U25" s="9">
        <f t="shared" si="7"/>
        <v>462967864</v>
      </c>
      <c r="V25" s="9">
        <f t="shared" si="7"/>
        <v>602730525</v>
      </c>
      <c r="W25" s="9">
        <f t="shared" si="7"/>
        <v>1065698389</v>
      </c>
      <c r="X25" s="9">
        <f t="shared" si="7"/>
        <v>4096053966</v>
      </c>
      <c r="Y25" s="9">
        <f t="shared" si="7"/>
        <v>3819766125</v>
      </c>
      <c r="Z25" s="9">
        <f t="shared" si="7"/>
        <v>7915820091</v>
      </c>
      <c r="AA25" s="9">
        <f t="shared" si="7"/>
        <v>4969</v>
      </c>
      <c r="AB25" s="9">
        <f t="shared" si="7"/>
        <v>0</v>
      </c>
      <c r="AC25" s="9">
        <f t="shared" si="7"/>
        <v>4969</v>
      </c>
    </row>
    <row r="26" spans="1:29" ht="19.5" customHeight="1">
      <c r="A26" s="29" t="s">
        <v>27</v>
      </c>
      <c r="B26" s="18" t="s">
        <v>2</v>
      </c>
      <c r="C26" s="5">
        <f t="shared" ref="C26:E29" si="8">F26+I26+L26+O26+R26+U26+X26+AA26</f>
        <v>55400</v>
      </c>
      <c r="D26" s="5">
        <f t="shared" si="8"/>
        <v>155871591</v>
      </c>
      <c r="E26" s="6">
        <f t="shared" si="8"/>
        <v>155926991</v>
      </c>
      <c r="F26" s="5">
        <v>0</v>
      </c>
      <c r="G26" s="5">
        <v>0</v>
      </c>
      <c r="H26" s="5">
        <f>F26+G26</f>
        <v>0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0</v>
      </c>
      <c r="V26" s="5">
        <v>0</v>
      </c>
      <c r="W26" s="8">
        <f>U26+V26</f>
        <v>0</v>
      </c>
      <c r="X26" s="5">
        <v>0</v>
      </c>
      <c r="Y26" s="5">
        <v>0</v>
      </c>
      <c r="Z26" s="8">
        <f>X26+Y26</f>
        <v>0</v>
      </c>
      <c r="AA26" s="5">
        <v>55400</v>
      </c>
      <c r="AB26" s="5">
        <v>155871591</v>
      </c>
      <c r="AC26" s="6">
        <f>AA26+AB26</f>
        <v>155926991</v>
      </c>
    </row>
    <row r="27" spans="1:29" ht="19.5" customHeight="1">
      <c r="A27" s="30"/>
      <c r="B27" s="17" t="s">
        <v>3</v>
      </c>
      <c r="C27" s="5">
        <f t="shared" si="8"/>
        <v>15176800</v>
      </c>
      <c r="D27" s="5">
        <f t="shared" si="8"/>
        <v>44425281</v>
      </c>
      <c r="E27" s="6">
        <f t="shared" si="8"/>
        <v>59602081</v>
      </c>
      <c r="F27" s="5">
        <v>0</v>
      </c>
      <c r="G27" s="5">
        <v>0</v>
      </c>
      <c r="H27" s="5">
        <f>F27+G27</f>
        <v>0</v>
      </c>
      <c r="I27" s="5">
        <v>0</v>
      </c>
      <c r="J27" s="5">
        <v>0</v>
      </c>
      <c r="K27" s="5">
        <f>I27+J27</f>
        <v>0</v>
      </c>
      <c r="L27" s="5">
        <v>0</v>
      </c>
      <c r="M27" s="5">
        <v>0</v>
      </c>
      <c r="N27" s="5">
        <f>L27+M27</f>
        <v>0</v>
      </c>
      <c r="O27" s="5">
        <v>0</v>
      </c>
      <c r="P27" s="5">
        <v>0</v>
      </c>
      <c r="Q27" s="5">
        <f>O27+P27</f>
        <v>0</v>
      </c>
      <c r="R27" s="5">
        <v>0</v>
      </c>
      <c r="S27" s="5">
        <v>0</v>
      </c>
      <c r="T27" s="5">
        <f>R27+S27</f>
        <v>0</v>
      </c>
      <c r="U27" s="5">
        <v>0</v>
      </c>
      <c r="V27" s="5">
        <v>0</v>
      </c>
      <c r="W27" s="8">
        <f>U27+V27</f>
        <v>0</v>
      </c>
      <c r="X27" s="5">
        <v>0</v>
      </c>
      <c r="Y27" s="5">
        <v>0</v>
      </c>
      <c r="Z27" s="8">
        <f>X27+Y27</f>
        <v>0</v>
      </c>
      <c r="AA27" s="5">
        <v>15176800</v>
      </c>
      <c r="AB27" s="5">
        <v>44425281</v>
      </c>
      <c r="AC27" s="6">
        <f>AA27+AB27</f>
        <v>59602081</v>
      </c>
    </row>
    <row r="28" spans="1:29" ht="19.5" customHeight="1">
      <c r="A28" s="30"/>
      <c r="B28" s="17" t="s">
        <v>62</v>
      </c>
      <c r="C28" s="5">
        <f t="shared" si="8"/>
        <v>0</v>
      </c>
      <c r="D28" s="5">
        <f t="shared" si="8"/>
        <v>0</v>
      </c>
      <c r="E28" s="6">
        <f t="shared" si="8"/>
        <v>0</v>
      </c>
      <c r="F28" s="5">
        <v>0</v>
      </c>
      <c r="G28" s="5">
        <v>0</v>
      </c>
      <c r="H28" s="5">
        <f>F28+G28</f>
        <v>0</v>
      </c>
      <c r="I28" s="5">
        <v>0</v>
      </c>
      <c r="J28" s="5">
        <v>0</v>
      </c>
      <c r="K28" s="5">
        <f>I28+J28</f>
        <v>0</v>
      </c>
      <c r="L28" s="5">
        <v>0</v>
      </c>
      <c r="M28" s="5">
        <v>0</v>
      </c>
      <c r="N28" s="5">
        <f>L28+M28</f>
        <v>0</v>
      </c>
      <c r="O28" s="5">
        <v>0</v>
      </c>
      <c r="P28" s="5">
        <v>0</v>
      </c>
      <c r="Q28" s="5">
        <f>O28+P28</f>
        <v>0</v>
      </c>
      <c r="R28" s="5">
        <v>0</v>
      </c>
      <c r="S28" s="5">
        <v>0</v>
      </c>
      <c r="T28" s="5">
        <f>R28+S28</f>
        <v>0</v>
      </c>
      <c r="U28" s="5">
        <v>0</v>
      </c>
      <c r="V28" s="5">
        <v>0</v>
      </c>
      <c r="W28" s="8">
        <f>U28+V28</f>
        <v>0</v>
      </c>
      <c r="X28" s="5">
        <v>0</v>
      </c>
      <c r="Y28" s="5">
        <v>0</v>
      </c>
      <c r="Z28" s="8">
        <f>X28+Y28</f>
        <v>0</v>
      </c>
      <c r="AA28" s="5">
        <v>0</v>
      </c>
      <c r="AB28" s="5">
        <v>0</v>
      </c>
      <c r="AC28" s="6">
        <f>AA28+AB28</f>
        <v>0</v>
      </c>
    </row>
    <row r="29" spans="1:29" ht="19.5" customHeight="1">
      <c r="A29" s="31"/>
      <c r="B29" s="17" t="s">
        <v>4</v>
      </c>
      <c r="C29" s="5">
        <f t="shared" si="8"/>
        <v>0</v>
      </c>
      <c r="D29" s="5">
        <f t="shared" si="8"/>
        <v>39948650</v>
      </c>
      <c r="E29" s="6">
        <f t="shared" si="8"/>
        <v>39948650</v>
      </c>
      <c r="F29" s="5">
        <v>0</v>
      </c>
      <c r="G29" s="5">
        <v>39948650</v>
      </c>
      <c r="H29" s="5">
        <f>F29+G29</f>
        <v>39948650</v>
      </c>
      <c r="I29" s="5">
        <v>0</v>
      </c>
      <c r="J29" s="5">
        <v>0</v>
      </c>
      <c r="K29" s="5">
        <f>I29+J29</f>
        <v>0</v>
      </c>
      <c r="L29" s="5">
        <v>0</v>
      </c>
      <c r="M29" s="5">
        <v>0</v>
      </c>
      <c r="N29" s="5">
        <f>L29+M29</f>
        <v>0</v>
      </c>
      <c r="O29" s="5">
        <v>0</v>
      </c>
      <c r="P29" s="5">
        <v>0</v>
      </c>
      <c r="Q29" s="5">
        <f>O29+P29</f>
        <v>0</v>
      </c>
      <c r="R29" s="5">
        <v>0</v>
      </c>
      <c r="S29" s="5">
        <v>0</v>
      </c>
      <c r="T29" s="5">
        <f>R29+S29</f>
        <v>0</v>
      </c>
      <c r="U29" s="5">
        <v>0</v>
      </c>
      <c r="V29" s="5">
        <v>0</v>
      </c>
      <c r="W29" s="8">
        <f>U29+V29</f>
        <v>0</v>
      </c>
      <c r="X29" s="5">
        <v>0</v>
      </c>
      <c r="Y29" s="5">
        <v>0</v>
      </c>
      <c r="Z29" s="8">
        <f>X29+Y29</f>
        <v>0</v>
      </c>
      <c r="AA29" s="5">
        <v>0</v>
      </c>
      <c r="AB29" s="5">
        <v>0</v>
      </c>
      <c r="AC29" s="6">
        <f>AA29+AB29</f>
        <v>0</v>
      </c>
    </row>
    <row r="30" spans="1:29" ht="19.5" customHeight="1" thickBot="1">
      <c r="A30" s="22" t="s">
        <v>5</v>
      </c>
      <c r="B30" s="21"/>
      <c r="C30" s="9">
        <f t="shared" ref="C30:AC30" si="9">SUM(C26:C29)</f>
        <v>15232200</v>
      </c>
      <c r="D30" s="9">
        <f t="shared" si="9"/>
        <v>240245522</v>
      </c>
      <c r="E30" s="9">
        <f t="shared" si="9"/>
        <v>255477722</v>
      </c>
      <c r="F30" s="9">
        <f t="shared" si="9"/>
        <v>0</v>
      </c>
      <c r="G30" s="9">
        <f t="shared" si="9"/>
        <v>39948650</v>
      </c>
      <c r="H30" s="9">
        <f t="shared" si="9"/>
        <v>39948650</v>
      </c>
      <c r="I30" s="9">
        <f t="shared" si="9"/>
        <v>0</v>
      </c>
      <c r="J30" s="9">
        <f t="shared" si="9"/>
        <v>0</v>
      </c>
      <c r="K30" s="9">
        <f t="shared" si="9"/>
        <v>0</v>
      </c>
      <c r="L30" s="9">
        <f t="shared" si="9"/>
        <v>0</v>
      </c>
      <c r="M30" s="9">
        <f t="shared" si="9"/>
        <v>0</v>
      </c>
      <c r="N30" s="9">
        <f t="shared" si="9"/>
        <v>0</v>
      </c>
      <c r="O30" s="9">
        <f t="shared" si="9"/>
        <v>0</v>
      </c>
      <c r="P30" s="9">
        <f t="shared" si="9"/>
        <v>0</v>
      </c>
      <c r="Q30" s="9">
        <f t="shared" si="9"/>
        <v>0</v>
      </c>
      <c r="R30" s="9">
        <f t="shared" si="9"/>
        <v>0</v>
      </c>
      <c r="S30" s="9">
        <f t="shared" si="9"/>
        <v>0</v>
      </c>
      <c r="T30" s="9">
        <f t="shared" si="9"/>
        <v>0</v>
      </c>
      <c r="U30" s="9">
        <f t="shared" si="9"/>
        <v>0</v>
      </c>
      <c r="V30" s="9">
        <f t="shared" si="9"/>
        <v>0</v>
      </c>
      <c r="W30" s="9">
        <f t="shared" si="9"/>
        <v>0</v>
      </c>
      <c r="X30" s="9">
        <f t="shared" si="9"/>
        <v>0</v>
      </c>
      <c r="Y30" s="9">
        <f t="shared" si="9"/>
        <v>0</v>
      </c>
      <c r="Z30" s="9">
        <f t="shared" si="9"/>
        <v>0</v>
      </c>
      <c r="AA30" s="9">
        <f t="shared" si="9"/>
        <v>15232200</v>
      </c>
      <c r="AB30" s="9">
        <f t="shared" si="9"/>
        <v>200296872</v>
      </c>
      <c r="AC30" s="9">
        <f t="shared" si="9"/>
        <v>215529072</v>
      </c>
    </row>
    <row r="31" spans="1:29" ht="19.5" customHeight="1">
      <c r="A31" s="29" t="s">
        <v>28</v>
      </c>
      <c r="B31" s="18" t="s">
        <v>2</v>
      </c>
      <c r="C31" s="5">
        <f t="shared" ref="C31:E34" si="10">F31+I31+L31+O31+R31+U31+X31+AA31</f>
        <v>7806236</v>
      </c>
      <c r="D31" s="5">
        <f t="shared" si="10"/>
        <v>60539401</v>
      </c>
      <c r="E31" s="6">
        <f t="shared" si="10"/>
        <v>68345637</v>
      </c>
      <c r="F31" s="5">
        <v>7650086</v>
      </c>
      <c r="G31" s="5">
        <v>55040325</v>
      </c>
      <c r="H31" s="5">
        <f>F31+G31</f>
        <v>62690411</v>
      </c>
      <c r="I31" s="5">
        <v>156150</v>
      </c>
      <c r="J31" s="5">
        <v>0</v>
      </c>
      <c r="K31" s="5">
        <f>I31+J31</f>
        <v>156150</v>
      </c>
      <c r="L31" s="5">
        <v>0</v>
      </c>
      <c r="M31" s="5">
        <v>0</v>
      </c>
      <c r="N31" s="5">
        <f>L31+M31</f>
        <v>0</v>
      </c>
      <c r="O31" s="5">
        <v>0</v>
      </c>
      <c r="P31" s="5">
        <v>0</v>
      </c>
      <c r="Q31" s="5">
        <f>O31+P31</f>
        <v>0</v>
      </c>
      <c r="R31" s="5">
        <v>0</v>
      </c>
      <c r="S31" s="5">
        <v>0</v>
      </c>
      <c r="T31" s="5">
        <f>R31+S31</f>
        <v>0</v>
      </c>
      <c r="U31" s="5">
        <v>0</v>
      </c>
      <c r="V31" s="5">
        <v>5499076</v>
      </c>
      <c r="W31" s="8">
        <f>U31+V31</f>
        <v>5499076</v>
      </c>
      <c r="X31" s="5">
        <v>0</v>
      </c>
      <c r="Y31" s="5">
        <v>0</v>
      </c>
      <c r="Z31" s="8">
        <f>X31+Y31</f>
        <v>0</v>
      </c>
      <c r="AA31" s="5">
        <v>0</v>
      </c>
      <c r="AB31" s="5">
        <v>0</v>
      </c>
      <c r="AC31" s="6">
        <f>AA31+AB31</f>
        <v>0</v>
      </c>
    </row>
    <row r="32" spans="1:29" ht="19.5" customHeight="1">
      <c r="A32" s="30"/>
      <c r="B32" s="17" t="s">
        <v>3</v>
      </c>
      <c r="C32" s="5">
        <f t="shared" si="10"/>
        <v>57181626</v>
      </c>
      <c r="D32" s="5">
        <f t="shared" si="10"/>
        <v>12204646</v>
      </c>
      <c r="E32" s="6">
        <f t="shared" si="10"/>
        <v>69386272</v>
      </c>
      <c r="F32" s="5">
        <v>24586635</v>
      </c>
      <c r="G32" s="5">
        <v>3406745</v>
      </c>
      <c r="H32" s="5">
        <f>F32+G32</f>
        <v>27993380</v>
      </c>
      <c r="I32" s="5">
        <v>0</v>
      </c>
      <c r="J32" s="5">
        <v>0</v>
      </c>
      <c r="K32" s="5">
        <f>I32+J32</f>
        <v>0</v>
      </c>
      <c r="L32" s="5">
        <v>0</v>
      </c>
      <c r="M32" s="5">
        <v>0</v>
      </c>
      <c r="N32" s="5">
        <f>L32+M32</f>
        <v>0</v>
      </c>
      <c r="O32" s="5">
        <v>0</v>
      </c>
      <c r="P32" s="5">
        <v>0</v>
      </c>
      <c r="Q32" s="5">
        <f>O32+P32</f>
        <v>0</v>
      </c>
      <c r="R32" s="5">
        <v>0</v>
      </c>
      <c r="S32" s="5">
        <v>0</v>
      </c>
      <c r="T32" s="5">
        <f>R32+S32</f>
        <v>0</v>
      </c>
      <c r="U32" s="5">
        <v>32594991</v>
      </c>
      <c r="V32" s="5">
        <v>8797901</v>
      </c>
      <c r="W32" s="8">
        <f>U32+V32</f>
        <v>41392892</v>
      </c>
      <c r="X32" s="5">
        <v>0</v>
      </c>
      <c r="Y32" s="5">
        <v>0</v>
      </c>
      <c r="Z32" s="8">
        <f>X32+Y32</f>
        <v>0</v>
      </c>
      <c r="AA32" s="5">
        <v>0</v>
      </c>
      <c r="AB32" s="5">
        <v>0</v>
      </c>
      <c r="AC32" s="6">
        <f>AA32+AB32</f>
        <v>0</v>
      </c>
    </row>
    <row r="33" spans="1:29" ht="19.5" customHeight="1">
      <c r="A33" s="30"/>
      <c r="B33" s="17" t="s">
        <v>62</v>
      </c>
      <c r="C33" s="5">
        <f t="shared" si="10"/>
        <v>0</v>
      </c>
      <c r="D33" s="5">
        <f t="shared" si="10"/>
        <v>10167298</v>
      </c>
      <c r="E33" s="6">
        <f t="shared" si="10"/>
        <v>10167298</v>
      </c>
      <c r="F33" s="5">
        <v>0</v>
      </c>
      <c r="G33" s="5">
        <v>10167298</v>
      </c>
      <c r="H33" s="5">
        <f>F33+G33</f>
        <v>10167298</v>
      </c>
      <c r="I33" s="5">
        <v>0</v>
      </c>
      <c r="J33" s="5">
        <v>0</v>
      </c>
      <c r="K33" s="5">
        <f>I33+J33</f>
        <v>0</v>
      </c>
      <c r="L33" s="5">
        <v>0</v>
      </c>
      <c r="M33" s="5">
        <v>0</v>
      </c>
      <c r="N33" s="5">
        <f>L33+M33</f>
        <v>0</v>
      </c>
      <c r="O33" s="5">
        <v>0</v>
      </c>
      <c r="P33" s="5">
        <v>0</v>
      </c>
      <c r="Q33" s="5">
        <f>O33+P33</f>
        <v>0</v>
      </c>
      <c r="R33" s="5">
        <v>0</v>
      </c>
      <c r="S33" s="5">
        <v>0</v>
      </c>
      <c r="T33" s="5">
        <f>R33+S33</f>
        <v>0</v>
      </c>
      <c r="U33" s="5">
        <v>0</v>
      </c>
      <c r="V33" s="5">
        <v>0</v>
      </c>
      <c r="W33" s="8">
        <f>U33+V33</f>
        <v>0</v>
      </c>
      <c r="X33" s="5">
        <v>0</v>
      </c>
      <c r="Y33" s="5">
        <v>0</v>
      </c>
      <c r="Z33" s="8">
        <f>X33+Y33</f>
        <v>0</v>
      </c>
      <c r="AA33" s="5">
        <v>0</v>
      </c>
      <c r="AB33" s="5">
        <v>0</v>
      </c>
      <c r="AC33" s="6">
        <f>AA33+AB33</f>
        <v>0</v>
      </c>
    </row>
    <row r="34" spans="1:29" ht="19.5" customHeight="1">
      <c r="A34" s="31"/>
      <c r="B34" s="17" t="s">
        <v>4</v>
      </c>
      <c r="C34" s="5">
        <f t="shared" si="10"/>
        <v>1122350963</v>
      </c>
      <c r="D34" s="5">
        <f t="shared" si="10"/>
        <v>1345458355</v>
      </c>
      <c r="E34" s="6">
        <f t="shared" si="10"/>
        <v>2467809318</v>
      </c>
      <c r="F34" s="5">
        <v>637785001</v>
      </c>
      <c r="G34" s="5">
        <v>823482358</v>
      </c>
      <c r="H34" s="5">
        <f>F34+G34</f>
        <v>1461267359</v>
      </c>
      <c r="I34" s="5">
        <v>79997417</v>
      </c>
      <c r="J34" s="5">
        <v>0</v>
      </c>
      <c r="K34" s="5">
        <f>I34+J34</f>
        <v>79997417</v>
      </c>
      <c r="L34" s="5">
        <v>0</v>
      </c>
      <c r="M34" s="5">
        <v>101612</v>
      </c>
      <c r="N34" s="5">
        <f>L34+M34</f>
        <v>101612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404568545</v>
      </c>
      <c r="V34" s="5">
        <v>521874385</v>
      </c>
      <c r="W34" s="8">
        <f>U34+V34</f>
        <v>926442930</v>
      </c>
      <c r="X34" s="5">
        <v>0</v>
      </c>
      <c r="Y34" s="5">
        <v>0</v>
      </c>
      <c r="Z34" s="8">
        <f>X34+Y34</f>
        <v>0</v>
      </c>
      <c r="AA34" s="5">
        <v>0</v>
      </c>
      <c r="AB34" s="5">
        <v>0</v>
      </c>
      <c r="AC34" s="6">
        <f>AA34+AB34</f>
        <v>0</v>
      </c>
    </row>
    <row r="35" spans="1:29" ht="19.5" customHeight="1" thickBot="1">
      <c r="A35" s="22" t="s">
        <v>5</v>
      </c>
      <c r="B35" s="21"/>
      <c r="C35" s="9">
        <f t="shared" ref="C35:AC35" si="11">SUM(C31:C34)</f>
        <v>1187338825</v>
      </c>
      <c r="D35" s="9">
        <f t="shared" si="11"/>
        <v>1428369700</v>
      </c>
      <c r="E35" s="9">
        <f t="shared" si="11"/>
        <v>2615708525</v>
      </c>
      <c r="F35" s="9">
        <f t="shared" si="11"/>
        <v>670021722</v>
      </c>
      <c r="G35" s="9">
        <f t="shared" si="11"/>
        <v>892096726</v>
      </c>
      <c r="H35" s="9">
        <f t="shared" si="11"/>
        <v>1562118448</v>
      </c>
      <c r="I35" s="9">
        <f t="shared" si="11"/>
        <v>80153567</v>
      </c>
      <c r="J35" s="9">
        <f t="shared" si="11"/>
        <v>0</v>
      </c>
      <c r="K35" s="9">
        <f t="shared" si="11"/>
        <v>80153567</v>
      </c>
      <c r="L35" s="9">
        <f t="shared" si="11"/>
        <v>0</v>
      </c>
      <c r="M35" s="9">
        <f t="shared" si="11"/>
        <v>101612</v>
      </c>
      <c r="N35" s="9">
        <f t="shared" si="11"/>
        <v>101612</v>
      </c>
      <c r="O35" s="9">
        <f t="shared" si="11"/>
        <v>0</v>
      </c>
      <c r="P35" s="9">
        <f t="shared" si="11"/>
        <v>0</v>
      </c>
      <c r="Q35" s="9">
        <f t="shared" si="11"/>
        <v>0</v>
      </c>
      <c r="R35" s="9">
        <f t="shared" si="11"/>
        <v>0</v>
      </c>
      <c r="S35" s="9">
        <f t="shared" si="11"/>
        <v>0</v>
      </c>
      <c r="T35" s="9">
        <f t="shared" si="11"/>
        <v>0</v>
      </c>
      <c r="U35" s="9">
        <f t="shared" si="11"/>
        <v>437163536</v>
      </c>
      <c r="V35" s="9">
        <f t="shared" si="11"/>
        <v>536171362</v>
      </c>
      <c r="W35" s="9">
        <f t="shared" si="11"/>
        <v>973334898</v>
      </c>
      <c r="X35" s="9">
        <f t="shared" si="11"/>
        <v>0</v>
      </c>
      <c r="Y35" s="9">
        <f t="shared" si="11"/>
        <v>0</v>
      </c>
      <c r="Z35" s="9">
        <f t="shared" si="11"/>
        <v>0</v>
      </c>
      <c r="AA35" s="9">
        <f t="shared" si="11"/>
        <v>0</v>
      </c>
      <c r="AB35" s="9">
        <f t="shared" si="11"/>
        <v>0</v>
      </c>
      <c r="AC35" s="9">
        <f t="shared" si="11"/>
        <v>0</v>
      </c>
    </row>
    <row r="36" spans="1:29" ht="19.5" customHeight="1">
      <c r="A36" s="29" t="s">
        <v>29</v>
      </c>
      <c r="B36" s="18" t="s">
        <v>2</v>
      </c>
      <c r="C36" s="5">
        <f t="shared" ref="C36:E39" si="12">F36+I36+L36+O36+R36+U36+X36+AA36</f>
        <v>21933</v>
      </c>
      <c r="D36" s="5">
        <f t="shared" si="12"/>
        <v>38174540</v>
      </c>
      <c r="E36" s="6">
        <f t="shared" si="12"/>
        <v>38196473</v>
      </c>
      <c r="F36" s="5">
        <v>21933</v>
      </c>
      <c r="G36" s="5">
        <v>32060410</v>
      </c>
      <c r="H36" s="5">
        <f>F36+G36</f>
        <v>32082343</v>
      </c>
      <c r="I36" s="5">
        <v>0</v>
      </c>
      <c r="J36" s="5">
        <v>0</v>
      </c>
      <c r="K36" s="5">
        <f>I36+J36</f>
        <v>0</v>
      </c>
      <c r="L36" s="5">
        <v>0</v>
      </c>
      <c r="M36" s="5">
        <v>0</v>
      </c>
      <c r="N36" s="5">
        <f>L36+M36</f>
        <v>0</v>
      </c>
      <c r="O36" s="5">
        <v>0</v>
      </c>
      <c r="P36" s="5">
        <v>0</v>
      </c>
      <c r="Q36" s="5">
        <f>O36+P36</f>
        <v>0</v>
      </c>
      <c r="R36" s="5">
        <v>0</v>
      </c>
      <c r="S36" s="5">
        <v>0</v>
      </c>
      <c r="T36" s="5">
        <f>R36+S36</f>
        <v>0</v>
      </c>
      <c r="U36" s="5">
        <v>0</v>
      </c>
      <c r="V36" s="5">
        <v>5559000</v>
      </c>
      <c r="W36" s="8">
        <f>U36+V36</f>
        <v>5559000</v>
      </c>
      <c r="X36" s="5">
        <v>0</v>
      </c>
      <c r="Y36" s="5">
        <v>555130</v>
      </c>
      <c r="Z36" s="8">
        <f>X36+Y36</f>
        <v>555130</v>
      </c>
      <c r="AA36" s="5">
        <v>0</v>
      </c>
      <c r="AB36" s="5">
        <v>0</v>
      </c>
      <c r="AC36" s="6">
        <f>AA36+AB36</f>
        <v>0</v>
      </c>
    </row>
    <row r="37" spans="1:29" ht="19.5" customHeight="1">
      <c r="A37" s="30"/>
      <c r="B37" s="17" t="s">
        <v>3</v>
      </c>
      <c r="C37" s="5">
        <f t="shared" si="12"/>
        <v>2063161788</v>
      </c>
      <c r="D37" s="5">
        <f t="shared" si="12"/>
        <v>700046073</v>
      </c>
      <c r="E37" s="6">
        <f t="shared" si="12"/>
        <v>2763207861</v>
      </c>
      <c r="F37" s="5">
        <v>10144850</v>
      </c>
      <c r="G37" s="5">
        <v>2238811</v>
      </c>
      <c r="H37" s="5">
        <f>F37+G37</f>
        <v>12383661</v>
      </c>
      <c r="I37" s="5">
        <v>0</v>
      </c>
      <c r="J37" s="5">
        <v>0</v>
      </c>
      <c r="K37" s="5">
        <f>I37+J37</f>
        <v>0</v>
      </c>
      <c r="L37" s="5">
        <v>0</v>
      </c>
      <c r="M37" s="5">
        <v>0</v>
      </c>
      <c r="N37" s="5">
        <f>L37+M37</f>
        <v>0</v>
      </c>
      <c r="O37" s="5">
        <v>0</v>
      </c>
      <c r="P37" s="5">
        <v>0</v>
      </c>
      <c r="Q37" s="5">
        <f>O37+P37</f>
        <v>0</v>
      </c>
      <c r="R37" s="5">
        <v>0</v>
      </c>
      <c r="S37" s="5">
        <v>0</v>
      </c>
      <c r="T37" s="5">
        <f>R37+S37</f>
        <v>0</v>
      </c>
      <c r="U37" s="5">
        <v>8337000</v>
      </c>
      <c r="V37" s="5">
        <v>0</v>
      </c>
      <c r="W37" s="8">
        <f>U37+V37</f>
        <v>8337000</v>
      </c>
      <c r="X37" s="5">
        <v>2044679938</v>
      </c>
      <c r="Y37" s="5">
        <v>697807262</v>
      </c>
      <c r="Z37" s="8">
        <f>X37+Y37</f>
        <v>2742487200</v>
      </c>
      <c r="AA37" s="5">
        <v>0</v>
      </c>
      <c r="AB37" s="5">
        <v>0</v>
      </c>
      <c r="AC37" s="6">
        <f>AA37+AB37</f>
        <v>0</v>
      </c>
    </row>
    <row r="38" spans="1:29" ht="19.5" customHeight="1">
      <c r="A38" s="30"/>
      <c r="B38" s="17" t="s">
        <v>62</v>
      </c>
      <c r="C38" s="5">
        <f t="shared" si="12"/>
        <v>0</v>
      </c>
      <c r="D38" s="5">
        <f t="shared" si="12"/>
        <v>0</v>
      </c>
      <c r="E38" s="6">
        <f t="shared" si="12"/>
        <v>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8">
        <f>U38+V38</f>
        <v>0</v>
      </c>
      <c r="X38" s="5">
        <v>0</v>
      </c>
      <c r="Y38" s="5">
        <v>0</v>
      </c>
      <c r="Z38" s="8">
        <f>X38+Y38</f>
        <v>0</v>
      </c>
      <c r="AA38" s="5">
        <v>0</v>
      </c>
      <c r="AB38" s="5">
        <v>0</v>
      </c>
      <c r="AC38" s="6">
        <f>AA38+AB38</f>
        <v>0</v>
      </c>
    </row>
    <row r="39" spans="1:29" ht="19.5" customHeight="1">
      <c r="A39" s="31"/>
      <c r="B39" s="17" t="s">
        <v>4</v>
      </c>
      <c r="C39" s="5">
        <f t="shared" si="12"/>
        <v>362601272</v>
      </c>
      <c r="D39" s="5">
        <f t="shared" si="12"/>
        <v>352148774</v>
      </c>
      <c r="E39" s="6">
        <f t="shared" si="12"/>
        <v>714750046</v>
      </c>
      <c r="F39" s="5">
        <v>341169673</v>
      </c>
      <c r="G39" s="5">
        <v>288215844</v>
      </c>
      <c r="H39" s="5">
        <f>F39+G39</f>
        <v>629385517</v>
      </c>
      <c r="I39" s="5">
        <v>0</v>
      </c>
      <c r="J39" s="5">
        <v>0</v>
      </c>
      <c r="K39" s="5">
        <f>I39+J39</f>
        <v>0</v>
      </c>
      <c r="L39" s="5">
        <v>0</v>
      </c>
      <c r="M39" s="5">
        <v>0</v>
      </c>
      <c r="N39" s="5">
        <f>L39+M39</f>
        <v>0</v>
      </c>
      <c r="O39" s="5">
        <v>0</v>
      </c>
      <c r="P39" s="5">
        <v>0</v>
      </c>
      <c r="Q39" s="5">
        <f>O39+P39</f>
        <v>0</v>
      </c>
      <c r="R39" s="5">
        <v>0</v>
      </c>
      <c r="S39" s="5">
        <v>0</v>
      </c>
      <c r="T39" s="5">
        <f>R39+S39</f>
        <v>0</v>
      </c>
      <c r="U39" s="5">
        <v>21431599</v>
      </c>
      <c r="V39" s="5">
        <v>63932930</v>
      </c>
      <c r="W39" s="8">
        <f>U39+V39</f>
        <v>85364529</v>
      </c>
      <c r="X39" s="5">
        <v>0</v>
      </c>
      <c r="Y39" s="5">
        <v>0</v>
      </c>
      <c r="Z39" s="8">
        <f>X39+Y39</f>
        <v>0</v>
      </c>
      <c r="AA39" s="5">
        <v>0</v>
      </c>
      <c r="AB39" s="5">
        <v>0</v>
      </c>
      <c r="AC39" s="6">
        <f>AA39+AB39</f>
        <v>0</v>
      </c>
    </row>
    <row r="40" spans="1:29" ht="19.5" customHeight="1" thickBot="1">
      <c r="A40" s="22" t="s">
        <v>5</v>
      </c>
      <c r="B40" s="21"/>
      <c r="C40" s="9">
        <f t="shared" ref="C40:AC40" si="13">SUM(C36:C39)</f>
        <v>2425784993</v>
      </c>
      <c r="D40" s="9">
        <f t="shared" si="13"/>
        <v>1090369387</v>
      </c>
      <c r="E40" s="9">
        <f t="shared" si="13"/>
        <v>3516154380</v>
      </c>
      <c r="F40" s="9">
        <f t="shared" si="13"/>
        <v>351336456</v>
      </c>
      <c r="G40" s="9">
        <f t="shared" si="13"/>
        <v>322515065</v>
      </c>
      <c r="H40" s="9">
        <f t="shared" si="13"/>
        <v>673851521</v>
      </c>
      <c r="I40" s="9">
        <f t="shared" si="13"/>
        <v>0</v>
      </c>
      <c r="J40" s="9">
        <f t="shared" si="13"/>
        <v>0</v>
      </c>
      <c r="K40" s="9">
        <f t="shared" si="13"/>
        <v>0</v>
      </c>
      <c r="L40" s="9">
        <f t="shared" si="13"/>
        <v>0</v>
      </c>
      <c r="M40" s="9">
        <f t="shared" si="13"/>
        <v>0</v>
      </c>
      <c r="N40" s="9">
        <f t="shared" si="13"/>
        <v>0</v>
      </c>
      <c r="O40" s="9">
        <f t="shared" si="13"/>
        <v>0</v>
      </c>
      <c r="P40" s="9">
        <f t="shared" si="13"/>
        <v>0</v>
      </c>
      <c r="Q40" s="9">
        <f t="shared" si="13"/>
        <v>0</v>
      </c>
      <c r="R40" s="9">
        <f t="shared" si="13"/>
        <v>0</v>
      </c>
      <c r="S40" s="9">
        <f t="shared" si="13"/>
        <v>0</v>
      </c>
      <c r="T40" s="9">
        <f t="shared" si="13"/>
        <v>0</v>
      </c>
      <c r="U40" s="9">
        <f t="shared" si="13"/>
        <v>29768599</v>
      </c>
      <c r="V40" s="9">
        <f t="shared" si="13"/>
        <v>69491930</v>
      </c>
      <c r="W40" s="9">
        <f t="shared" si="13"/>
        <v>99260529</v>
      </c>
      <c r="X40" s="9">
        <f t="shared" si="13"/>
        <v>2044679938</v>
      </c>
      <c r="Y40" s="9">
        <f t="shared" si="13"/>
        <v>698362392</v>
      </c>
      <c r="Z40" s="9">
        <f t="shared" si="13"/>
        <v>2743042330</v>
      </c>
      <c r="AA40" s="9">
        <f t="shared" si="13"/>
        <v>0</v>
      </c>
      <c r="AB40" s="9">
        <f t="shared" si="13"/>
        <v>0</v>
      </c>
      <c r="AC40" s="9">
        <f t="shared" si="13"/>
        <v>0</v>
      </c>
    </row>
    <row r="41" spans="1:29" ht="19.5" customHeight="1">
      <c r="A41" s="29" t="s">
        <v>30</v>
      </c>
      <c r="B41" s="18" t="s">
        <v>2</v>
      </c>
      <c r="C41" s="5">
        <f t="shared" ref="C41:E44" si="14">F41+I41+L41+O41+R41+U41+X41+AA41</f>
        <v>0</v>
      </c>
      <c r="D41" s="5">
        <f t="shared" si="14"/>
        <v>0</v>
      </c>
      <c r="E41" s="6">
        <f t="shared" si="14"/>
        <v>0</v>
      </c>
      <c r="F41" s="5">
        <v>0</v>
      </c>
      <c r="G41" s="5">
        <v>0</v>
      </c>
      <c r="H41" s="5">
        <f>F41+G41</f>
        <v>0</v>
      </c>
      <c r="I41" s="5">
        <v>0</v>
      </c>
      <c r="J41" s="5">
        <v>0</v>
      </c>
      <c r="K41" s="5">
        <f>I41+J41</f>
        <v>0</v>
      </c>
      <c r="L41" s="5">
        <v>0</v>
      </c>
      <c r="M41" s="5">
        <v>0</v>
      </c>
      <c r="N41" s="5">
        <f>L41+M41</f>
        <v>0</v>
      </c>
      <c r="O41" s="5">
        <v>0</v>
      </c>
      <c r="P41" s="5">
        <v>0</v>
      </c>
      <c r="Q41" s="5">
        <f>O41+P41</f>
        <v>0</v>
      </c>
      <c r="R41" s="5">
        <v>0</v>
      </c>
      <c r="S41" s="5">
        <v>0</v>
      </c>
      <c r="T41" s="5">
        <f>R41+S41</f>
        <v>0</v>
      </c>
      <c r="U41" s="5">
        <v>0</v>
      </c>
      <c r="V41" s="5">
        <v>0</v>
      </c>
      <c r="W41" s="8">
        <f>U41+V41</f>
        <v>0</v>
      </c>
      <c r="X41" s="5">
        <v>0</v>
      </c>
      <c r="Y41" s="5">
        <v>0</v>
      </c>
      <c r="Z41" s="8">
        <f>X41+Y41</f>
        <v>0</v>
      </c>
      <c r="AA41" s="5">
        <v>0</v>
      </c>
      <c r="AB41" s="5">
        <v>0</v>
      </c>
      <c r="AC41" s="6">
        <f>AA41+AB41</f>
        <v>0</v>
      </c>
    </row>
    <row r="42" spans="1:29" ht="19.5" customHeight="1">
      <c r="A42" s="30"/>
      <c r="B42" s="17" t="s">
        <v>3</v>
      </c>
      <c r="C42" s="5">
        <f t="shared" si="14"/>
        <v>0</v>
      </c>
      <c r="D42" s="5">
        <f t="shared" si="14"/>
        <v>0</v>
      </c>
      <c r="E42" s="6">
        <f t="shared" si="14"/>
        <v>0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0</v>
      </c>
      <c r="V42" s="5">
        <v>0</v>
      </c>
      <c r="W42" s="8">
        <f>U42+V42</f>
        <v>0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6">
        <f>AA42+AB42</f>
        <v>0</v>
      </c>
    </row>
    <row r="43" spans="1:29" ht="19.5" customHeight="1">
      <c r="A43" s="30"/>
      <c r="B43" s="17" t="s">
        <v>62</v>
      </c>
      <c r="C43" s="5">
        <f t="shared" si="14"/>
        <v>0</v>
      </c>
      <c r="D43" s="5">
        <f t="shared" si="14"/>
        <v>0</v>
      </c>
      <c r="E43" s="6">
        <f t="shared" si="14"/>
        <v>0</v>
      </c>
      <c r="F43" s="5">
        <v>0</v>
      </c>
      <c r="G43" s="5">
        <v>0</v>
      </c>
      <c r="H43" s="5">
        <f>F43+G43</f>
        <v>0</v>
      </c>
      <c r="I43" s="5">
        <v>0</v>
      </c>
      <c r="J43" s="5">
        <v>0</v>
      </c>
      <c r="K43" s="5">
        <f>I43+J43</f>
        <v>0</v>
      </c>
      <c r="L43" s="5">
        <v>0</v>
      </c>
      <c r="M43" s="5">
        <v>0</v>
      </c>
      <c r="N43" s="5">
        <f>L43+M43</f>
        <v>0</v>
      </c>
      <c r="O43" s="5">
        <v>0</v>
      </c>
      <c r="P43" s="5">
        <v>0</v>
      </c>
      <c r="Q43" s="5">
        <f>O43+P43</f>
        <v>0</v>
      </c>
      <c r="R43" s="5">
        <v>0</v>
      </c>
      <c r="S43" s="5">
        <v>0</v>
      </c>
      <c r="T43" s="5">
        <f>R43+S43</f>
        <v>0</v>
      </c>
      <c r="U43" s="5">
        <v>0</v>
      </c>
      <c r="V43" s="5">
        <v>0</v>
      </c>
      <c r="W43" s="8">
        <f>U43+V43</f>
        <v>0</v>
      </c>
      <c r="X43" s="5">
        <v>0</v>
      </c>
      <c r="Y43" s="5">
        <v>0</v>
      </c>
      <c r="Z43" s="8">
        <f>X43+Y43</f>
        <v>0</v>
      </c>
      <c r="AA43" s="5">
        <v>0</v>
      </c>
      <c r="AB43" s="5">
        <v>0</v>
      </c>
      <c r="AC43" s="6">
        <f>AA43+AB43</f>
        <v>0</v>
      </c>
    </row>
    <row r="44" spans="1:29" ht="19.5" customHeight="1">
      <c r="A44" s="31"/>
      <c r="B44" s="17" t="s">
        <v>4</v>
      </c>
      <c r="C44" s="5">
        <f t="shared" si="14"/>
        <v>24309290</v>
      </c>
      <c r="D44" s="5">
        <f t="shared" si="14"/>
        <v>1962153</v>
      </c>
      <c r="E44" s="6">
        <f t="shared" si="14"/>
        <v>26271443</v>
      </c>
      <c r="F44" s="5">
        <v>24309290</v>
      </c>
      <c r="G44" s="5">
        <v>1962153</v>
      </c>
      <c r="H44" s="5">
        <f>F44+G44</f>
        <v>26271443</v>
      </c>
      <c r="I44" s="5">
        <v>0</v>
      </c>
      <c r="J44" s="5">
        <v>0</v>
      </c>
      <c r="K44" s="5">
        <f>I44+J44</f>
        <v>0</v>
      </c>
      <c r="L44" s="5">
        <v>0</v>
      </c>
      <c r="M44" s="5">
        <v>0</v>
      </c>
      <c r="N44" s="5">
        <f>L44+M44</f>
        <v>0</v>
      </c>
      <c r="O44" s="5">
        <v>0</v>
      </c>
      <c r="P44" s="5">
        <v>0</v>
      </c>
      <c r="Q44" s="5">
        <f>O44+P44</f>
        <v>0</v>
      </c>
      <c r="R44" s="5">
        <v>0</v>
      </c>
      <c r="S44" s="5">
        <v>0</v>
      </c>
      <c r="T44" s="5">
        <f>R44+S44</f>
        <v>0</v>
      </c>
      <c r="U44" s="5">
        <v>0</v>
      </c>
      <c r="V44" s="5">
        <v>0</v>
      </c>
      <c r="W44" s="8">
        <f>U44+V44</f>
        <v>0</v>
      </c>
      <c r="X44" s="5">
        <v>0</v>
      </c>
      <c r="Y44" s="5">
        <v>0</v>
      </c>
      <c r="Z44" s="8">
        <f>X44+Y44</f>
        <v>0</v>
      </c>
      <c r="AA44" s="5">
        <v>0</v>
      </c>
      <c r="AB44" s="5">
        <v>0</v>
      </c>
      <c r="AC44" s="6">
        <f>AA44+AB44</f>
        <v>0</v>
      </c>
    </row>
    <row r="45" spans="1:29" ht="19.5" customHeight="1" thickBot="1">
      <c r="A45" s="22" t="s">
        <v>5</v>
      </c>
      <c r="B45" s="21"/>
      <c r="C45" s="9">
        <f t="shared" ref="C45:AC45" si="15">SUM(C41:C44)</f>
        <v>24309290</v>
      </c>
      <c r="D45" s="9">
        <f t="shared" si="15"/>
        <v>1962153</v>
      </c>
      <c r="E45" s="9">
        <f t="shared" si="15"/>
        <v>26271443</v>
      </c>
      <c r="F45" s="9">
        <f t="shared" si="15"/>
        <v>24309290</v>
      </c>
      <c r="G45" s="9">
        <f t="shared" si="15"/>
        <v>1962153</v>
      </c>
      <c r="H45" s="9">
        <f t="shared" si="15"/>
        <v>26271443</v>
      </c>
      <c r="I45" s="9">
        <f t="shared" si="15"/>
        <v>0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9">
        <f t="shared" si="15"/>
        <v>0</v>
      </c>
      <c r="N45" s="9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0</v>
      </c>
      <c r="R45" s="9">
        <f t="shared" si="15"/>
        <v>0</v>
      </c>
      <c r="S45" s="9">
        <f t="shared" si="15"/>
        <v>0</v>
      </c>
      <c r="T45" s="9">
        <f t="shared" si="15"/>
        <v>0</v>
      </c>
      <c r="U45" s="9">
        <f t="shared" si="15"/>
        <v>0</v>
      </c>
      <c r="V45" s="9">
        <f t="shared" si="15"/>
        <v>0</v>
      </c>
      <c r="W45" s="9">
        <f t="shared" si="15"/>
        <v>0</v>
      </c>
      <c r="X45" s="9">
        <f t="shared" si="15"/>
        <v>0</v>
      </c>
      <c r="Y45" s="9">
        <f t="shared" si="15"/>
        <v>0</v>
      </c>
      <c r="Z45" s="9">
        <f t="shared" si="15"/>
        <v>0</v>
      </c>
      <c r="AA45" s="9">
        <f t="shared" si="15"/>
        <v>0</v>
      </c>
      <c r="AB45" s="9">
        <f t="shared" si="15"/>
        <v>0</v>
      </c>
      <c r="AC45" s="9">
        <f t="shared" si="15"/>
        <v>0</v>
      </c>
    </row>
    <row r="46" spans="1:29" ht="19.5" customHeight="1">
      <c r="A46" s="29" t="s">
        <v>31</v>
      </c>
      <c r="B46" s="18" t="s">
        <v>2</v>
      </c>
      <c r="C46" s="5">
        <f t="shared" ref="C46:E49" si="16">F46+I46+L46+O46+R46+U46+X46+AA46</f>
        <v>0</v>
      </c>
      <c r="D46" s="5">
        <f t="shared" si="16"/>
        <v>0</v>
      </c>
      <c r="E46" s="6">
        <f t="shared" si="16"/>
        <v>0</v>
      </c>
      <c r="F46" s="5">
        <v>0</v>
      </c>
      <c r="G46" s="5">
        <v>0</v>
      </c>
      <c r="H46" s="5">
        <f>F46+G46</f>
        <v>0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0</v>
      </c>
      <c r="V46" s="5">
        <v>0</v>
      </c>
      <c r="W46" s="8">
        <f>U46+V46</f>
        <v>0</v>
      </c>
      <c r="X46" s="5">
        <v>0</v>
      </c>
      <c r="Y46" s="5">
        <v>0</v>
      </c>
      <c r="Z46" s="8">
        <f>X46+Y46</f>
        <v>0</v>
      </c>
      <c r="AA46" s="5">
        <v>0</v>
      </c>
      <c r="AB46" s="5">
        <v>0</v>
      </c>
      <c r="AC46" s="6">
        <f>AA46+AB46</f>
        <v>0</v>
      </c>
    </row>
    <row r="47" spans="1:29" ht="19.5" customHeight="1">
      <c r="A47" s="30"/>
      <c r="B47" s="17" t="s">
        <v>3</v>
      </c>
      <c r="C47" s="5">
        <f t="shared" si="16"/>
        <v>0</v>
      </c>
      <c r="D47" s="5">
        <f t="shared" si="16"/>
        <v>0</v>
      </c>
      <c r="E47" s="6">
        <f t="shared" si="16"/>
        <v>0</v>
      </c>
      <c r="F47" s="5">
        <v>0</v>
      </c>
      <c r="G47" s="5">
        <v>0</v>
      </c>
      <c r="H47" s="5">
        <f>F47+G47</f>
        <v>0</v>
      </c>
      <c r="I47" s="5">
        <v>0</v>
      </c>
      <c r="J47" s="5">
        <v>0</v>
      </c>
      <c r="K47" s="5">
        <f>I47+J47</f>
        <v>0</v>
      </c>
      <c r="L47" s="5">
        <v>0</v>
      </c>
      <c r="M47" s="5">
        <v>0</v>
      </c>
      <c r="N47" s="5">
        <f>L47+M47</f>
        <v>0</v>
      </c>
      <c r="O47" s="5">
        <v>0</v>
      </c>
      <c r="P47" s="5">
        <v>0</v>
      </c>
      <c r="Q47" s="5">
        <f>O47+P47</f>
        <v>0</v>
      </c>
      <c r="R47" s="5">
        <v>0</v>
      </c>
      <c r="S47" s="5">
        <v>0</v>
      </c>
      <c r="T47" s="5">
        <f>R47+S47</f>
        <v>0</v>
      </c>
      <c r="U47" s="5">
        <v>0</v>
      </c>
      <c r="V47" s="5">
        <v>0</v>
      </c>
      <c r="W47" s="8">
        <f>U47+V47</f>
        <v>0</v>
      </c>
      <c r="X47" s="5">
        <v>0</v>
      </c>
      <c r="Y47" s="5">
        <v>0</v>
      </c>
      <c r="Z47" s="8">
        <f>X47+Y47</f>
        <v>0</v>
      </c>
      <c r="AA47" s="5">
        <v>0</v>
      </c>
      <c r="AB47" s="5">
        <v>0</v>
      </c>
      <c r="AC47" s="6">
        <f>AA47+AB47</f>
        <v>0</v>
      </c>
    </row>
    <row r="48" spans="1:29" ht="19.5" customHeight="1">
      <c r="A48" s="30"/>
      <c r="B48" s="17" t="s">
        <v>62</v>
      </c>
      <c r="C48" s="5">
        <f t="shared" si="16"/>
        <v>0</v>
      </c>
      <c r="D48" s="5">
        <f t="shared" si="16"/>
        <v>0</v>
      </c>
      <c r="E48" s="6">
        <f t="shared" si="16"/>
        <v>0</v>
      </c>
      <c r="F48" s="5">
        <v>0</v>
      </c>
      <c r="G48" s="5">
        <v>0</v>
      </c>
      <c r="H48" s="5">
        <f>F48+G48</f>
        <v>0</v>
      </c>
      <c r="I48" s="5">
        <v>0</v>
      </c>
      <c r="J48" s="5">
        <v>0</v>
      </c>
      <c r="K48" s="5">
        <f>I48+J48</f>
        <v>0</v>
      </c>
      <c r="L48" s="5">
        <v>0</v>
      </c>
      <c r="M48" s="5">
        <v>0</v>
      </c>
      <c r="N48" s="5">
        <f>L48+M48</f>
        <v>0</v>
      </c>
      <c r="O48" s="5">
        <v>0</v>
      </c>
      <c r="P48" s="5">
        <v>0</v>
      </c>
      <c r="Q48" s="5">
        <f>O48+P48</f>
        <v>0</v>
      </c>
      <c r="R48" s="5">
        <v>0</v>
      </c>
      <c r="S48" s="5">
        <v>0</v>
      </c>
      <c r="T48" s="5">
        <f>R48+S48</f>
        <v>0</v>
      </c>
      <c r="U48" s="5">
        <v>0</v>
      </c>
      <c r="V48" s="5">
        <v>0</v>
      </c>
      <c r="W48" s="8">
        <f>U48+V48</f>
        <v>0</v>
      </c>
      <c r="X48" s="5">
        <v>0</v>
      </c>
      <c r="Y48" s="5">
        <v>0</v>
      </c>
      <c r="Z48" s="8">
        <f>X48+Y48</f>
        <v>0</v>
      </c>
      <c r="AA48" s="5">
        <v>0</v>
      </c>
      <c r="AB48" s="5">
        <v>0</v>
      </c>
      <c r="AC48" s="6">
        <f>AA48+AB48</f>
        <v>0</v>
      </c>
    </row>
    <row r="49" spans="1:29" ht="19.5" customHeight="1">
      <c r="A49" s="31"/>
      <c r="B49" s="17" t="s">
        <v>4</v>
      </c>
      <c r="C49" s="5">
        <f t="shared" si="16"/>
        <v>11069902</v>
      </c>
      <c r="D49" s="5">
        <f t="shared" si="16"/>
        <v>114548829</v>
      </c>
      <c r="E49" s="6">
        <f t="shared" si="16"/>
        <v>125618731</v>
      </c>
      <c r="F49" s="5">
        <v>3089321</v>
      </c>
      <c r="G49" s="5">
        <v>108413674</v>
      </c>
      <c r="H49" s="5">
        <f>F49+G49</f>
        <v>111502995</v>
      </c>
      <c r="I49" s="5">
        <v>0</v>
      </c>
      <c r="J49" s="5">
        <v>0</v>
      </c>
      <c r="K49" s="5">
        <f>I49+J49</f>
        <v>0</v>
      </c>
      <c r="L49" s="5">
        <v>0</v>
      </c>
      <c r="M49" s="5">
        <v>0</v>
      </c>
      <c r="N49" s="5">
        <f>L49+M49</f>
        <v>0</v>
      </c>
      <c r="O49" s="5">
        <v>0</v>
      </c>
      <c r="P49" s="5">
        <v>0</v>
      </c>
      <c r="Q49" s="5">
        <f>O49+P49</f>
        <v>0</v>
      </c>
      <c r="R49" s="5">
        <v>0</v>
      </c>
      <c r="S49" s="5">
        <v>0</v>
      </c>
      <c r="T49" s="5">
        <f>R49+S49</f>
        <v>0</v>
      </c>
      <c r="U49" s="5">
        <v>7980581</v>
      </c>
      <c r="V49" s="5">
        <v>6135155</v>
      </c>
      <c r="W49" s="8">
        <f>U49+V49</f>
        <v>14115736</v>
      </c>
      <c r="X49" s="5">
        <v>0</v>
      </c>
      <c r="Y49" s="5">
        <v>0</v>
      </c>
      <c r="Z49" s="8">
        <f>X49+Y49</f>
        <v>0</v>
      </c>
      <c r="AA49" s="5">
        <v>0</v>
      </c>
      <c r="AB49" s="5">
        <v>0</v>
      </c>
      <c r="AC49" s="6">
        <f>AA49+AB49</f>
        <v>0</v>
      </c>
    </row>
    <row r="50" spans="1:29" ht="19.5" customHeight="1" thickBot="1">
      <c r="A50" s="22" t="s">
        <v>5</v>
      </c>
      <c r="B50" s="21"/>
      <c r="C50" s="9">
        <f t="shared" ref="C50:AC50" si="17">SUM(C46:C49)</f>
        <v>11069902</v>
      </c>
      <c r="D50" s="9">
        <f t="shared" si="17"/>
        <v>114548829</v>
      </c>
      <c r="E50" s="9">
        <f t="shared" si="17"/>
        <v>125618731</v>
      </c>
      <c r="F50" s="9">
        <f t="shared" si="17"/>
        <v>3089321</v>
      </c>
      <c r="G50" s="9">
        <f t="shared" si="17"/>
        <v>108413674</v>
      </c>
      <c r="H50" s="9">
        <f t="shared" si="17"/>
        <v>111502995</v>
      </c>
      <c r="I50" s="9">
        <f t="shared" si="17"/>
        <v>0</v>
      </c>
      <c r="J50" s="9">
        <f t="shared" si="17"/>
        <v>0</v>
      </c>
      <c r="K50" s="9">
        <f t="shared" si="17"/>
        <v>0</v>
      </c>
      <c r="L50" s="9">
        <f t="shared" si="17"/>
        <v>0</v>
      </c>
      <c r="M50" s="9">
        <f t="shared" si="17"/>
        <v>0</v>
      </c>
      <c r="N50" s="9">
        <f t="shared" si="17"/>
        <v>0</v>
      </c>
      <c r="O50" s="9">
        <f t="shared" si="17"/>
        <v>0</v>
      </c>
      <c r="P50" s="9">
        <f t="shared" si="17"/>
        <v>0</v>
      </c>
      <c r="Q50" s="9">
        <f t="shared" si="17"/>
        <v>0</v>
      </c>
      <c r="R50" s="9">
        <f t="shared" si="17"/>
        <v>0</v>
      </c>
      <c r="S50" s="9">
        <f t="shared" si="17"/>
        <v>0</v>
      </c>
      <c r="T50" s="9">
        <f t="shared" si="17"/>
        <v>0</v>
      </c>
      <c r="U50" s="9">
        <f t="shared" si="17"/>
        <v>7980581</v>
      </c>
      <c r="V50" s="9">
        <f t="shared" si="17"/>
        <v>6135155</v>
      </c>
      <c r="W50" s="9">
        <f t="shared" si="17"/>
        <v>14115736</v>
      </c>
      <c r="X50" s="9">
        <f t="shared" si="17"/>
        <v>0</v>
      </c>
      <c r="Y50" s="9">
        <f t="shared" si="17"/>
        <v>0</v>
      </c>
      <c r="Z50" s="9">
        <f t="shared" si="17"/>
        <v>0</v>
      </c>
      <c r="AA50" s="9">
        <f t="shared" si="17"/>
        <v>0</v>
      </c>
      <c r="AB50" s="9">
        <f t="shared" si="17"/>
        <v>0</v>
      </c>
      <c r="AC50" s="9">
        <f t="shared" si="17"/>
        <v>0</v>
      </c>
    </row>
    <row r="51" spans="1:29" ht="19.5" customHeight="1">
      <c r="A51" s="29" t="s">
        <v>32</v>
      </c>
      <c r="B51" s="18" t="s">
        <v>2</v>
      </c>
      <c r="C51" s="5">
        <f t="shared" ref="C51:E54" si="18">F51+I51+L51+O51+R51+U51+X51+AA51</f>
        <v>0</v>
      </c>
      <c r="D51" s="5">
        <f t="shared" si="18"/>
        <v>0</v>
      </c>
      <c r="E51" s="6">
        <f t="shared" si="18"/>
        <v>0</v>
      </c>
      <c r="F51" s="5">
        <v>0</v>
      </c>
      <c r="G51" s="5">
        <v>0</v>
      </c>
      <c r="H51" s="5">
        <f>F51+G51</f>
        <v>0</v>
      </c>
      <c r="I51" s="5">
        <v>0</v>
      </c>
      <c r="J51" s="5">
        <v>0</v>
      </c>
      <c r="K51" s="5">
        <f>I51+J51</f>
        <v>0</v>
      </c>
      <c r="L51" s="5">
        <v>0</v>
      </c>
      <c r="M51" s="5">
        <v>0</v>
      </c>
      <c r="N51" s="5">
        <f>L51+M51</f>
        <v>0</v>
      </c>
      <c r="O51" s="5">
        <v>0</v>
      </c>
      <c r="P51" s="5">
        <v>0</v>
      </c>
      <c r="Q51" s="5">
        <f>O51+P51</f>
        <v>0</v>
      </c>
      <c r="R51" s="5">
        <v>0</v>
      </c>
      <c r="S51" s="5">
        <v>0</v>
      </c>
      <c r="T51" s="5">
        <f>R51+S51</f>
        <v>0</v>
      </c>
      <c r="U51" s="5">
        <v>0</v>
      </c>
      <c r="V51" s="5">
        <v>0</v>
      </c>
      <c r="W51" s="8">
        <f>U51+V51</f>
        <v>0</v>
      </c>
      <c r="X51" s="5">
        <v>0</v>
      </c>
      <c r="Y51" s="5">
        <v>0</v>
      </c>
      <c r="Z51" s="8">
        <f>X51+Y51</f>
        <v>0</v>
      </c>
      <c r="AA51" s="5">
        <v>0</v>
      </c>
      <c r="AB51" s="5">
        <v>0</v>
      </c>
      <c r="AC51" s="6">
        <f>AA51+AB51</f>
        <v>0</v>
      </c>
    </row>
    <row r="52" spans="1:29" ht="19.5" customHeight="1">
      <c r="A52" s="30"/>
      <c r="B52" s="17" t="s">
        <v>3</v>
      </c>
      <c r="C52" s="5">
        <f t="shared" si="18"/>
        <v>837036986</v>
      </c>
      <c r="D52" s="5">
        <f t="shared" si="18"/>
        <v>10750940</v>
      </c>
      <c r="E52" s="6">
        <f t="shared" si="18"/>
        <v>847787926</v>
      </c>
      <c r="F52" s="5">
        <v>0</v>
      </c>
      <c r="G52" s="5">
        <v>0</v>
      </c>
      <c r="H52" s="5">
        <f>F52+G52</f>
        <v>0</v>
      </c>
      <c r="I52" s="5">
        <v>0</v>
      </c>
      <c r="J52" s="5">
        <v>0</v>
      </c>
      <c r="K52" s="5">
        <f>I52+J52</f>
        <v>0</v>
      </c>
      <c r="L52" s="5">
        <v>0</v>
      </c>
      <c r="M52" s="5">
        <v>0</v>
      </c>
      <c r="N52" s="5">
        <f>L52+M52</f>
        <v>0</v>
      </c>
      <c r="O52" s="5">
        <v>0</v>
      </c>
      <c r="P52" s="5">
        <v>0</v>
      </c>
      <c r="Q52" s="5">
        <f>O52+P52</f>
        <v>0</v>
      </c>
      <c r="R52" s="5">
        <v>0</v>
      </c>
      <c r="S52" s="5">
        <v>0</v>
      </c>
      <c r="T52" s="5">
        <f>R52+S52</f>
        <v>0</v>
      </c>
      <c r="U52" s="5">
        <v>4067666</v>
      </c>
      <c r="V52" s="5">
        <v>2410940</v>
      </c>
      <c r="W52" s="8">
        <f>U52+V52</f>
        <v>6478606</v>
      </c>
      <c r="X52" s="5">
        <v>832969320</v>
      </c>
      <c r="Y52" s="5">
        <v>8340000</v>
      </c>
      <c r="Z52" s="8">
        <f>X52+Y52</f>
        <v>841309320</v>
      </c>
      <c r="AA52" s="5">
        <v>0</v>
      </c>
      <c r="AB52" s="5">
        <v>0</v>
      </c>
      <c r="AC52" s="6">
        <f>AA52+AB52</f>
        <v>0</v>
      </c>
    </row>
    <row r="53" spans="1:29" ht="19.5" customHeight="1">
      <c r="A53" s="30"/>
      <c r="B53" s="17" t="s">
        <v>62</v>
      </c>
      <c r="C53" s="5">
        <f t="shared" si="18"/>
        <v>52558410</v>
      </c>
      <c r="D53" s="5">
        <f t="shared" si="18"/>
        <v>0</v>
      </c>
      <c r="E53" s="6">
        <f t="shared" si="18"/>
        <v>52558410</v>
      </c>
      <c r="F53" s="5">
        <v>0</v>
      </c>
      <c r="G53" s="5">
        <v>0</v>
      </c>
      <c r="H53" s="5">
        <f>F53+G53</f>
        <v>0</v>
      </c>
      <c r="I53" s="5">
        <v>0</v>
      </c>
      <c r="J53" s="5">
        <v>0</v>
      </c>
      <c r="K53" s="5">
        <f>I53+J53</f>
        <v>0</v>
      </c>
      <c r="L53" s="5">
        <v>0</v>
      </c>
      <c r="M53" s="5">
        <v>0</v>
      </c>
      <c r="N53" s="5">
        <f>L53+M53</f>
        <v>0</v>
      </c>
      <c r="O53" s="5">
        <v>0</v>
      </c>
      <c r="P53" s="5">
        <v>0</v>
      </c>
      <c r="Q53" s="5">
        <f>O53+P53</f>
        <v>0</v>
      </c>
      <c r="R53" s="5">
        <v>0</v>
      </c>
      <c r="S53" s="5">
        <v>0</v>
      </c>
      <c r="T53" s="5">
        <f>R53+S53</f>
        <v>0</v>
      </c>
      <c r="U53" s="5">
        <v>0</v>
      </c>
      <c r="V53" s="5">
        <v>0</v>
      </c>
      <c r="W53" s="8">
        <f>U53+V53</f>
        <v>0</v>
      </c>
      <c r="X53" s="5">
        <v>52558410</v>
      </c>
      <c r="Y53" s="5">
        <v>0</v>
      </c>
      <c r="Z53" s="8">
        <f>X53+Y53</f>
        <v>52558410</v>
      </c>
      <c r="AA53" s="5">
        <v>0</v>
      </c>
      <c r="AB53" s="5">
        <v>0</v>
      </c>
      <c r="AC53" s="6">
        <f>AA53+AB53</f>
        <v>0</v>
      </c>
    </row>
    <row r="54" spans="1:29" ht="19.5" customHeight="1">
      <c r="A54" s="31"/>
      <c r="B54" s="17" t="s">
        <v>4</v>
      </c>
      <c r="C54" s="5">
        <f t="shared" si="18"/>
        <v>350574290</v>
      </c>
      <c r="D54" s="5">
        <f t="shared" si="18"/>
        <v>46473318</v>
      </c>
      <c r="E54" s="6">
        <f t="shared" si="18"/>
        <v>397047608</v>
      </c>
      <c r="F54" s="5">
        <v>312525454</v>
      </c>
      <c r="G54" s="5">
        <v>18991506</v>
      </c>
      <c r="H54" s="5">
        <f>F54+G54</f>
        <v>331516960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0</v>
      </c>
      <c r="S54" s="5">
        <v>0</v>
      </c>
      <c r="T54" s="5">
        <f>R54+S54</f>
        <v>0</v>
      </c>
      <c r="U54" s="5">
        <v>38048836</v>
      </c>
      <c r="V54" s="5">
        <v>27481812</v>
      </c>
      <c r="W54" s="8">
        <f>U54+V54</f>
        <v>65530648</v>
      </c>
      <c r="X54" s="5">
        <v>0</v>
      </c>
      <c r="Y54" s="5">
        <v>0</v>
      </c>
      <c r="Z54" s="8">
        <f>X54+Y54</f>
        <v>0</v>
      </c>
      <c r="AA54" s="5">
        <v>0</v>
      </c>
      <c r="AB54" s="5">
        <v>0</v>
      </c>
      <c r="AC54" s="6">
        <f>AA54+AB54</f>
        <v>0</v>
      </c>
    </row>
    <row r="55" spans="1:29" ht="19.5" customHeight="1" thickBot="1">
      <c r="A55" s="22" t="s">
        <v>5</v>
      </c>
      <c r="B55" s="21"/>
      <c r="C55" s="9">
        <f t="shared" ref="C55:AC55" si="19">SUM(C51:C54)</f>
        <v>1240169686</v>
      </c>
      <c r="D55" s="9">
        <f t="shared" si="19"/>
        <v>57224258</v>
      </c>
      <c r="E55" s="9">
        <f t="shared" si="19"/>
        <v>1297393944</v>
      </c>
      <c r="F55" s="9">
        <f t="shared" si="19"/>
        <v>312525454</v>
      </c>
      <c r="G55" s="9">
        <f t="shared" si="19"/>
        <v>18991506</v>
      </c>
      <c r="H55" s="9">
        <f t="shared" si="19"/>
        <v>331516960</v>
      </c>
      <c r="I55" s="9">
        <f t="shared" si="19"/>
        <v>0</v>
      </c>
      <c r="J55" s="9">
        <f t="shared" si="19"/>
        <v>0</v>
      </c>
      <c r="K55" s="9">
        <f t="shared" si="19"/>
        <v>0</v>
      </c>
      <c r="L55" s="9">
        <f t="shared" si="19"/>
        <v>0</v>
      </c>
      <c r="M55" s="9">
        <f t="shared" si="19"/>
        <v>0</v>
      </c>
      <c r="N55" s="9">
        <f t="shared" si="19"/>
        <v>0</v>
      </c>
      <c r="O55" s="9">
        <f t="shared" si="19"/>
        <v>0</v>
      </c>
      <c r="P55" s="9">
        <f t="shared" si="19"/>
        <v>0</v>
      </c>
      <c r="Q55" s="9">
        <f t="shared" si="19"/>
        <v>0</v>
      </c>
      <c r="R55" s="9">
        <f t="shared" si="19"/>
        <v>0</v>
      </c>
      <c r="S55" s="9">
        <f t="shared" si="19"/>
        <v>0</v>
      </c>
      <c r="T55" s="9">
        <f t="shared" si="19"/>
        <v>0</v>
      </c>
      <c r="U55" s="9">
        <f t="shared" si="19"/>
        <v>42116502</v>
      </c>
      <c r="V55" s="9">
        <f t="shared" si="19"/>
        <v>29892752</v>
      </c>
      <c r="W55" s="9">
        <f t="shared" si="19"/>
        <v>72009254</v>
      </c>
      <c r="X55" s="9">
        <f t="shared" si="19"/>
        <v>885527730</v>
      </c>
      <c r="Y55" s="9">
        <f t="shared" si="19"/>
        <v>8340000</v>
      </c>
      <c r="Z55" s="9">
        <f t="shared" si="19"/>
        <v>893867730</v>
      </c>
      <c r="AA55" s="9">
        <f t="shared" si="19"/>
        <v>0</v>
      </c>
      <c r="AB55" s="9">
        <f t="shared" si="19"/>
        <v>0</v>
      </c>
      <c r="AC55" s="9">
        <f t="shared" si="19"/>
        <v>0</v>
      </c>
    </row>
    <row r="56" spans="1:29" ht="19.5" customHeight="1">
      <c r="A56" s="29" t="s">
        <v>33</v>
      </c>
      <c r="B56" s="18" t="s">
        <v>2</v>
      </c>
      <c r="C56" s="5">
        <f t="shared" ref="C56:E59" si="20">F56+I56+L56+O56+R56+U56+X56+AA56</f>
        <v>46498646</v>
      </c>
      <c r="D56" s="5">
        <f t="shared" si="20"/>
        <v>45713199</v>
      </c>
      <c r="E56" s="6">
        <f t="shared" si="20"/>
        <v>92211845</v>
      </c>
      <c r="F56" s="5">
        <v>3645</v>
      </c>
      <c r="G56" s="5">
        <v>68419</v>
      </c>
      <c r="H56" s="5">
        <f>F56+G56</f>
        <v>72064</v>
      </c>
      <c r="I56" s="5">
        <v>0</v>
      </c>
      <c r="J56" s="5">
        <v>0</v>
      </c>
      <c r="K56" s="5">
        <f>I56+J56</f>
        <v>0</v>
      </c>
      <c r="L56" s="5">
        <v>0</v>
      </c>
      <c r="M56" s="5">
        <v>0</v>
      </c>
      <c r="N56" s="5">
        <f>L56+M56</f>
        <v>0</v>
      </c>
      <c r="O56" s="5">
        <v>0</v>
      </c>
      <c r="P56" s="5">
        <v>0</v>
      </c>
      <c r="Q56" s="5">
        <f>O56+P56</f>
        <v>0</v>
      </c>
      <c r="R56" s="5">
        <v>0</v>
      </c>
      <c r="S56" s="5">
        <v>0</v>
      </c>
      <c r="T56" s="5">
        <f>R56+S56</f>
        <v>0</v>
      </c>
      <c r="U56" s="5">
        <v>45661331</v>
      </c>
      <c r="V56" s="5">
        <v>14285933</v>
      </c>
      <c r="W56" s="8">
        <f>U56+V56</f>
        <v>59947264</v>
      </c>
      <c r="X56" s="5">
        <v>833670</v>
      </c>
      <c r="Y56" s="5">
        <v>31358847</v>
      </c>
      <c r="Z56" s="8">
        <f>X56+Y56</f>
        <v>32192517</v>
      </c>
      <c r="AA56" s="5">
        <v>0</v>
      </c>
      <c r="AB56" s="5">
        <v>0</v>
      </c>
      <c r="AC56" s="6">
        <f>AA56+AB56</f>
        <v>0</v>
      </c>
    </row>
    <row r="57" spans="1:29" ht="19.5" customHeight="1">
      <c r="A57" s="30"/>
      <c r="B57" s="17" t="s">
        <v>3</v>
      </c>
      <c r="C57" s="5">
        <f t="shared" si="20"/>
        <v>1720173778</v>
      </c>
      <c r="D57" s="5">
        <f t="shared" si="20"/>
        <v>2185684741</v>
      </c>
      <c r="E57" s="6">
        <f t="shared" si="20"/>
        <v>3905858519</v>
      </c>
      <c r="F57" s="5">
        <v>0</v>
      </c>
      <c r="G57" s="5">
        <v>0</v>
      </c>
      <c r="H57" s="5">
        <f>F57+G57</f>
        <v>0</v>
      </c>
      <c r="I57" s="5">
        <v>0</v>
      </c>
      <c r="J57" s="5">
        <v>0</v>
      </c>
      <c r="K57" s="5">
        <f>I57+J57</f>
        <v>0</v>
      </c>
      <c r="L57" s="5">
        <v>0</v>
      </c>
      <c r="M57" s="5">
        <v>0</v>
      </c>
      <c r="N57" s="5">
        <f>L57+M57</f>
        <v>0</v>
      </c>
      <c r="O57" s="5">
        <v>0</v>
      </c>
      <c r="P57" s="5">
        <v>0</v>
      </c>
      <c r="Q57" s="5">
        <f>O57+P57</f>
        <v>0</v>
      </c>
      <c r="R57" s="5">
        <v>0</v>
      </c>
      <c r="S57" s="5">
        <v>0</v>
      </c>
      <c r="T57" s="5">
        <f>R57+S57</f>
        <v>0</v>
      </c>
      <c r="U57" s="5">
        <v>102922993</v>
      </c>
      <c r="V57" s="5">
        <v>92779513</v>
      </c>
      <c r="W57" s="8">
        <f>U57+V57</f>
        <v>195702506</v>
      </c>
      <c r="X57" s="5">
        <v>1617250785</v>
      </c>
      <c r="Y57" s="5">
        <v>2092905228</v>
      </c>
      <c r="Z57" s="8">
        <f>X57+Y57</f>
        <v>3710156013</v>
      </c>
      <c r="AA57" s="5">
        <v>0</v>
      </c>
      <c r="AB57" s="5">
        <v>0</v>
      </c>
      <c r="AC57" s="6">
        <f>AA57+AB57</f>
        <v>0</v>
      </c>
    </row>
    <row r="58" spans="1:29" ht="19.5" customHeight="1">
      <c r="A58" s="30"/>
      <c r="B58" s="17" t="s">
        <v>62</v>
      </c>
      <c r="C58" s="5">
        <f t="shared" si="20"/>
        <v>13896750</v>
      </c>
      <c r="D58" s="5">
        <f t="shared" si="20"/>
        <v>13899500</v>
      </c>
      <c r="E58" s="6">
        <f t="shared" si="20"/>
        <v>27796250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8">
        <f>U58+V58</f>
        <v>0</v>
      </c>
      <c r="X58" s="5">
        <v>13896750</v>
      </c>
      <c r="Y58" s="5">
        <v>13899500</v>
      </c>
      <c r="Z58" s="8">
        <f>X58+Y58</f>
        <v>27796250</v>
      </c>
      <c r="AA58" s="5">
        <v>0</v>
      </c>
      <c r="AB58" s="5">
        <v>0</v>
      </c>
      <c r="AC58" s="6">
        <f>AA58+AB58</f>
        <v>0</v>
      </c>
    </row>
    <row r="59" spans="1:29" ht="19.5" customHeight="1">
      <c r="A59" s="31"/>
      <c r="B59" s="17" t="s">
        <v>4</v>
      </c>
      <c r="C59" s="5">
        <f t="shared" si="20"/>
        <v>650161329</v>
      </c>
      <c r="D59" s="5">
        <f t="shared" si="20"/>
        <v>354250533</v>
      </c>
      <c r="E59" s="6">
        <f t="shared" si="20"/>
        <v>1004411862</v>
      </c>
      <c r="F59" s="5">
        <v>410557982</v>
      </c>
      <c r="G59" s="5">
        <v>57922164</v>
      </c>
      <c r="H59" s="5">
        <f>F59+G59</f>
        <v>468480146</v>
      </c>
      <c r="I59" s="5">
        <v>0</v>
      </c>
      <c r="J59" s="5">
        <v>0</v>
      </c>
      <c r="K59" s="5">
        <f>I59+J59</f>
        <v>0</v>
      </c>
      <c r="L59" s="5">
        <v>0</v>
      </c>
      <c r="M59" s="5">
        <v>0</v>
      </c>
      <c r="N59" s="5">
        <f>L59+M59</f>
        <v>0</v>
      </c>
      <c r="O59" s="5">
        <v>0</v>
      </c>
      <c r="P59" s="5">
        <v>0</v>
      </c>
      <c r="Q59" s="5">
        <f>O59+P59</f>
        <v>0</v>
      </c>
      <c r="R59" s="5">
        <v>0</v>
      </c>
      <c r="S59" s="5">
        <v>0</v>
      </c>
      <c r="T59" s="5">
        <f>R59+S59</f>
        <v>0</v>
      </c>
      <c r="U59" s="5">
        <v>239603347</v>
      </c>
      <c r="V59" s="5">
        <v>296328369</v>
      </c>
      <c r="W59" s="8">
        <f>U59+V59</f>
        <v>535931716</v>
      </c>
      <c r="X59" s="5">
        <v>0</v>
      </c>
      <c r="Y59" s="5">
        <v>0</v>
      </c>
      <c r="Z59" s="8">
        <f>X59+Y59</f>
        <v>0</v>
      </c>
      <c r="AA59" s="5">
        <v>0</v>
      </c>
      <c r="AB59" s="5">
        <v>0</v>
      </c>
      <c r="AC59" s="6">
        <f>AA59+AB59</f>
        <v>0</v>
      </c>
    </row>
    <row r="60" spans="1:29" ht="19.5" customHeight="1" thickBot="1">
      <c r="A60" s="22" t="s">
        <v>5</v>
      </c>
      <c r="B60" s="21"/>
      <c r="C60" s="9">
        <f t="shared" ref="C60:AC60" si="21">SUM(C56:C59)</f>
        <v>2430730503</v>
      </c>
      <c r="D60" s="9">
        <f t="shared" si="21"/>
        <v>2599547973</v>
      </c>
      <c r="E60" s="9">
        <f t="shared" si="21"/>
        <v>5030278476</v>
      </c>
      <c r="F60" s="9">
        <f t="shared" si="21"/>
        <v>410561627</v>
      </c>
      <c r="G60" s="9">
        <f t="shared" si="21"/>
        <v>57990583</v>
      </c>
      <c r="H60" s="9">
        <f t="shared" si="21"/>
        <v>468552210</v>
      </c>
      <c r="I60" s="9">
        <f t="shared" si="21"/>
        <v>0</v>
      </c>
      <c r="J60" s="9">
        <f t="shared" si="21"/>
        <v>0</v>
      </c>
      <c r="K60" s="9">
        <f t="shared" si="21"/>
        <v>0</v>
      </c>
      <c r="L60" s="9">
        <f t="shared" si="21"/>
        <v>0</v>
      </c>
      <c r="M60" s="9">
        <f t="shared" si="21"/>
        <v>0</v>
      </c>
      <c r="N60" s="9">
        <f t="shared" si="21"/>
        <v>0</v>
      </c>
      <c r="O60" s="9">
        <f t="shared" si="21"/>
        <v>0</v>
      </c>
      <c r="P60" s="9">
        <f t="shared" si="21"/>
        <v>0</v>
      </c>
      <c r="Q60" s="9">
        <f t="shared" si="21"/>
        <v>0</v>
      </c>
      <c r="R60" s="9">
        <f t="shared" si="21"/>
        <v>0</v>
      </c>
      <c r="S60" s="9">
        <f t="shared" si="21"/>
        <v>0</v>
      </c>
      <c r="T60" s="9">
        <f t="shared" si="21"/>
        <v>0</v>
      </c>
      <c r="U60" s="9">
        <f t="shared" si="21"/>
        <v>388187671</v>
      </c>
      <c r="V60" s="9">
        <f t="shared" si="21"/>
        <v>403393815</v>
      </c>
      <c r="W60" s="9">
        <f t="shared" si="21"/>
        <v>791581486</v>
      </c>
      <c r="X60" s="9">
        <f t="shared" si="21"/>
        <v>1631981205</v>
      </c>
      <c r="Y60" s="9">
        <f t="shared" si="21"/>
        <v>2138163575</v>
      </c>
      <c r="Z60" s="9">
        <f t="shared" si="21"/>
        <v>3770144780</v>
      </c>
      <c r="AA60" s="9">
        <f t="shared" si="21"/>
        <v>0</v>
      </c>
      <c r="AB60" s="9">
        <f t="shared" si="21"/>
        <v>0</v>
      </c>
      <c r="AC60" s="9">
        <f t="shared" si="21"/>
        <v>0</v>
      </c>
    </row>
    <row r="61" spans="1:29" ht="19.5" customHeight="1">
      <c r="A61" s="29" t="s">
        <v>34</v>
      </c>
      <c r="B61" s="18" t="s">
        <v>2</v>
      </c>
      <c r="C61" s="5">
        <f t="shared" ref="C61:E64" si="22">F61+I61+L61+O61+R61+U61+X61+AA61</f>
        <v>0</v>
      </c>
      <c r="D61" s="5">
        <f t="shared" si="22"/>
        <v>0</v>
      </c>
      <c r="E61" s="6">
        <f t="shared" si="22"/>
        <v>0</v>
      </c>
      <c r="F61" s="5">
        <v>0</v>
      </c>
      <c r="G61" s="5">
        <v>0</v>
      </c>
      <c r="H61" s="5">
        <f>F61+G61</f>
        <v>0</v>
      </c>
      <c r="I61" s="5">
        <v>0</v>
      </c>
      <c r="J61" s="5">
        <v>0</v>
      </c>
      <c r="K61" s="5">
        <f>I61+J61</f>
        <v>0</v>
      </c>
      <c r="L61" s="5">
        <v>0</v>
      </c>
      <c r="M61" s="5">
        <v>0</v>
      </c>
      <c r="N61" s="5">
        <f>L61+M61</f>
        <v>0</v>
      </c>
      <c r="O61" s="5">
        <v>0</v>
      </c>
      <c r="P61" s="5">
        <v>0</v>
      </c>
      <c r="Q61" s="5">
        <f>O61+P61</f>
        <v>0</v>
      </c>
      <c r="R61" s="5">
        <v>0</v>
      </c>
      <c r="S61" s="5">
        <v>0</v>
      </c>
      <c r="T61" s="5">
        <f>R61+S61</f>
        <v>0</v>
      </c>
      <c r="U61" s="5">
        <v>0</v>
      </c>
      <c r="V61" s="5">
        <v>0</v>
      </c>
      <c r="W61" s="8">
        <f>U61+V61</f>
        <v>0</v>
      </c>
      <c r="X61" s="5">
        <v>0</v>
      </c>
      <c r="Y61" s="5">
        <v>0</v>
      </c>
      <c r="Z61" s="8">
        <f>X61+Y61</f>
        <v>0</v>
      </c>
      <c r="AA61" s="5">
        <v>0</v>
      </c>
      <c r="AB61" s="5">
        <v>0</v>
      </c>
      <c r="AC61" s="6">
        <f>AA61+AB61</f>
        <v>0</v>
      </c>
    </row>
    <row r="62" spans="1:29" ht="19.5" customHeight="1">
      <c r="A62" s="30"/>
      <c r="B62" s="17" t="s">
        <v>3</v>
      </c>
      <c r="C62" s="5">
        <f t="shared" si="22"/>
        <v>0</v>
      </c>
      <c r="D62" s="5">
        <f t="shared" si="22"/>
        <v>0</v>
      </c>
      <c r="E62" s="6">
        <f t="shared" si="22"/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8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6">
        <f>AA62+AB62</f>
        <v>0</v>
      </c>
    </row>
    <row r="63" spans="1:29" ht="19.5" customHeight="1">
      <c r="A63" s="30"/>
      <c r="B63" s="17" t="s">
        <v>62</v>
      </c>
      <c r="C63" s="5">
        <f t="shared" si="22"/>
        <v>0</v>
      </c>
      <c r="D63" s="5">
        <f t="shared" si="22"/>
        <v>0</v>
      </c>
      <c r="E63" s="6">
        <f t="shared" si="22"/>
        <v>0</v>
      </c>
      <c r="F63" s="5">
        <v>0</v>
      </c>
      <c r="G63" s="5">
        <v>0</v>
      </c>
      <c r="H63" s="5">
        <f>F63+G63</f>
        <v>0</v>
      </c>
      <c r="I63" s="5">
        <v>0</v>
      </c>
      <c r="J63" s="5">
        <v>0</v>
      </c>
      <c r="K63" s="5">
        <f>I63+J63</f>
        <v>0</v>
      </c>
      <c r="L63" s="5">
        <v>0</v>
      </c>
      <c r="M63" s="5">
        <v>0</v>
      </c>
      <c r="N63" s="5">
        <f>L63+M63</f>
        <v>0</v>
      </c>
      <c r="O63" s="5">
        <v>0</v>
      </c>
      <c r="P63" s="5">
        <v>0</v>
      </c>
      <c r="Q63" s="5">
        <f>O63+P63</f>
        <v>0</v>
      </c>
      <c r="R63" s="5">
        <v>0</v>
      </c>
      <c r="S63" s="5">
        <v>0</v>
      </c>
      <c r="T63" s="5">
        <f>R63+S63</f>
        <v>0</v>
      </c>
      <c r="U63" s="5">
        <v>0</v>
      </c>
      <c r="V63" s="5">
        <v>0</v>
      </c>
      <c r="W63" s="8">
        <f>U63+V63</f>
        <v>0</v>
      </c>
      <c r="X63" s="5">
        <v>0</v>
      </c>
      <c r="Y63" s="5">
        <v>0</v>
      </c>
      <c r="Z63" s="8">
        <f>X63+Y63</f>
        <v>0</v>
      </c>
      <c r="AA63" s="5">
        <v>0</v>
      </c>
      <c r="AB63" s="5">
        <v>0</v>
      </c>
      <c r="AC63" s="6">
        <f>AA63+AB63</f>
        <v>0</v>
      </c>
    </row>
    <row r="64" spans="1:29" ht="19.5" customHeight="1">
      <c r="A64" s="31"/>
      <c r="B64" s="17" t="s">
        <v>4</v>
      </c>
      <c r="C64" s="5">
        <f t="shared" si="22"/>
        <v>29961242</v>
      </c>
      <c r="D64" s="5">
        <f t="shared" si="22"/>
        <v>1245328</v>
      </c>
      <c r="E64" s="6">
        <f t="shared" si="22"/>
        <v>31206570</v>
      </c>
      <c r="F64" s="5">
        <v>29961242</v>
      </c>
      <c r="G64" s="5">
        <v>1245328</v>
      </c>
      <c r="H64" s="5">
        <f>F64+G64</f>
        <v>31206570</v>
      </c>
      <c r="I64" s="5">
        <v>0</v>
      </c>
      <c r="J64" s="5">
        <v>0</v>
      </c>
      <c r="K64" s="5">
        <f>I64+J64</f>
        <v>0</v>
      </c>
      <c r="L64" s="5">
        <v>0</v>
      </c>
      <c r="M64" s="5">
        <v>0</v>
      </c>
      <c r="N64" s="5">
        <f>L64+M64</f>
        <v>0</v>
      </c>
      <c r="O64" s="5">
        <v>0</v>
      </c>
      <c r="P64" s="5">
        <v>0</v>
      </c>
      <c r="Q64" s="5">
        <f>O64+P64</f>
        <v>0</v>
      </c>
      <c r="R64" s="5">
        <v>0</v>
      </c>
      <c r="S64" s="5">
        <v>0</v>
      </c>
      <c r="T64" s="5">
        <f>R64+S64</f>
        <v>0</v>
      </c>
      <c r="U64" s="5">
        <v>0</v>
      </c>
      <c r="V64" s="5">
        <v>0</v>
      </c>
      <c r="W64" s="8">
        <f>U64+V64</f>
        <v>0</v>
      </c>
      <c r="X64" s="5">
        <v>0</v>
      </c>
      <c r="Y64" s="5">
        <v>0</v>
      </c>
      <c r="Z64" s="8">
        <f>X64+Y64</f>
        <v>0</v>
      </c>
      <c r="AA64" s="5">
        <v>0</v>
      </c>
      <c r="AB64" s="5">
        <v>0</v>
      </c>
      <c r="AC64" s="6">
        <f>AA64+AB64</f>
        <v>0</v>
      </c>
    </row>
    <row r="65" spans="1:29" ht="19.5" customHeight="1" thickBot="1">
      <c r="A65" s="22" t="s">
        <v>5</v>
      </c>
      <c r="B65" s="21"/>
      <c r="C65" s="9">
        <f t="shared" ref="C65:AC65" si="23">SUM(C61:C64)</f>
        <v>29961242</v>
      </c>
      <c r="D65" s="9">
        <f t="shared" si="23"/>
        <v>1245328</v>
      </c>
      <c r="E65" s="9">
        <f t="shared" si="23"/>
        <v>31206570</v>
      </c>
      <c r="F65" s="9">
        <f t="shared" si="23"/>
        <v>29961242</v>
      </c>
      <c r="G65" s="9">
        <f t="shared" si="23"/>
        <v>1245328</v>
      </c>
      <c r="H65" s="9">
        <f t="shared" si="23"/>
        <v>31206570</v>
      </c>
      <c r="I65" s="9">
        <f t="shared" si="23"/>
        <v>0</v>
      </c>
      <c r="J65" s="9">
        <f t="shared" si="23"/>
        <v>0</v>
      </c>
      <c r="K65" s="9">
        <f t="shared" si="23"/>
        <v>0</v>
      </c>
      <c r="L65" s="9">
        <f t="shared" si="23"/>
        <v>0</v>
      </c>
      <c r="M65" s="9">
        <f t="shared" si="23"/>
        <v>0</v>
      </c>
      <c r="N65" s="9">
        <f t="shared" si="23"/>
        <v>0</v>
      </c>
      <c r="O65" s="9">
        <f t="shared" si="23"/>
        <v>0</v>
      </c>
      <c r="P65" s="9">
        <f t="shared" si="23"/>
        <v>0</v>
      </c>
      <c r="Q65" s="9">
        <f t="shared" si="23"/>
        <v>0</v>
      </c>
      <c r="R65" s="9">
        <f t="shared" si="23"/>
        <v>0</v>
      </c>
      <c r="S65" s="9">
        <f t="shared" si="23"/>
        <v>0</v>
      </c>
      <c r="T65" s="9">
        <f t="shared" si="23"/>
        <v>0</v>
      </c>
      <c r="U65" s="9">
        <f t="shared" si="23"/>
        <v>0</v>
      </c>
      <c r="V65" s="9">
        <f t="shared" si="23"/>
        <v>0</v>
      </c>
      <c r="W65" s="9">
        <f t="shared" si="23"/>
        <v>0</v>
      </c>
      <c r="X65" s="9">
        <f t="shared" si="23"/>
        <v>0</v>
      </c>
      <c r="Y65" s="9">
        <f t="shared" si="23"/>
        <v>0</v>
      </c>
      <c r="Z65" s="9">
        <f t="shared" si="23"/>
        <v>0</v>
      </c>
      <c r="AA65" s="9">
        <f t="shared" si="23"/>
        <v>0</v>
      </c>
      <c r="AB65" s="9">
        <f t="shared" si="23"/>
        <v>0</v>
      </c>
      <c r="AC65" s="9">
        <f t="shared" si="23"/>
        <v>0</v>
      </c>
    </row>
    <row r="66" spans="1:29" ht="19.5" customHeight="1">
      <c r="A66" s="29" t="s">
        <v>35</v>
      </c>
      <c r="B66" s="18" t="s">
        <v>2</v>
      </c>
      <c r="C66" s="5">
        <f t="shared" ref="C66:E69" si="24">F66+I66+L66+O66+R66+U66+X66+AA66</f>
        <v>0</v>
      </c>
      <c r="D66" s="5">
        <f t="shared" si="24"/>
        <v>0</v>
      </c>
      <c r="E66" s="6">
        <f t="shared" si="24"/>
        <v>0</v>
      </c>
      <c r="F66" s="5">
        <v>0</v>
      </c>
      <c r="G66" s="5">
        <v>0</v>
      </c>
      <c r="H66" s="5">
        <f>F66+G66</f>
        <v>0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8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6">
        <f>AA66+AB66</f>
        <v>0</v>
      </c>
    </row>
    <row r="67" spans="1:29" ht="19.5" customHeight="1">
      <c r="A67" s="30"/>
      <c r="B67" s="17" t="s">
        <v>3</v>
      </c>
      <c r="C67" s="5">
        <f t="shared" si="24"/>
        <v>0</v>
      </c>
      <c r="D67" s="5">
        <f t="shared" si="24"/>
        <v>0</v>
      </c>
      <c r="E67" s="6">
        <f t="shared" si="24"/>
        <v>0</v>
      </c>
      <c r="F67" s="5">
        <v>0</v>
      </c>
      <c r="G67" s="5">
        <v>0</v>
      </c>
      <c r="H67" s="5">
        <f>F67+G67</f>
        <v>0</v>
      </c>
      <c r="I67" s="5">
        <v>0</v>
      </c>
      <c r="J67" s="5">
        <v>0</v>
      </c>
      <c r="K67" s="5">
        <f>I67+J67</f>
        <v>0</v>
      </c>
      <c r="L67" s="5">
        <v>0</v>
      </c>
      <c r="M67" s="5">
        <v>0</v>
      </c>
      <c r="N67" s="5">
        <f>L67+M67</f>
        <v>0</v>
      </c>
      <c r="O67" s="5">
        <v>0</v>
      </c>
      <c r="P67" s="5">
        <v>0</v>
      </c>
      <c r="Q67" s="5">
        <f>O67+P67</f>
        <v>0</v>
      </c>
      <c r="R67" s="5">
        <v>0</v>
      </c>
      <c r="S67" s="5">
        <v>0</v>
      </c>
      <c r="T67" s="5">
        <f>R67+S67</f>
        <v>0</v>
      </c>
      <c r="U67" s="5">
        <v>0</v>
      </c>
      <c r="V67" s="5">
        <v>0</v>
      </c>
      <c r="W67" s="8">
        <f>U67+V67</f>
        <v>0</v>
      </c>
      <c r="X67" s="5">
        <v>0</v>
      </c>
      <c r="Y67" s="5">
        <v>0</v>
      </c>
      <c r="Z67" s="8">
        <f>X67+Y67</f>
        <v>0</v>
      </c>
      <c r="AA67" s="5">
        <v>0</v>
      </c>
      <c r="AB67" s="5">
        <v>0</v>
      </c>
      <c r="AC67" s="6">
        <f>AA67+AB67</f>
        <v>0</v>
      </c>
    </row>
    <row r="68" spans="1:29" ht="19.5" customHeight="1">
      <c r="A68" s="30"/>
      <c r="B68" s="17" t="s">
        <v>62</v>
      </c>
      <c r="C68" s="5">
        <f t="shared" si="24"/>
        <v>0</v>
      </c>
      <c r="D68" s="5">
        <f t="shared" si="24"/>
        <v>0</v>
      </c>
      <c r="E68" s="6">
        <f t="shared" si="24"/>
        <v>0</v>
      </c>
      <c r="F68" s="5">
        <v>0</v>
      </c>
      <c r="G68" s="5">
        <v>0</v>
      </c>
      <c r="H68" s="5">
        <f>F68+G68</f>
        <v>0</v>
      </c>
      <c r="I68" s="5">
        <v>0</v>
      </c>
      <c r="J68" s="5">
        <v>0</v>
      </c>
      <c r="K68" s="5">
        <f>I68+J68</f>
        <v>0</v>
      </c>
      <c r="L68" s="5">
        <v>0</v>
      </c>
      <c r="M68" s="5">
        <v>0</v>
      </c>
      <c r="N68" s="5">
        <f>L68+M68</f>
        <v>0</v>
      </c>
      <c r="O68" s="5">
        <v>0</v>
      </c>
      <c r="P68" s="5">
        <v>0</v>
      </c>
      <c r="Q68" s="5">
        <f>O68+P68</f>
        <v>0</v>
      </c>
      <c r="R68" s="5">
        <v>0</v>
      </c>
      <c r="S68" s="5">
        <v>0</v>
      </c>
      <c r="T68" s="5">
        <f>R68+S68</f>
        <v>0</v>
      </c>
      <c r="U68" s="5">
        <v>0</v>
      </c>
      <c r="V68" s="5">
        <v>0</v>
      </c>
      <c r="W68" s="8">
        <f>U68+V68</f>
        <v>0</v>
      </c>
      <c r="X68" s="5">
        <v>0</v>
      </c>
      <c r="Y68" s="5">
        <v>0</v>
      </c>
      <c r="Z68" s="8">
        <f>X68+Y68</f>
        <v>0</v>
      </c>
      <c r="AA68" s="5">
        <v>0</v>
      </c>
      <c r="AB68" s="5">
        <v>0</v>
      </c>
      <c r="AC68" s="6">
        <f>AA68+AB68</f>
        <v>0</v>
      </c>
    </row>
    <row r="69" spans="1:29" ht="19.5" customHeight="1">
      <c r="A69" s="31"/>
      <c r="B69" s="17" t="s">
        <v>4</v>
      </c>
      <c r="C69" s="5">
        <f t="shared" si="24"/>
        <v>92522102</v>
      </c>
      <c r="D69" s="5">
        <f t="shared" si="24"/>
        <v>54474855</v>
      </c>
      <c r="E69" s="6">
        <f t="shared" si="24"/>
        <v>146996957</v>
      </c>
      <c r="F69" s="5">
        <v>92522102</v>
      </c>
      <c r="G69" s="5">
        <v>54474855</v>
      </c>
      <c r="H69" s="5">
        <f>F69+G69</f>
        <v>146996957</v>
      </c>
      <c r="I69" s="5">
        <v>0</v>
      </c>
      <c r="J69" s="5">
        <v>0</v>
      </c>
      <c r="K69" s="5">
        <f>I69+J69</f>
        <v>0</v>
      </c>
      <c r="L69" s="5">
        <v>0</v>
      </c>
      <c r="M69" s="5">
        <v>0</v>
      </c>
      <c r="N69" s="5">
        <f>L69+M69</f>
        <v>0</v>
      </c>
      <c r="O69" s="5">
        <v>0</v>
      </c>
      <c r="P69" s="5">
        <v>0</v>
      </c>
      <c r="Q69" s="5">
        <f>O69+P69</f>
        <v>0</v>
      </c>
      <c r="R69" s="5">
        <v>0</v>
      </c>
      <c r="S69" s="5">
        <v>0</v>
      </c>
      <c r="T69" s="5">
        <f>R69+S69</f>
        <v>0</v>
      </c>
      <c r="U69" s="5">
        <v>0</v>
      </c>
      <c r="V69" s="5">
        <v>0</v>
      </c>
      <c r="W69" s="8">
        <f>U69+V69</f>
        <v>0</v>
      </c>
      <c r="X69" s="5">
        <v>0</v>
      </c>
      <c r="Y69" s="5">
        <v>0</v>
      </c>
      <c r="Z69" s="8">
        <f>X69+Y69</f>
        <v>0</v>
      </c>
      <c r="AA69" s="5">
        <v>0</v>
      </c>
      <c r="AB69" s="5">
        <v>0</v>
      </c>
      <c r="AC69" s="6">
        <f>AA69+AB69</f>
        <v>0</v>
      </c>
    </row>
    <row r="70" spans="1:29" ht="19.5" customHeight="1" thickBot="1">
      <c r="A70" s="22" t="s">
        <v>5</v>
      </c>
      <c r="B70" s="21"/>
      <c r="C70" s="9">
        <f t="shared" ref="C70:AC70" si="25">SUM(C66:C69)</f>
        <v>92522102</v>
      </c>
      <c r="D70" s="9">
        <f t="shared" si="25"/>
        <v>54474855</v>
      </c>
      <c r="E70" s="9">
        <f t="shared" si="25"/>
        <v>146996957</v>
      </c>
      <c r="F70" s="9">
        <f t="shared" si="25"/>
        <v>92522102</v>
      </c>
      <c r="G70" s="9">
        <f t="shared" si="25"/>
        <v>54474855</v>
      </c>
      <c r="H70" s="9">
        <f t="shared" si="25"/>
        <v>146996957</v>
      </c>
      <c r="I70" s="9">
        <f t="shared" si="25"/>
        <v>0</v>
      </c>
      <c r="J70" s="9">
        <f t="shared" si="25"/>
        <v>0</v>
      </c>
      <c r="K70" s="9">
        <f t="shared" si="25"/>
        <v>0</v>
      </c>
      <c r="L70" s="9">
        <f t="shared" si="25"/>
        <v>0</v>
      </c>
      <c r="M70" s="9">
        <f t="shared" si="25"/>
        <v>0</v>
      </c>
      <c r="N70" s="9">
        <f t="shared" si="25"/>
        <v>0</v>
      </c>
      <c r="O70" s="9">
        <f t="shared" si="25"/>
        <v>0</v>
      </c>
      <c r="P70" s="9">
        <f t="shared" si="25"/>
        <v>0</v>
      </c>
      <c r="Q70" s="9">
        <f t="shared" si="25"/>
        <v>0</v>
      </c>
      <c r="R70" s="9">
        <f t="shared" si="25"/>
        <v>0</v>
      </c>
      <c r="S70" s="9">
        <f t="shared" si="25"/>
        <v>0</v>
      </c>
      <c r="T70" s="9">
        <f t="shared" si="25"/>
        <v>0</v>
      </c>
      <c r="U70" s="9">
        <f t="shared" si="25"/>
        <v>0</v>
      </c>
      <c r="V70" s="9">
        <f t="shared" si="25"/>
        <v>0</v>
      </c>
      <c r="W70" s="9">
        <f t="shared" si="25"/>
        <v>0</v>
      </c>
      <c r="X70" s="9">
        <f t="shared" si="25"/>
        <v>0</v>
      </c>
      <c r="Y70" s="9">
        <f t="shared" si="25"/>
        <v>0</v>
      </c>
      <c r="Z70" s="9">
        <f t="shared" si="25"/>
        <v>0</v>
      </c>
      <c r="AA70" s="9">
        <f t="shared" si="25"/>
        <v>0</v>
      </c>
      <c r="AB70" s="9">
        <f t="shared" si="25"/>
        <v>0</v>
      </c>
      <c r="AC70" s="9">
        <f t="shared" si="25"/>
        <v>0</v>
      </c>
    </row>
    <row r="71" spans="1:29" ht="19.5" customHeight="1">
      <c r="A71" s="29" t="s">
        <v>36</v>
      </c>
      <c r="B71" s="18" t="s">
        <v>2</v>
      </c>
      <c r="C71" s="5">
        <f t="shared" ref="C71:E74" si="26">F71+I71+L71+O71+R71+U71+X71+AA71</f>
        <v>0</v>
      </c>
      <c r="D71" s="5">
        <f t="shared" si="26"/>
        <v>0</v>
      </c>
      <c r="E71" s="6">
        <f t="shared" si="26"/>
        <v>0</v>
      </c>
      <c r="F71" s="5">
        <v>0</v>
      </c>
      <c r="G71" s="5">
        <v>0</v>
      </c>
      <c r="H71" s="5">
        <f>F71+G71</f>
        <v>0</v>
      </c>
      <c r="I71" s="5">
        <v>0</v>
      </c>
      <c r="J71" s="5">
        <v>0</v>
      </c>
      <c r="K71" s="5">
        <f>I71+J71</f>
        <v>0</v>
      </c>
      <c r="L71" s="5">
        <v>0</v>
      </c>
      <c r="M71" s="5">
        <v>0</v>
      </c>
      <c r="N71" s="5">
        <f>L71+M71</f>
        <v>0</v>
      </c>
      <c r="O71" s="5">
        <v>0</v>
      </c>
      <c r="P71" s="5">
        <v>0</v>
      </c>
      <c r="Q71" s="5">
        <f>O71+P71</f>
        <v>0</v>
      </c>
      <c r="R71" s="5">
        <v>0</v>
      </c>
      <c r="S71" s="5">
        <v>0</v>
      </c>
      <c r="T71" s="5">
        <f>R71+S71</f>
        <v>0</v>
      </c>
      <c r="U71" s="5">
        <v>0</v>
      </c>
      <c r="V71" s="5">
        <v>0</v>
      </c>
      <c r="W71" s="8">
        <f>U71+V71</f>
        <v>0</v>
      </c>
      <c r="X71" s="5">
        <v>0</v>
      </c>
      <c r="Y71" s="5">
        <v>0</v>
      </c>
      <c r="Z71" s="8">
        <f>X71+Y71</f>
        <v>0</v>
      </c>
      <c r="AA71" s="5">
        <v>0</v>
      </c>
      <c r="AB71" s="5">
        <v>0</v>
      </c>
      <c r="AC71" s="6">
        <f>AA71+AB71</f>
        <v>0</v>
      </c>
    </row>
    <row r="72" spans="1:29" ht="19.5" customHeight="1">
      <c r="A72" s="30"/>
      <c r="B72" s="17" t="s">
        <v>3</v>
      </c>
      <c r="C72" s="5">
        <f t="shared" si="26"/>
        <v>0</v>
      </c>
      <c r="D72" s="5">
        <f t="shared" si="26"/>
        <v>0</v>
      </c>
      <c r="E72" s="6">
        <f t="shared" si="26"/>
        <v>0</v>
      </c>
      <c r="F72" s="5">
        <v>0</v>
      </c>
      <c r="G72" s="5">
        <v>0</v>
      </c>
      <c r="H72" s="5">
        <f>F72+G72</f>
        <v>0</v>
      </c>
      <c r="I72" s="5">
        <v>0</v>
      </c>
      <c r="J72" s="5">
        <v>0</v>
      </c>
      <c r="K72" s="5">
        <f>I72+J72</f>
        <v>0</v>
      </c>
      <c r="L72" s="5">
        <v>0</v>
      </c>
      <c r="M72" s="5">
        <v>0</v>
      </c>
      <c r="N72" s="5">
        <f>L72+M72</f>
        <v>0</v>
      </c>
      <c r="O72" s="5">
        <v>0</v>
      </c>
      <c r="P72" s="5">
        <v>0</v>
      </c>
      <c r="Q72" s="5">
        <f>O72+P72</f>
        <v>0</v>
      </c>
      <c r="R72" s="5">
        <v>0</v>
      </c>
      <c r="S72" s="5">
        <v>0</v>
      </c>
      <c r="T72" s="5">
        <f>R72+S72</f>
        <v>0</v>
      </c>
      <c r="U72" s="5">
        <v>0</v>
      </c>
      <c r="V72" s="5">
        <v>0</v>
      </c>
      <c r="W72" s="8">
        <f>U72+V72</f>
        <v>0</v>
      </c>
      <c r="X72" s="5">
        <v>0</v>
      </c>
      <c r="Y72" s="5">
        <v>0</v>
      </c>
      <c r="Z72" s="8">
        <f>X72+Y72</f>
        <v>0</v>
      </c>
      <c r="AA72" s="5">
        <v>0</v>
      </c>
      <c r="AB72" s="5">
        <v>0</v>
      </c>
      <c r="AC72" s="6">
        <f>AA72+AB72</f>
        <v>0</v>
      </c>
    </row>
    <row r="73" spans="1:29" ht="19.5" customHeight="1">
      <c r="A73" s="30"/>
      <c r="B73" s="17" t="s">
        <v>62</v>
      </c>
      <c r="C73" s="5">
        <f t="shared" si="26"/>
        <v>0</v>
      </c>
      <c r="D73" s="5">
        <f t="shared" si="26"/>
        <v>0</v>
      </c>
      <c r="E73" s="6">
        <f t="shared" si="26"/>
        <v>0</v>
      </c>
      <c r="F73" s="5">
        <v>0</v>
      </c>
      <c r="G73" s="5">
        <v>0</v>
      </c>
      <c r="H73" s="5">
        <f>F73+G73</f>
        <v>0</v>
      </c>
      <c r="I73" s="5">
        <v>0</v>
      </c>
      <c r="J73" s="5">
        <v>0</v>
      </c>
      <c r="K73" s="5">
        <f>I73+J73</f>
        <v>0</v>
      </c>
      <c r="L73" s="5">
        <v>0</v>
      </c>
      <c r="M73" s="5">
        <v>0</v>
      </c>
      <c r="N73" s="5">
        <f>L73+M73</f>
        <v>0</v>
      </c>
      <c r="O73" s="5">
        <v>0</v>
      </c>
      <c r="P73" s="5">
        <v>0</v>
      </c>
      <c r="Q73" s="5">
        <f>O73+P73</f>
        <v>0</v>
      </c>
      <c r="R73" s="5">
        <v>0</v>
      </c>
      <c r="S73" s="5">
        <v>0</v>
      </c>
      <c r="T73" s="5">
        <f>R73+S73</f>
        <v>0</v>
      </c>
      <c r="U73" s="5">
        <v>0</v>
      </c>
      <c r="V73" s="5">
        <v>0</v>
      </c>
      <c r="W73" s="8">
        <f>U73+V73</f>
        <v>0</v>
      </c>
      <c r="X73" s="5">
        <v>0</v>
      </c>
      <c r="Y73" s="5">
        <v>0</v>
      </c>
      <c r="Z73" s="8">
        <f>X73+Y73</f>
        <v>0</v>
      </c>
      <c r="AA73" s="5">
        <v>0</v>
      </c>
      <c r="AB73" s="5">
        <v>0</v>
      </c>
      <c r="AC73" s="6">
        <f>AA73+AB73</f>
        <v>0</v>
      </c>
    </row>
    <row r="74" spans="1:29" ht="19.5" customHeight="1">
      <c r="A74" s="31"/>
      <c r="B74" s="17" t="s">
        <v>4</v>
      </c>
      <c r="C74" s="5">
        <f t="shared" si="26"/>
        <v>1530364</v>
      </c>
      <c r="D74" s="5">
        <f t="shared" si="26"/>
        <v>1114650</v>
      </c>
      <c r="E74" s="6">
        <f t="shared" si="26"/>
        <v>2645014</v>
      </c>
      <c r="F74" s="5">
        <v>0</v>
      </c>
      <c r="G74" s="5">
        <v>0</v>
      </c>
      <c r="H74" s="5">
        <f>F74+G74</f>
        <v>0</v>
      </c>
      <c r="I74" s="5">
        <v>0</v>
      </c>
      <c r="J74" s="5">
        <v>0</v>
      </c>
      <c r="K74" s="5">
        <f>I74+J74</f>
        <v>0</v>
      </c>
      <c r="L74" s="5">
        <v>0</v>
      </c>
      <c r="M74" s="5">
        <v>0</v>
      </c>
      <c r="N74" s="5">
        <f>L74+M74</f>
        <v>0</v>
      </c>
      <c r="O74" s="5">
        <v>0</v>
      </c>
      <c r="P74" s="5">
        <v>0</v>
      </c>
      <c r="Q74" s="5">
        <f>O74+P74</f>
        <v>0</v>
      </c>
      <c r="R74" s="5">
        <v>0</v>
      </c>
      <c r="S74" s="5">
        <v>0</v>
      </c>
      <c r="T74" s="5">
        <f>R74+S74</f>
        <v>0</v>
      </c>
      <c r="U74" s="5">
        <v>1530364</v>
      </c>
      <c r="V74" s="5">
        <v>1114650</v>
      </c>
      <c r="W74" s="8">
        <f>U74+V74</f>
        <v>2645014</v>
      </c>
      <c r="X74" s="5">
        <v>0</v>
      </c>
      <c r="Y74" s="5">
        <v>0</v>
      </c>
      <c r="Z74" s="8">
        <f>X74+Y74</f>
        <v>0</v>
      </c>
      <c r="AA74" s="5">
        <v>0</v>
      </c>
      <c r="AB74" s="5">
        <v>0</v>
      </c>
      <c r="AC74" s="6">
        <f>AA74+AB74</f>
        <v>0</v>
      </c>
    </row>
    <row r="75" spans="1:29" ht="19.5" customHeight="1" thickBot="1">
      <c r="A75" s="22" t="s">
        <v>5</v>
      </c>
      <c r="B75" s="21"/>
      <c r="C75" s="9">
        <f t="shared" ref="C75:AC75" si="27">SUM(C71:C74)</f>
        <v>1530364</v>
      </c>
      <c r="D75" s="9">
        <f t="shared" si="27"/>
        <v>1114650</v>
      </c>
      <c r="E75" s="9">
        <f t="shared" si="27"/>
        <v>2645014</v>
      </c>
      <c r="F75" s="9">
        <f t="shared" si="27"/>
        <v>0</v>
      </c>
      <c r="G75" s="9">
        <f t="shared" si="27"/>
        <v>0</v>
      </c>
      <c r="H75" s="9">
        <f t="shared" si="27"/>
        <v>0</v>
      </c>
      <c r="I75" s="9">
        <f t="shared" si="27"/>
        <v>0</v>
      </c>
      <c r="J75" s="9">
        <f t="shared" si="27"/>
        <v>0</v>
      </c>
      <c r="K75" s="9">
        <f t="shared" si="27"/>
        <v>0</v>
      </c>
      <c r="L75" s="9">
        <f t="shared" si="27"/>
        <v>0</v>
      </c>
      <c r="M75" s="9">
        <f t="shared" si="27"/>
        <v>0</v>
      </c>
      <c r="N75" s="9">
        <f t="shared" si="27"/>
        <v>0</v>
      </c>
      <c r="O75" s="9">
        <f t="shared" si="27"/>
        <v>0</v>
      </c>
      <c r="P75" s="9">
        <f t="shared" si="27"/>
        <v>0</v>
      </c>
      <c r="Q75" s="9">
        <f t="shared" si="27"/>
        <v>0</v>
      </c>
      <c r="R75" s="9">
        <f t="shared" si="27"/>
        <v>0</v>
      </c>
      <c r="S75" s="9">
        <f t="shared" si="27"/>
        <v>0</v>
      </c>
      <c r="T75" s="9">
        <f t="shared" si="27"/>
        <v>0</v>
      </c>
      <c r="U75" s="9">
        <f t="shared" si="27"/>
        <v>1530364</v>
      </c>
      <c r="V75" s="9">
        <f t="shared" si="27"/>
        <v>1114650</v>
      </c>
      <c r="W75" s="9">
        <f t="shared" si="27"/>
        <v>2645014</v>
      </c>
      <c r="X75" s="9">
        <f t="shared" si="27"/>
        <v>0</v>
      </c>
      <c r="Y75" s="9">
        <f t="shared" si="27"/>
        <v>0</v>
      </c>
      <c r="Z75" s="9">
        <f t="shared" si="27"/>
        <v>0</v>
      </c>
      <c r="AA75" s="9">
        <f t="shared" si="27"/>
        <v>0</v>
      </c>
      <c r="AB75" s="9">
        <f t="shared" si="27"/>
        <v>0</v>
      </c>
      <c r="AC75" s="9">
        <f t="shared" si="27"/>
        <v>0</v>
      </c>
    </row>
    <row r="76" spans="1:29" ht="19.5" customHeight="1">
      <c r="A76" s="29" t="s">
        <v>37</v>
      </c>
      <c r="B76" s="18" t="s">
        <v>2</v>
      </c>
      <c r="C76" s="5">
        <f t="shared" ref="C76:E79" si="28">F76+I76+L76+O76+R76+U76+X76+AA76</f>
        <v>0</v>
      </c>
      <c r="D76" s="5">
        <f t="shared" si="28"/>
        <v>0</v>
      </c>
      <c r="E76" s="6">
        <f t="shared" si="28"/>
        <v>0</v>
      </c>
      <c r="F76" s="5">
        <v>0</v>
      </c>
      <c r="G76" s="5">
        <v>0</v>
      </c>
      <c r="H76" s="5">
        <f>F76+G76</f>
        <v>0</v>
      </c>
      <c r="I76" s="5">
        <v>0</v>
      </c>
      <c r="J76" s="5">
        <v>0</v>
      </c>
      <c r="K76" s="5">
        <f>I76+J76</f>
        <v>0</v>
      </c>
      <c r="L76" s="5">
        <v>0</v>
      </c>
      <c r="M76" s="5">
        <v>0</v>
      </c>
      <c r="N76" s="5">
        <f>L76+M76</f>
        <v>0</v>
      </c>
      <c r="O76" s="5">
        <v>0</v>
      </c>
      <c r="P76" s="5">
        <v>0</v>
      </c>
      <c r="Q76" s="5">
        <f>O76+P76</f>
        <v>0</v>
      </c>
      <c r="R76" s="5">
        <v>0</v>
      </c>
      <c r="S76" s="5">
        <v>0</v>
      </c>
      <c r="T76" s="5">
        <f>R76+S76</f>
        <v>0</v>
      </c>
      <c r="U76" s="5">
        <v>0</v>
      </c>
      <c r="V76" s="5">
        <v>0</v>
      </c>
      <c r="W76" s="8">
        <f>U76+V76</f>
        <v>0</v>
      </c>
      <c r="X76" s="5">
        <v>0</v>
      </c>
      <c r="Y76" s="5">
        <v>0</v>
      </c>
      <c r="Z76" s="8">
        <f>X76+Y76</f>
        <v>0</v>
      </c>
      <c r="AA76" s="5">
        <v>0</v>
      </c>
      <c r="AB76" s="5">
        <v>0</v>
      </c>
      <c r="AC76" s="6">
        <f>AA76+AB76</f>
        <v>0</v>
      </c>
    </row>
    <row r="77" spans="1:29" ht="19.5" customHeight="1">
      <c r="A77" s="30"/>
      <c r="B77" s="17" t="s">
        <v>3</v>
      </c>
      <c r="C77" s="5">
        <f t="shared" si="28"/>
        <v>0</v>
      </c>
      <c r="D77" s="5">
        <f t="shared" si="28"/>
        <v>0</v>
      </c>
      <c r="E77" s="6">
        <f t="shared" si="28"/>
        <v>0</v>
      </c>
      <c r="F77" s="5">
        <v>0</v>
      </c>
      <c r="G77" s="5">
        <v>0</v>
      </c>
      <c r="H77" s="5">
        <f>F77+G77</f>
        <v>0</v>
      </c>
      <c r="I77" s="5">
        <v>0</v>
      </c>
      <c r="J77" s="5">
        <v>0</v>
      </c>
      <c r="K77" s="5">
        <f>I77+J77</f>
        <v>0</v>
      </c>
      <c r="L77" s="5">
        <v>0</v>
      </c>
      <c r="M77" s="5">
        <v>0</v>
      </c>
      <c r="N77" s="5">
        <f>L77+M77</f>
        <v>0</v>
      </c>
      <c r="O77" s="5">
        <v>0</v>
      </c>
      <c r="P77" s="5">
        <v>0</v>
      </c>
      <c r="Q77" s="5">
        <f>O77+P77</f>
        <v>0</v>
      </c>
      <c r="R77" s="5">
        <v>0</v>
      </c>
      <c r="S77" s="5">
        <v>0</v>
      </c>
      <c r="T77" s="5">
        <f>R77+S77</f>
        <v>0</v>
      </c>
      <c r="U77" s="5">
        <v>0</v>
      </c>
      <c r="V77" s="5">
        <v>0</v>
      </c>
      <c r="W77" s="8">
        <f>U77+V77</f>
        <v>0</v>
      </c>
      <c r="X77" s="5">
        <v>0</v>
      </c>
      <c r="Y77" s="5">
        <v>0</v>
      </c>
      <c r="Z77" s="8">
        <f>X77+Y77</f>
        <v>0</v>
      </c>
      <c r="AA77" s="5">
        <v>0</v>
      </c>
      <c r="AB77" s="5">
        <v>0</v>
      </c>
      <c r="AC77" s="6">
        <f>AA77+AB77</f>
        <v>0</v>
      </c>
    </row>
    <row r="78" spans="1:29" ht="19.5" customHeight="1">
      <c r="A78" s="30"/>
      <c r="B78" s="17" t="s">
        <v>62</v>
      </c>
      <c r="C78" s="5">
        <f t="shared" si="28"/>
        <v>0</v>
      </c>
      <c r="D78" s="5">
        <f t="shared" si="28"/>
        <v>0</v>
      </c>
      <c r="E78" s="6">
        <f t="shared" si="28"/>
        <v>0</v>
      </c>
      <c r="F78" s="5">
        <v>0</v>
      </c>
      <c r="G78" s="5">
        <v>0</v>
      </c>
      <c r="H78" s="5">
        <f>F78+G78</f>
        <v>0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8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6">
        <f>AA78+AB78</f>
        <v>0</v>
      </c>
    </row>
    <row r="79" spans="1:29" ht="19.5" customHeight="1">
      <c r="A79" s="31"/>
      <c r="B79" s="17" t="s">
        <v>4</v>
      </c>
      <c r="C79" s="5">
        <f t="shared" si="28"/>
        <v>117317918</v>
      </c>
      <c r="D79" s="5">
        <f t="shared" si="28"/>
        <v>74292334</v>
      </c>
      <c r="E79" s="6">
        <f t="shared" si="28"/>
        <v>191610252</v>
      </c>
      <c r="F79" s="5">
        <v>117317918</v>
      </c>
      <c r="G79" s="5">
        <v>74292334</v>
      </c>
      <c r="H79" s="5">
        <f>F79+G79</f>
        <v>191610252</v>
      </c>
      <c r="I79" s="5">
        <v>0</v>
      </c>
      <c r="J79" s="5">
        <v>0</v>
      </c>
      <c r="K79" s="5">
        <f>I79+J79</f>
        <v>0</v>
      </c>
      <c r="L79" s="5">
        <v>0</v>
      </c>
      <c r="M79" s="5">
        <v>0</v>
      </c>
      <c r="N79" s="5">
        <f>L79+M79</f>
        <v>0</v>
      </c>
      <c r="O79" s="5">
        <v>0</v>
      </c>
      <c r="P79" s="5">
        <v>0</v>
      </c>
      <c r="Q79" s="5">
        <f>O79+P79</f>
        <v>0</v>
      </c>
      <c r="R79" s="5">
        <v>0</v>
      </c>
      <c r="S79" s="5">
        <v>0</v>
      </c>
      <c r="T79" s="5">
        <f>R79+S79</f>
        <v>0</v>
      </c>
      <c r="U79" s="5">
        <v>0</v>
      </c>
      <c r="V79" s="5">
        <v>0</v>
      </c>
      <c r="W79" s="8">
        <f>U79+V79</f>
        <v>0</v>
      </c>
      <c r="X79" s="5">
        <v>0</v>
      </c>
      <c r="Y79" s="5">
        <v>0</v>
      </c>
      <c r="Z79" s="8">
        <f>X79+Y79</f>
        <v>0</v>
      </c>
      <c r="AA79" s="5">
        <v>0</v>
      </c>
      <c r="AB79" s="5">
        <v>0</v>
      </c>
      <c r="AC79" s="6">
        <f>AA79+AB79</f>
        <v>0</v>
      </c>
    </row>
    <row r="80" spans="1:29" ht="19.5" customHeight="1" thickBot="1">
      <c r="A80" s="22" t="s">
        <v>5</v>
      </c>
      <c r="B80" s="21"/>
      <c r="C80" s="9">
        <f t="shared" ref="C80:AC80" si="29">SUM(C76:C79)</f>
        <v>117317918</v>
      </c>
      <c r="D80" s="9">
        <f t="shared" si="29"/>
        <v>74292334</v>
      </c>
      <c r="E80" s="9">
        <f t="shared" si="29"/>
        <v>191610252</v>
      </c>
      <c r="F80" s="9">
        <f t="shared" si="29"/>
        <v>117317918</v>
      </c>
      <c r="G80" s="9">
        <f t="shared" si="29"/>
        <v>74292334</v>
      </c>
      <c r="H80" s="9">
        <f t="shared" si="29"/>
        <v>191610252</v>
      </c>
      <c r="I80" s="9">
        <f t="shared" si="29"/>
        <v>0</v>
      </c>
      <c r="J80" s="9">
        <f t="shared" si="29"/>
        <v>0</v>
      </c>
      <c r="K80" s="9">
        <f t="shared" si="29"/>
        <v>0</v>
      </c>
      <c r="L80" s="9">
        <f t="shared" si="29"/>
        <v>0</v>
      </c>
      <c r="M80" s="9">
        <f t="shared" si="29"/>
        <v>0</v>
      </c>
      <c r="N80" s="9">
        <f t="shared" si="29"/>
        <v>0</v>
      </c>
      <c r="O80" s="9">
        <f t="shared" si="29"/>
        <v>0</v>
      </c>
      <c r="P80" s="9">
        <f t="shared" si="29"/>
        <v>0</v>
      </c>
      <c r="Q80" s="9">
        <f t="shared" si="29"/>
        <v>0</v>
      </c>
      <c r="R80" s="9">
        <f t="shared" si="29"/>
        <v>0</v>
      </c>
      <c r="S80" s="9">
        <f t="shared" si="29"/>
        <v>0</v>
      </c>
      <c r="T80" s="9">
        <f t="shared" si="29"/>
        <v>0</v>
      </c>
      <c r="U80" s="9">
        <f t="shared" si="29"/>
        <v>0</v>
      </c>
      <c r="V80" s="9">
        <f t="shared" si="29"/>
        <v>0</v>
      </c>
      <c r="W80" s="9">
        <f t="shared" si="29"/>
        <v>0</v>
      </c>
      <c r="X80" s="9">
        <f t="shared" si="29"/>
        <v>0</v>
      </c>
      <c r="Y80" s="9">
        <f t="shared" si="29"/>
        <v>0</v>
      </c>
      <c r="Z80" s="9">
        <f t="shared" si="29"/>
        <v>0</v>
      </c>
      <c r="AA80" s="9">
        <f t="shared" si="29"/>
        <v>0</v>
      </c>
      <c r="AB80" s="9">
        <f t="shared" si="29"/>
        <v>0</v>
      </c>
      <c r="AC80" s="9">
        <f t="shared" si="29"/>
        <v>0</v>
      </c>
    </row>
    <row r="81" spans="1:29" ht="19.5" customHeight="1">
      <c r="A81" s="29" t="s">
        <v>38</v>
      </c>
      <c r="B81" s="18" t="s">
        <v>2</v>
      </c>
      <c r="C81" s="5">
        <f t="shared" ref="C81:E84" si="30">F81+I81+L81+O81+R81+U81+X81+AA81</f>
        <v>0</v>
      </c>
      <c r="D81" s="5">
        <f t="shared" si="30"/>
        <v>0</v>
      </c>
      <c r="E81" s="6">
        <f t="shared" si="30"/>
        <v>0</v>
      </c>
      <c r="F81" s="5">
        <v>0</v>
      </c>
      <c r="G81" s="5">
        <v>0</v>
      </c>
      <c r="H81" s="5">
        <f>F81+G81</f>
        <v>0</v>
      </c>
      <c r="I81" s="5">
        <v>0</v>
      </c>
      <c r="J81" s="5">
        <v>0</v>
      </c>
      <c r="K81" s="5">
        <f>I81+J81</f>
        <v>0</v>
      </c>
      <c r="L81" s="5">
        <v>0</v>
      </c>
      <c r="M81" s="5">
        <v>0</v>
      </c>
      <c r="N81" s="5">
        <f>L81+M81</f>
        <v>0</v>
      </c>
      <c r="O81" s="5">
        <v>0</v>
      </c>
      <c r="P81" s="5">
        <v>0</v>
      </c>
      <c r="Q81" s="5">
        <f>O81+P81</f>
        <v>0</v>
      </c>
      <c r="R81" s="5">
        <v>0</v>
      </c>
      <c r="S81" s="5">
        <v>0</v>
      </c>
      <c r="T81" s="5">
        <f>R81+S81</f>
        <v>0</v>
      </c>
      <c r="U81" s="5">
        <v>0</v>
      </c>
      <c r="V81" s="5">
        <v>0</v>
      </c>
      <c r="W81" s="8">
        <f>U81+V81</f>
        <v>0</v>
      </c>
      <c r="X81" s="5">
        <v>0</v>
      </c>
      <c r="Y81" s="5">
        <v>0</v>
      </c>
      <c r="Z81" s="8">
        <f>X81+Y81</f>
        <v>0</v>
      </c>
      <c r="AA81" s="5">
        <v>0</v>
      </c>
      <c r="AB81" s="5">
        <v>0</v>
      </c>
      <c r="AC81" s="6">
        <f>AA81+AB81</f>
        <v>0</v>
      </c>
    </row>
    <row r="82" spans="1:29" ht="19.5" customHeight="1">
      <c r="A82" s="30"/>
      <c r="B82" s="17" t="s">
        <v>3</v>
      </c>
      <c r="C82" s="5">
        <f t="shared" si="30"/>
        <v>0</v>
      </c>
      <c r="D82" s="5">
        <f t="shared" si="30"/>
        <v>0</v>
      </c>
      <c r="E82" s="6">
        <f t="shared" si="30"/>
        <v>0</v>
      </c>
      <c r="F82" s="5">
        <v>0</v>
      </c>
      <c r="G82" s="5">
        <v>0</v>
      </c>
      <c r="H82" s="5">
        <f>F82+G82</f>
        <v>0</v>
      </c>
      <c r="I82" s="5">
        <v>0</v>
      </c>
      <c r="J82" s="5">
        <v>0</v>
      </c>
      <c r="K82" s="5">
        <f>I82+J82</f>
        <v>0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0</v>
      </c>
      <c r="S82" s="5">
        <v>0</v>
      </c>
      <c r="T82" s="5">
        <f>R82+S82</f>
        <v>0</v>
      </c>
      <c r="U82" s="5">
        <v>0</v>
      </c>
      <c r="V82" s="5">
        <v>0</v>
      </c>
      <c r="W82" s="8">
        <f>U82+V82</f>
        <v>0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6">
        <f>AA82+AB82</f>
        <v>0</v>
      </c>
    </row>
    <row r="83" spans="1:29" ht="19.5" customHeight="1">
      <c r="A83" s="30"/>
      <c r="B83" s="17" t="s">
        <v>62</v>
      </c>
      <c r="C83" s="5">
        <f t="shared" si="30"/>
        <v>0</v>
      </c>
      <c r="D83" s="5">
        <f t="shared" si="30"/>
        <v>0</v>
      </c>
      <c r="E83" s="6">
        <f t="shared" si="30"/>
        <v>0</v>
      </c>
      <c r="F83" s="5">
        <v>0</v>
      </c>
      <c r="G83" s="5">
        <v>0</v>
      </c>
      <c r="H83" s="5">
        <f>F83+G83</f>
        <v>0</v>
      </c>
      <c r="I83" s="5">
        <v>0</v>
      </c>
      <c r="J83" s="5">
        <v>0</v>
      </c>
      <c r="K83" s="5">
        <f>I83+J83</f>
        <v>0</v>
      </c>
      <c r="L83" s="5">
        <v>0</v>
      </c>
      <c r="M83" s="5">
        <v>0</v>
      </c>
      <c r="N83" s="5">
        <f>L83+M83</f>
        <v>0</v>
      </c>
      <c r="O83" s="5">
        <v>0</v>
      </c>
      <c r="P83" s="5">
        <v>0</v>
      </c>
      <c r="Q83" s="5">
        <f>O83+P83</f>
        <v>0</v>
      </c>
      <c r="R83" s="5">
        <v>0</v>
      </c>
      <c r="S83" s="5">
        <v>0</v>
      </c>
      <c r="T83" s="5">
        <f>R83+S83</f>
        <v>0</v>
      </c>
      <c r="U83" s="5">
        <v>0</v>
      </c>
      <c r="V83" s="5">
        <v>0</v>
      </c>
      <c r="W83" s="8">
        <f>U83+V83</f>
        <v>0</v>
      </c>
      <c r="X83" s="5">
        <v>0</v>
      </c>
      <c r="Y83" s="5">
        <v>0</v>
      </c>
      <c r="Z83" s="8">
        <f>X83+Y83</f>
        <v>0</v>
      </c>
      <c r="AA83" s="5">
        <v>0</v>
      </c>
      <c r="AB83" s="5">
        <v>0</v>
      </c>
      <c r="AC83" s="6">
        <f>AA83+AB83</f>
        <v>0</v>
      </c>
    </row>
    <row r="84" spans="1:29" ht="19.5" customHeight="1">
      <c r="A84" s="31"/>
      <c r="B84" s="17" t="s">
        <v>4</v>
      </c>
      <c r="C84" s="5">
        <f t="shared" si="30"/>
        <v>0</v>
      </c>
      <c r="D84" s="5">
        <f t="shared" si="30"/>
        <v>0</v>
      </c>
      <c r="E84" s="6">
        <f t="shared" si="30"/>
        <v>0</v>
      </c>
      <c r="F84" s="5">
        <v>0</v>
      </c>
      <c r="G84" s="5">
        <v>0</v>
      </c>
      <c r="H84" s="5">
        <f>F84+G84</f>
        <v>0</v>
      </c>
      <c r="I84" s="5">
        <v>0</v>
      </c>
      <c r="J84" s="5">
        <v>0</v>
      </c>
      <c r="K84" s="5">
        <f>I84+J84</f>
        <v>0</v>
      </c>
      <c r="L84" s="5">
        <v>0</v>
      </c>
      <c r="M84" s="5">
        <v>0</v>
      </c>
      <c r="N84" s="5">
        <f>L84+M84</f>
        <v>0</v>
      </c>
      <c r="O84" s="5">
        <v>0</v>
      </c>
      <c r="P84" s="5">
        <v>0</v>
      </c>
      <c r="Q84" s="5">
        <f>O84+P84</f>
        <v>0</v>
      </c>
      <c r="R84" s="5">
        <v>0</v>
      </c>
      <c r="S84" s="5">
        <v>0</v>
      </c>
      <c r="T84" s="5">
        <f>R84+S84</f>
        <v>0</v>
      </c>
      <c r="U84" s="5">
        <v>0</v>
      </c>
      <c r="V84" s="5">
        <v>0</v>
      </c>
      <c r="W84" s="8">
        <f>U84+V84</f>
        <v>0</v>
      </c>
      <c r="X84" s="5">
        <v>0</v>
      </c>
      <c r="Y84" s="5">
        <v>0</v>
      </c>
      <c r="Z84" s="8">
        <f>X84+Y84</f>
        <v>0</v>
      </c>
      <c r="AA84" s="5">
        <v>0</v>
      </c>
      <c r="AB84" s="5">
        <v>0</v>
      </c>
      <c r="AC84" s="6">
        <f>AA84+AB84</f>
        <v>0</v>
      </c>
    </row>
    <row r="85" spans="1:29" ht="19.5" customHeight="1" thickBot="1">
      <c r="A85" s="22" t="s">
        <v>5</v>
      </c>
      <c r="B85" s="21"/>
      <c r="C85" s="9">
        <f t="shared" ref="C85:AC85" si="31">SUM(C81:C84)</f>
        <v>0</v>
      </c>
      <c r="D85" s="9">
        <f t="shared" si="31"/>
        <v>0</v>
      </c>
      <c r="E85" s="9">
        <f t="shared" si="31"/>
        <v>0</v>
      </c>
      <c r="F85" s="9">
        <f t="shared" si="31"/>
        <v>0</v>
      </c>
      <c r="G85" s="9">
        <f t="shared" si="31"/>
        <v>0</v>
      </c>
      <c r="H85" s="9">
        <f t="shared" si="31"/>
        <v>0</v>
      </c>
      <c r="I85" s="9">
        <f t="shared" si="31"/>
        <v>0</v>
      </c>
      <c r="J85" s="9">
        <f t="shared" si="31"/>
        <v>0</v>
      </c>
      <c r="K85" s="9">
        <f t="shared" si="31"/>
        <v>0</v>
      </c>
      <c r="L85" s="9">
        <f t="shared" si="31"/>
        <v>0</v>
      </c>
      <c r="M85" s="9">
        <f t="shared" si="31"/>
        <v>0</v>
      </c>
      <c r="N85" s="9">
        <f t="shared" si="31"/>
        <v>0</v>
      </c>
      <c r="O85" s="9">
        <f t="shared" si="31"/>
        <v>0</v>
      </c>
      <c r="P85" s="9">
        <f t="shared" si="31"/>
        <v>0</v>
      </c>
      <c r="Q85" s="9">
        <f t="shared" si="31"/>
        <v>0</v>
      </c>
      <c r="R85" s="9">
        <f t="shared" si="31"/>
        <v>0</v>
      </c>
      <c r="S85" s="9">
        <f t="shared" si="31"/>
        <v>0</v>
      </c>
      <c r="T85" s="9">
        <f t="shared" si="31"/>
        <v>0</v>
      </c>
      <c r="U85" s="9">
        <f t="shared" si="31"/>
        <v>0</v>
      </c>
      <c r="V85" s="9">
        <f t="shared" si="31"/>
        <v>0</v>
      </c>
      <c r="W85" s="9">
        <f t="shared" si="31"/>
        <v>0</v>
      </c>
      <c r="X85" s="9">
        <f t="shared" si="31"/>
        <v>0</v>
      </c>
      <c r="Y85" s="9">
        <f t="shared" si="31"/>
        <v>0</v>
      </c>
      <c r="Z85" s="9">
        <f t="shared" si="31"/>
        <v>0</v>
      </c>
      <c r="AA85" s="9">
        <f t="shared" si="31"/>
        <v>0</v>
      </c>
      <c r="AB85" s="9">
        <f t="shared" si="31"/>
        <v>0</v>
      </c>
      <c r="AC85" s="9">
        <f t="shared" si="31"/>
        <v>0</v>
      </c>
    </row>
    <row r="86" spans="1:29" ht="19.5" customHeight="1">
      <c r="A86" s="29" t="s">
        <v>39</v>
      </c>
      <c r="B86" s="18" t="s">
        <v>2</v>
      </c>
      <c r="C86" s="5">
        <f t="shared" ref="C86:E89" si="32">F86+I86+L86+O86+R86+U86+X86+AA86</f>
        <v>0</v>
      </c>
      <c r="D86" s="5">
        <f t="shared" si="32"/>
        <v>0</v>
      </c>
      <c r="E86" s="6">
        <f t="shared" si="32"/>
        <v>0</v>
      </c>
      <c r="F86" s="5">
        <v>0</v>
      </c>
      <c r="G86" s="5">
        <v>0</v>
      </c>
      <c r="H86" s="5">
        <f>F86+G86</f>
        <v>0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8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6">
        <f>AA86+AB86</f>
        <v>0</v>
      </c>
    </row>
    <row r="87" spans="1:29" ht="19.5" customHeight="1">
      <c r="A87" s="30"/>
      <c r="B87" s="17" t="s">
        <v>3</v>
      </c>
      <c r="C87" s="5">
        <f t="shared" si="32"/>
        <v>0</v>
      </c>
      <c r="D87" s="5">
        <f t="shared" si="32"/>
        <v>0</v>
      </c>
      <c r="E87" s="6">
        <f t="shared" si="32"/>
        <v>0</v>
      </c>
      <c r="F87" s="5">
        <v>0</v>
      </c>
      <c r="G87" s="5">
        <v>0</v>
      </c>
      <c r="H87" s="5">
        <f>F87+G87</f>
        <v>0</v>
      </c>
      <c r="I87" s="5">
        <v>0</v>
      </c>
      <c r="J87" s="5">
        <v>0</v>
      </c>
      <c r="K87" s="5">
        <f>I87+J87</f>
        <v>0</v>
      </c>
      <c r="L87" s="5">
        <v>0</v>
      </c>
      <c r="M87" s="5">
        <v>0</v>
      </c>
      <c r="N87" s="5">
        <f>L87+M87</f>
        <v>0</v>
      </c>
      <c r="O87" s="5">
        <v>0</v>
      </c>
      <c r="P87" s="5">
        <v>0</v>
      </c>
      <c r="Q87" s="5">
        <f>O87+P87</f>
        <v>0</v>
      </c>
      <c r="R87" s="5">
        <v>0</v>
      </c>
      <c r="S87" s="5">
        <v>0</v>
      </c>
      <c r="T87" s="5">
        <f>R87+S87</f>
        <v>0</v>
      </c>
      <c r="U87" s="5">
        <v>0</v>
      </c>
      <c r="V87" s="5">
        <v>0</v>
      </c>
      <c r="W87" s="8">
        <f>U87+V87</f>
        <v>0</v>
      </c>
      <c r="X87" s="5">
        <v>0</v>
      </c>
      <c r="Y87" s="5">
        <v>0</v>
      </c>
      <c r="Z87" s="8">
        <f>X87+Y87</f>
        <v>0</v>
      </c>
      <c r="AA87" s="5">
        <v>0</v>
      </c>
      <c r="AB87" s="5">
        <v>0</v>
      </c>
      <c r="AC87" s="6">
        <f>AA87+AB87</f>
        <v>0</v>
      </c>
    </row>
    <row r="88" spans="1:29" ht="19.5" customHeight="1">
      <c r="A88" s="30"/>
      <c r="B88" s="17" t="s">
        <v>62</v>
      </c>
      <c r="C88" s="5">
        <f t="shared" si="32"/>
        <v>0</v>
      </c>
      <c r="D88" s="5">
        <f t="shared" si="32"/>
        <v>0</v>
      </c>
      <c r="E88" s="6">
        <f t="shared" si="32"/>
        <v>0</v>
      </c>
      <c r="F88" s="5">
        <v>0</v>
      </c>
      <c r="G88" s="5">
        <v>0</v>
      </c>
      <c r="H88" s="5">
        <f>F88+G88</f>
        <v>0</v>
      </c>
      <c r="I88" s="5">
        <v>0</v>
      </c>
      <c r="J88" s="5">
        <v>0</v>
      </c>
      <c r="K88" s="5">
        <f>I88+J88</f>
        <v>0</v>
      </c>
      <c r="L88" s="5">
        <v>0</v>
      </c>
      <c r="M88" s="5">
        <v>0</v>
      </c>
      <c r="N88" s="5">
        <f>L88+M88</f>
        <v>0</v>
      </c>
      <c r="O88" s="5">
        <v>0</v>
      </c>
      <c r="P88" s="5">
        <v>0</v>
      </c>
      <c r="Q88" s="5">
        <f>O88+P88</f>
        <v>0</v>
      </c>
      <c r="R88" s="5">
        <v>0</v>
      </c>
      <c r="S88" s="5">
        <v>0</v>
      </c>
      <c r="T88" s="5">
        <f>R88+S88</f>
        <v>0</v>
      </c>
      <c r="U88" s="5">
        <v>0</v>
      </c>
      <c r="V88" s="5">
        <v>0</v>
      </c>
      <c r="W88" s="8">
        <f>U88+V88</f>
        <v>0</v>
      </c>
      <c r="X88" s="5">
        <v>0</v>
      </c>
      <c r="Y88" s="5">
        <v>0</v>
      </c>
      <c r="Z88" s="8">
        <f>X88+Y88</f>
        <v>0</v>
      </c>
      <c r="AA88" s="5">
        <v>0</v>
      </c>
      <c r="AB88" s="5">
        <v>0</v>
      </c>
      <c r="AC88" s="6">
        <f>AA88+AB88</f>
        <v>0</v>
      </c>
    </row>
    <row r="89" spans="1:29" ht="19.5" customHeight="1">
      <c r="A89" s="31"/>
      <c r="B89" s="17" t="s">
        <v>4</v>
      </c>
      <c r="C89" s="5">
        <f t="shared" si="32"/>
        <v>0</v>
      </c>
      <c r="D89" s="5">
        <f t="shared" si="32"/>
        <v>0</v>
      </c>
      <c r="E89" s="6">
        <f t="shared" si="32"/>
        <v>0</v>
      </c>
      <c r="F89" s="5">
        <v>0</v>
      </c>
      <c r="G89" s="5">
        <v>0</v>
      </c>
      <c r="H89" s="5">
        <f>F89+G89</f>
        <v>0</v>
      </c>
      <c r="I89" s="5">
        <v>0</v>
      </c>
      <c r="J89" s="5">
        <v>0</v>
      </c>
      <c r="K89" s="5">
        <f>I89+J89</f>
        <v>0</v>
      </c>
      <c r="L89" s="5">
        <v>0</v>
      </c>
      <c r="M89" s="5">
        <v>0</v>
      </c>
      <c r="N89" s="5">
        <f>L89+M89</f>
        <v>0</v>
      </c>
      <c r="O89" s="5">
        <v>0</v>
      </c>
      <c r="P89" s="5">
        <v>0</v>
      </c>
      <c r="Q89" s="5">
        <f>O89+P89</f>
        <v>0</v>
      </c>
      <c r="R89" s="5">
        <v>0</v>
      </c>
      <c r="S89" s="5">
        <v>0</v>
      </c>
      <c r="T89" s="5">
        <f>R89+S89</f>
        <v>0</v>
      </c>
      <c r="U89" s="5">
        <v>0</v>
      </c>
      <c r="V89" s="5">
        <v>0</v>
      </c>
      <c r="W89" s="8">
        <f>U89+V89</f>
        <v>0</v>
      </c>
      <c r="X89" s="5">
        <v>0</v>
      </c>
      <c r="Y89" s="5">
        <v>0</v>
      </c>
      <c r="Z89" s="8">
        <f>X89+Y89</f>
        <v>0</v>
      </c>
      <c r="AA89" s="5">
        <v>0</v>
      </c>
      <c r="AB89" s="5">
        <v>0</v>
      </c>
      <c r="AC89" s="6">
        <f>AA89+AB89</f>
        <v>0</v>
      </c>
    </row>
    <row r="90" spans="1:29" ht="19.5" customHeight="1" thickBot="1">
      <c r="A90" s="22" t="s">
        <v>5</v>
      </c>
      <c r="B90" s="21"/>
      <c r="C90" s="9">
        <f t="shared" ref="C90:AC90" si="33">SUM(C86:C89)</f>
        <v>0</v>
      </c>
      <c r="D90" s="9">
        <f t="shared" si="33"/>
        <v>0</v>
      </c>
      <c r="E90" s="9">
        <f t="shared" si="33"/>
        <v>0</v>
      </c>
      <c r="F90" s="9">
        <f t="shared" si="33"/>
        <v>0</v>
      </c>
      <c r="G90" s="9">
        <f t="shared" si="33"/>
        <v>0</v>
      </c>
      <c r="H90" s="9">
        <f t="shared" si="33"/>
        <v>0</v>
      </c>
      <c r="I90" s="9">
        <f t="shared" si="33"/>
        <v>0</v>
      </c>
      <c r="J90" s="9">
        <f t="shared" si="33"/>
        <v>0</v>
      </c>
      <c r="K90" s="9">
        <f t="shared" si="33"/>
        <v>0</v>
      </c>
      <c r="L90" s="9">
        <f t="shared" si="33"/>
        <v>0</v>
      </c>
      <c r="M90" s="9">
        <f t="shared" si="33"/>
        <v>0</v>
      </c>
      <c r="N90" s="9">
        <f t="shared" si="33"/>
        <v>0</v>
      </c>
      <c r="O90" s="9">
        <f t="shared" si="33"/>
        <v>0</v>
      </c>
      <c r="P90" s="9">
        <f t="shared" si="33"/>
        <v>0</v>
      </c>
      <c r="Q90" s="9">
        <f t="shared" si="33"/>
        <v>0</v>
      </c>
      <c r="R90" s="9">
        <f t="shared" si="33"/>
        <v>0</v>
      </c>
      <c r="S90" s="9">
        <f t="shared" si="33"/>
        <v>0</v>
      </c>
      <c r="T90" s="9">
        <f t="shared" si="33"/>
        <v>0</v>
      </c>
      <c r="U90" s="9">
        <f t="shared" si="33"/>
        <v>0</v>
      </c>
      <c r="V90" s="9">
        <f t="shared" si="33"/>
        <v>0</v>
      </c>
      <c r="W90" s="9">
        <f t="shared" si="33"/>
        <v>0</v>
      </c>
      <c r="X90" s="9">
        <f t="shared" si="33"/>
        <v>0</v>
      </c>
      <c r="Y90" s="9">
        <f t="shared" si="33"/>
        <v>0</v>
      </c>
      <c r="Z90" s="9">
        <f t="shared" si="33"/>
        <v>0</v>
      </c>
      <c r="AA90" s="9">
        <f t="shared" si="33"/>
        <v>0</v>
      </c>
      <c r="AB90" s="9">
        <f t="shared" si="33"/>
        <v>0</v>
      </c>
      <c r="AC90" s="9">
        <f t="shared" si="33"/>
        <v>0</v>
      </c>
    </row>
    <row r="91" spans="1:29" ht="19.5" customHeight="1">
      <c r="A91" s="29" t="s">
        <v>40</v>
      </c>
      <c r="B91" s="18" t="s">
        <v>2</v>
      </c>
      <c r="C91" s="5">
        <f t="shared" ref="C91:E94" si="34">F91+I91+L91+O91+R91+U91+X91+AA91</f>
        <v>3834844050</v>
      </c>
      <c r="D91" s="5">
        <f t="shared" si="34"/>
        <v>2749276580</v>
      </c>
      <c r="E91" s="6">
        <f t="shared" si="34"/>
        <v>6584120630</v>
      </c>
      <c r="F91" s="5">
        <v>3403422157</v>
      </c>
      <c r="G91" s="5">
        <v>2444101586</v>
      </c>
      <c r="H91" s="5">
        <f>F91+G91</f>
        <v>5847523743</v>
      </c>
      <c r="I91" s="5">
        <v>92361606</v>
      </c>
      <c r="J91" s="5">
        <v>43926905</v>
      </c>
      <c r="K91" s="5">
        <f>I91+J91</f>
        <v>136288511</v>
      </c>
      <c r="L91" s="5">
        <v>130300963</v>
      </c>
      <c r="M91" s="5">
        <v>88539977</v>
      </c>
      <c r="N91" s="5">
        <f>L91+M91</f>
        <v>218840940</v>
      </c>
      <c r="O91" s="5">
        <v>53783</v>
      </c>
      <c r="P91" s="5">
        <v>0</v>
      </c>
      <c r="Q91" s="5">
        <f>O91+P91</f>
        <v>53783</v>
      </c>
      <c r="R91" s="5">
        <v>5088863</v>
      </c>
      <c r="S91" s="5">
        <v>3390682</v>
      </c>
      <c r="T91" s="5">
        <f>R91+S91</f>
        <v>8479545</v>
      </c>
      <c r="U91" s="5">
        <v>176657489</v>
      </c>
      <c r="V91" s="5">
        <v>152908694</v>
      </c>
      <c r="W91" s="8">
        <f>U91+V91</f>
        <v>329566183</v>
      </c>
      <c r="X91" s="5">
        <v>12841250</v>
      </c>
      <c r="Y91" s="5">
        <v>0</v>
      </c>
      <c r="Z91" s="8">
        <f>X91+Y91</f>
        <v>12841250</v>
      </c>
      <c r="AA91" s="5">
        <v>14117939</v>
      </c>
      <c r="AB91" s="5">
        <v>16408736</v>
      </c>
      <c r="AC91" s="6">
        <f>AA91+AB91</f>
        <v>30526675</v>
      </c>
    </row>
    <row r="92" spans="1:29" ht="19.5" customHeight="1">
      <c r="A92" s="30"/>
      <c r="B92" s="17" t="s">
        <v>3</v>
      </c>
      <c r="C92" s="5">
        <f t="shared" si="34"/>
        <v>5030491627</v>
      </c>
      <c r="D92" s="5">
        <f t="shared" si="34"/>
        <v>1409559534</v>
      </c>
      <c r="E92" s="6">
        <f t="shared" si="34"/>
        <v>6440051161</v>
      </c>
      <c r="F92" s="5">
        <v>1199338176</v>
      </c>
      <c r="G92" s="5">
        <v>727145836</v>
      </c>
      <c r="H92" s="5">
        <f>F92+G92</f>
        <v>1926484012</v>
      </c>
      <c r="I92" s="5">
        <v>60689162</v>
      </c>
      <c r="J92" s="5">
        <v>20852849</v>
      </c>
      <c r="K92" s="5">
        <f>I92+J92</f>
        <v>81542011</v>
      </c>
      <c r="L92" s="5">
        <v>10420515</v>
      </c>
      <c r="M92" s="5">
        <v>4777088</v>
      </c>
      <c r="N92" s="5">
        <f>L92+M92</f>
        <v>15197603</v>
      </c>
      <c r="O92" s="5">
        <v>0</v>
      </c>
      <c r="P92" s="5">
        <v>0</v>
      </c>
      <c r="Q92" s="5">
        <f>O92+P92</f>
        <v>0</v>
      </c>
      <c r="R92" s="5">
        <v>5216755</v>
      </c>
      <c r="S92" s="5">
        <v>9505</v>
      </c>
      <c r="T92" s="5">
        <f>R92+S92</f>
        <v>5226260</v>
      </c>
      <c r="U92" s="5">
        <v>797520169</v>
      </c>
      <c r="V92" s="5">
        <v>574040857</v>
      </c>
      <c r="W92" s="8">
        <f>U92+V92</f>
        <v>1371561026</v>
      </c>
      <c r="X92" s="5">
        <v>2952716760</v>
      </c>
      <c r="Y92" s="5">
        <v>82733399</v>
      </c>
      <c r="Z92" s="8">
        <f>X92+Y92</f>
        <v>3035450159</v>
      </c>
      <c r="AA92" s="5">
        <v>4590090</v>
      </c>
      <c r="AB92" s="5">
        <v>0</v>
      </c>
      <c r="AC92" s="6">
        <f>AA92+AB92</f>
        <v>4590090</v>
      </c>
    </row>
    <row r="93" spans="1:29" ht="19.5" customHeight="1">
      <c r="A93" s="30"/>
      <c r="B93" s="17" t="s">
        <v>62</v>
      </c>
      <c r="C93" s="5">
        <f t="shared" si="34"/>
        <v>149963794</v>
      </c>
      <c r="D93" s="5">
        <f t="shared" si="34"/>
        <v>47399653</v>
      </c>
      <c r="E93" s="6">
        <f t="shared" si="34"/>
        <v>197363447</v>
      </c>
      <c r="F93" s="5">
        <v>5921710</v>
      </c>
      <c r="G93" s="5">
        <v>1462365</v>
      </c>
      <c r="H93" s="5">
        <f>F93+G93</f>
        <v>7384075</v>
      </c>
      <c r="I93" s="5">
        <v>0</v>
      </c>
      <c r="J93" s="5">
        <v>0</v>
      </c>
      <c r="K93" s="5">
        <f>I93+J93</f>
        <v>0</v>
      </c>
      <c r="L93" s="5">
        <v>0</v>
      </c>
      <c r="M93" s="5">
        <v>0</v>
      </c>
      <c r="N93" s="5">
        <f>L93+M93</f>
        <v>0</v>
      </c>
      <c r="O93" s="5">
        <v>0</v>
      </c>
      <c r="P93" s="5">
        <v>0</v>
      </c>
      <c r="Q93" s="5">
        <f>O93+P93</f>
        <v>0</v>
      </c>
      <c r="R93" s="5">
        <v>0</v>
      </c>
      <c r="S93" s="5">
        <v>0</v>
      </c>
      <c r="T93" s="5">
        <f>R93+S93</f>
        <v>0</v>
      </c>
      <c r="U93" s="5">
        <v>68121569</v>
      </c>
      <c r="V93" s="5">
        <v>45937288</v>
      </c>
      <c r="W93" s="8">
        <f>U93+V93</f>
        <v>114058857</v>
      </c>
      <c r="X93" s="5">
        <v>75297000</v>
      </c>
      <c r="Y93" s="5">
        <v>0</v>
      </c>
      <c r="Z93" s="8">
        <f>X93+Y93</f>
        <v>75297000</v>
      </c>
      <c r="AA93" s="5">
        <v>623515</v>
      </c>
      <c r="AB93" s="5">
        <v>0</v>
      </c>
      <c r="AC93" s="6">
        <f>AA93+AB93</f>
        <v>623515</v>
      </c>
    </row>
    <row r="94" spans="1:29" ht="19.5" customHeight="1">
      <c r="A94" s="31"/>
      <c r="B94" s="17" t="s">
        <v>4</v>
      </c>
      <c r="C94" s="5">
        <f t="shared" si="34"/>
        <v>8329502786</v>
      </c>
      <c r="D94" s="5">
        <f t="shared" si="34"/>
        <v>6934362157</v>
      </c>
      <c r="E94" s="6">
        <f t="shared" si="34"/>
        <v>15263864943</v>
      </c>
      <c r="F94" s="5">
        <v>3562756846</v>
      </c>
      <c r="G94" s="5">
        <v>2573270075</v>
      </c>
      <c r="H94" s="5">
        <f>F94+G94</f>
        <v>6136026921</v>
      </c>
      <c r="I94" s="5">
        <v>516491081</v>
      </c>
      <c r="J94" s="5">
        <v>118231070</v>
      </c>
      <c r="K94" s="5">
        <f>I94+J94</f>
        <v>634722151</v>
      </c>
      <c r="L94" s="5">
        <v>148494469</v>
      </c>
      <c r="M94" s="5">
        <v>60434631</v>
      </c>
      <c r="N94" s="5">
        <f>L94+M94</f>
        <v>208929100</v>
      </c>
      <c r="O94" s="5">
        <v>0</v>
      </c>
      <c r="P94" s="5">
        <v>0</v>
      </c>
      <c r="Q94" s="5">
        <f>O94+P94</f>
        <v>0</v>
      </c>
      <c r="R94" s="5">
        <v>14025913</v>
      </c>
      <c r="S94" s="5">
        <v>3896020</v>
      </c>
      <c r="T94" s="5">
        <f>R94+S94</f>
        <v>17921933</v>
      </c>
      <c r="U94" s="5">
        <v>4055867342</v>
      </c>
      <c r="V94" s="5">
        <v>4178530361</v>
      </c>
      <c r="W94" s="8">
        <f>U94+V94</f>
        <v>8234397703</v>
      </c>
      <c r="X94" s="5">
        <v>0</v>
      </c>
      <c r="Y94" s="5">
        <v>0</v>
      </c>
      <c r="Z94" s="8">
        <f>X94+Y94</f>
        <v>0</v>
      </c>
      <c r="AA94" s="5">
        <v>31867135</v>
      </c>
      <c r="AB94" s="5">
        <v>0</v>
      </c>
      <c r="AC94" s="6">
        <f>AA94+AB94</f>
        <v>31867135</v>
      </c>
    </row>
    <row r="95" spans="1:29" ht="19.5" customHeight="1" thickBot="1">
      <c r="A95" s="22" t="s">
        <v>5</v>
      </c>
      <c r="B95" s="21"/>
      <c r="C95" s="9">
        <f t="shared" ref="C95:AC95" si="35">SUM(C91:C94)</f>
        <v>17344802257</v>
      </c>
      <c r="D95" s="9">
        <f t="shared" si="35"/>
        <v>11140597924</v>
      </c>
      <c r="E95" s="9">
        <f t="shared" si="35"/>
        <v>28485400181</v>
      </c>
      <c r="F95" s="9">
        <f t="shared" si="35"/>
        <v>8171438889</v>
      </c>
      <c r="G95" s="9">
        <f t="shared" si="35"/>
        <v>5745979862</v>
      </c>
      <c r="H95" s="9">
        <f t="shared" si="35"/>
        <v>13917418751</v>
      </c>
      <c r="I95" s="9">
        <f t="shared" si="35"/>
        <v>669541849</v>
      </c>
      <c r="J95" s="9">
        <f t="shared" si="35"/>
        <v>183010824</v>
      </c>
      <c r="K95" s="9">
        <f t="shared" si="35"/>
        <v>852552673</v>
      </c>
      <c r="L95" s="9">
        <f t="shared" si="35"/>
        <v>289215947</v>
      </c>
      <c r="M95" s="9">
        <f t="shared" si="35"/>
        <v>153751696</v>
      </c>
      <c r="N95" s="9">
        <f t="shared" si="35"/>
        <v>442967643</v>
      </c>
      <c r="O95" s="9">
        <f t="shared" si="35"/>
        <v>53783</v>
      </c>
      <c r="P95" s="9">
        <f t="shared" si="35"/>
        <v>0</v>
      </c>
      <c r="Q95" s="9">
        <f t="shared" si="35"/>
        <v>53783</v>
      </c>
      <c r="R95" s="9">
        <f t="shared" si="35"/>
        <v>24331531</v>
      </c>
      <c r="S95" s="9">
        <f t="shared" si="35"/>
        <v>7296207</v>
      </c>
      <c r="T95" s="9">
        <f t="shared" si="35"/>
        <v>31627738</v>
      </c>
      <c r="U95" s="9">
        <f t="shared" si="35"/>
        <v>5098166569</v>
      </c>
      <c r="V95" s="9">
        <f t="shared" si="35"/>
        <v>4951417200</v>
      </c>
      <c r="W95" s="9">
        <f t="shared" si="35"/>
        <v>10049583769</v>
      </c>
      <c r="X95" s="9">
        <f t="shared" si="35"/>
        <v>3040855010</v>
      </c>
      <c r="Y95" s="9">
        <f t="shared" si="35"/>
        <v>82733399</v>
      </c>
      <c r="Z95" s="9">
        <f t="shared" si="35"/>
        <v>3123588409</v>
      </c>
      <c r="AA95" s="9">
        <f t="shared" si="35"/>
        <v>51198679</v>
      </c>
      <c r="AB95" s="9">
        <f t="shared" si="35"/>
        <v>16408736</v>
      </c>
      <c r="AC95" s="9">
        <f t="shared" si="35"/>
        <v>67607415</v>
      </c>
    </row>
    <row r="96" spans="1:29" ht="19.5" customHeight="1">
      <c r="A96" s="29" t="s">
        <v>41</v>
      </c>
      <c r="B96" s="18" t="s">
        <v>2</v>
      </c>
      <c r="C96" s="5">
        <f t="shared" ref="C96:E99" si="36">F96+I96+L96+O96+R96+U96+X96+AA96</f>
        <v>0</v>
      </c>
      <c r="D96" s="5">
        <f t="shared" si="36"/>
        <v>395143</v>
      </c>
      <c r="E96" s="6">
        <f t="shared" si="36"/>
        <v>395143</v>
      </c>
      <c r="F96" s="5">
        <v>0</v>
      </c>
      <c r="G96" s="5">
        <v>395143</v>
      </c>
      <c r="H96" s="5">
        <f>F96+G96</f>
        <v>395143</v>
      </c>
      <c r="I96" s="5">
        <v>0</v>
      </c>
      <c r="J96" s="5">
        <v>0</v>
      </c>
      <c r="K96" s="5">
        <f>I96+J96</f>
        <v>0</v>
      </c>
      <c r="L96" s="5">
        <v>0</v>
      </c>
      <c r="M96" s="5">
        <v>0</v>
      </c>
      <c r="N96" s="5">
        <f>L96+M96</f>
        <v>0</v>
      </c>
      <c r="O96" s="5">
        <v>0</v>
      </c>
      <c r="P96" s="5">
        <v>0</v>
      </c>
      <c r="Q96" s="5">
        <f>O96+P96</f>
        <v>0</v>
      </c>
      <c r="R96" s="5">
        <v>0</v>
      </c>
      <c r="S96" s="5">
        <v>0</v>
      </c>
      <c r="T96" s="5">
        <f>R96+S96</f>
        <v>0</v>
      </c>
      <c r="U96" s="5">
        <v>0</v>
      </c>
      <c r="V96" s="5">
        <v>0</v>
      </c>
      <c r="W96" s="8">
        <f>U96+V96</f>
        <v>0</v>
      </c>
      <c r="X96" s="5">
        <v>0</v>
      </c>
      <c r="Y96" s="5">
        <v>0</v>
      </c>
      <c r="Z96" s="8">
        <f>X96+Y96</f>
        <v>0</v>
      </c>
      <c r="AA96" s="5">
        <v>0</v>
      </c>
      <c r="AB96" s="5">
        <v>0</v>
      </c>
      <c r="AC96" s="6">
        <f>AA96+AB96</f>
        <v>0</v>
      </c>
    </row>
    <row r="97" spans="1:29" ht="19.5" customHeight="1">
      <c r="A97" s="30"/>
      <c r="B97" s="17" t="s">
        <v>3</v>
      </c>
      <c r="C97" s="5">
        <f t="shared" si="36"/>
        <v>621917779</v>
      </c>
      <c r="D97" s="5">
        <f t="shared" si="36"/>
        <v>701518733</v>
      </c>
      <c r="E97" s="6">
        <f t="shared" si="36"/>
        <v>1323436512</v>
      </c>
      <c r="F97" s="5">
        <v>621917779</v>
      </c>
      <c r="G97" s="5">
        <v>701518733</v>
      </c>
      <c r="H97" s="5">
        <f>F97+G97</f>
        <v>1323436512</v>
      </c>
      <c r="I97" s="5">
        <v>0</v>
      </c>
      <c r="J97" s="5">
        <v>0</v>
      </c>
      <c r="K97" s="5">
        <f>I97+J97</f>
        <v>0</v>
      </c>
      <c r="L97" s="5">
        <v>0</v>
      </c>
      <c r="M97" s="5">
        <v>0</v>
      </c>
      <c r="N97" s="5">
        <f>L97+M97</f>
        <v>0</v>
      </c>
      <c r="O97" s="5">
        <v>0</v>
      </c>
      <c r="P97" s="5">
        <v>0</v>
      </c>
      <c r="Q97" s="5">
        <f>O97+P97</f>
        <v>0</v>
      </c>
      <c r="R97" s="5">
        <v>0</v>
      </c>
      <c r="S97" s="5">
        <v>0</v>
      </c>
      <c r="T97" s="5">
        <f>R97+S97</f>
        <v>0</v>
      </c>
      <c r="U97" s="5">
        <v>0</v>
      </c>
      <c r="V97" s="5">
        <v>0</v>
      </c>
      <c r="W97" s="8">
        <f>U97+V97</f>
        <v>0</v>
      </c>
      <c r="X97" s="5">
        <v>0</v>
      </c>
      <c r="Y97" s="5">
        <v>0</v>
      </c>
      <c r="Z97" s="8">
        <f>X97+Y97</f>
        <v>0</v>
      </c>
      <c r="AA97" s="5">
        <v>0</v>
      </c>
      <c r="AB97" s="5">
        <v>0</v>
      </c>
      <c r="AC97" s="6">
        <f>AA97+AB97</f>
        <v>0</v>
      </c>
    </row>
    <row r="98" spans="1:29" ht="19.5" customHeight="1">
      <c r="A98" s="30"/>
      <c r="B98" s="17" t="s">
        <v>62</v>
      </c>
      <c r="C98" s="5">
        <f t="shared" si="36"/>
        <v>1105362</v>
      </c>
      <c r="D98" s="5">
        <f t="shared" si="36"/>
        <v>2095270</v>
      </c>
      <c r="E98" s="6">
        <f t="shared" si="36"/>
        <v>3200632</v>
      </c>
      <c r="F98" s="5">
        <v>1105362</v>
      </c>
      <c r="G98" s="5">
        <v>2095270</v>
      </c>
      <c r="H98" s="5">
        <f>F98+G98</f>
        <v>3200632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8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6">
        <f>AA98+AB98</f>
        <v>0</v>
      </c>
    </row>
    <row r="99" spans="1:29" ht="19.5" customHeight="1">
      <c r="A99" s="31"/>
      <c r="B99" s="17" t="s">
        <v>4</v>
      </c>
      <c r="C99" s="5">
        <f t="shared" si="36"/>
        <v>3314579633</v>
      </c>
      <c r="D99" s="5">
        <f t="shared" si="36"/>
        <v>3161258368</v>
      </c>
      <c r="E99" s="6">
        <f t="shared" si="36"/>
        <v>6475838001</v>
      </c>
      <c r="F99" s="5">
        <v>3314579633</v>
      </c>
      <c r="G99" s="5">
        <v>3161258368</v>
      </c>
      <c r="H99" s="5">
        <f>F99+G99</f>
        <v>6475838001</v>
      </c>
      <c r="I99" s="5">
        <v>0</v>
      </c>
      <c r="J99" s="5">
        <v>0</v>
      </c>
      <c r="K99" s="5">
        <f>I99+J99</f>
        <v>0</v>
      </c>
      <c r="L99" s="5">
        <v>0</v>
      </c>
      <c r="M99" s="5">
        <v>0</v>
      </c>
      <c r="N99" s="5">
        <f>L99+M99</f>
        <v>0</v>
      </c>
      <c r="O99" s="5">
        <v>0</v>
      </c>
      <c r="P99" s="5">
        <v>0</v>
      </c>
      <c r="Q99" s="5">
        <f>O99+P99</f>
        <v>0</v>
      </c>
      <c r="R99" s="5">
        <v>0</v>
      </c>
      <c r="S99" s="5">
        <v>0</v>
      </c>
      <c r="T99" s="5">
        <f>R99+S99</f>
        <v>0</v>
      </c>
      <c r="U99" s="5">
        <v>0</v>
      </c>
      <c r="V99" s="5">
        <v>0</v>
      </c>
      <c r="W99" s="8">
        <f>U99+V99</f>
        <v>0</v>
      </c>
      <c r="X99" s="5">
        <v>0</v>
      </c>
      <c r="Y99" s="5">
        <v>0</v>
      </c>
      <c r="Z99" s="8">
        <f>X99+Y99</f>
        <v>0</v>
      </c>
      <c r="AA99" s="5">
        <v>0</v>
      </c>
      <c r="AB99" s="5">
        <v>0</v>
      </c>
      <c r="AC99" s="6">
        <f>AA99+AB99</f>
        <v>0</v>
      </c>
    </row>
    <row r="100" spans="1:29" ht="19.5" customHeight="1" thickBot="1">
      <c r="A100" s="22" t="s">
        <v>5</v>
      </c>
      <c r="B100" s="21"/>
      <c r="C100" s="9">
        <f t="shared" ref="C100:AC100" si="37">SUM(C96:C99)</f>
        <v>3937602774</v>
      </c>
      <c r="D100" s="9">
        <f t="shared" si="37"/>
        <v>3865267514</v>
      </c>
      <c r="E100" s="9">
        <f t="shared" si="37"/>
        <v>7802870288</v>
      </c>
      <c r="F100" s="9">
        <f t="shared" si="37"/>
        <v>3937602774</v>
      </c>
      <c r="G100" s="9">
        <f t="shared" si="37"/>
        <v>3865267514</v>
      </c>
      <c r="H100" s="9">
        <f t="shared" si="37"/>
        <v>7802870288</v>
      </c>
      <c r="I100" s="9">
        <f t="shared" si="37"/>
        <v>0</v>
      </c>
      <c r="J100" s="9">
        <f t="shared" si="37"/>
        <v>0</v>
      </c>
      <c r="K100" s="9">
        <f t="shared" si="37"/>
        <v>0</v>
      </c>
      <c r="L100" s="9">
        <f t="shared" si="37"/>
        <v>0</v>
      </c>
      <c r="M100" s="9">
        <f t="shared" si="37"/>
        <v>0</v>
      </c>
      <c r="N100" s="9">
        <f t="shared" si="37"/>
        <v>0</v>
      </c>
      <c r="O100" s="9">
        <f t="shared" si="37"/>
        <v>0</v>
      </c>
      <c r="P100" s="9">
        <f t="shared" si="37"/>
        <v>0</v>
      </c>
      <c r="Q100" s="9">
        <f t="shared" si="37"/>
        <v>0</v>
      </c>
      <c r="R100" s="9">
        <f t="shared" si="37"/>
        <v>0</v>
      </c>
      <c r="S100" s="9">
        <f t="shared" si="37"/>
        <v>0</v>
      </c>
      <c r="T100" s="9">
        <f t="shared" si="37"/>
        <v>0</v>
      </c>
      <c r="U100" s="9">
        <f t="shared" si="37"/>
        <v>0</v>
      </c>
      <c r="V100" s="9">
        <f t="shared" si="37"/>
        <v>0</v>
      </c>
      <c r="W100" s="9">
        <f t="shared" si="37"/>
        <v>0</v>
      </c>
      <c r="X100" s="9">
        <f t="shared" si="37"/>
        <v>0</v>
      </c>
      <c r="Y100" s="9">
        <f t="shared" si="37"/>
        <v>0</v>
      </c>
      <c r="Z100" s="9">
        <f t="shared" si="37"/>
        <v>0</v>
      </c>
      <c r="AA100" s="9">
        <f t="shared" si="37"/>
        <v>0</v>
      </c>
      <c r="AB100" s="9">
        <f t="shared" si="37"/>
        <v>0</v>
      </c>
      <c r="AC100" s="9">
        <f t="shared" si="37"/>
        <v>0</v>
      </c>
    </row>
    <row r="101" spans="1:29" ht="19.5" customHeight="1">
      <c r="A101" s="29" t="s">
        <v>7</v>
      </c>
      <c r="B101" s="18" t="s">
        <v>2</v>
      </c>
      <c r="C101" s="5">
        <f t="shared" ref="C101:E104" si="38">F101+I101+L101+O101+R101+U101+X101+AA101</f>
        <v>222076523</v>
      </c>
      <c r="D101" s="5">
        <f t="shared" si="38"/>
        <v>260758229</v>
      </c>
      <c r="E101" s="6">
        <f t="shared" si="38"/>
        <v>482834752</v>
      </c>
      <c r="F101" s="5">
        <v>208038389</v>
      </c>
      <c r="G101" s="5">
        <v>260526676</v>
      </c>
      <c r="H101" s="5">
        <f>F101+G101</f>
        <v>468565065</v>
      </c>
      <c r="I101" s="5">
        <v>11591963</v>
      </c>
      <c r="J101" s="5">
        <v>231553</v>
      </c>
      <c r="K101" s="5">
        <f>I101+J101</f>
        <v>11823516</v>
      </c>
      <c r="L101" s="5">
        <v>0</v>
      </c>
      <c r="M101" s="5">
        <v>0</v>
      </c>
      <c r="N101" s="5">
        <f>L101+M101</f>
        <v>0</v>
      </c>
      <c r="O101" s="5">
        <v>0</v>
      </c>
      <c r="P101" s="5">
        <v>0</v>
      </c>
      <c r="Q101" s="5">
        <f>O101+P101</f>
        <v>0</v>
      </c>
      <c r="R101" s="5">
        <v>2446171</v>
      </c>
      <c r="S101" s="5">
        <v>0</v>
      </c>
      <c r="T101" s="5">
        <f>R101+S101</f>
        <v>2446171</v>
      </c>
      <c r="U101" s="5">
        <v>0</v>
      </c>
      <c r="V101" s="5">
        <v>0</v>
      </c>
      <c r="W101" s="8">
        <f>U101+V101</f>
        <v>0</v>
      </c>
      <c r="X101" s="5">
        <v>0</v>
      </c>
      <c r="Y101" s="5">
        <v>0</v>
      </c>
      <c r="Z101" s="8">
        <f>X101+Y101</f>
        <v>0</v>
      </c>
      <c r="AA101" s="5">
        <v>0</v>
      </c>
      <c r="AB101" s="5">
        <v>0</v>
      </c>
      <c r="AC101" s="6">
        <f>AA101+AB101</f>
        <v>0</v>
      </c>
    </row>
    <row r="102" spans="1:29" ht="19.5" customHeight="1">
      <c r="A102" s="30"/>
      <c r="B102" s="17" t="s">
        <v>3</v>
      </c>
      <c r="C102" s="5">
        <f t="shared" si="38"/>
        <v>121163417</v>
      </c>
      <c r="D102" s="5">
        <f t="shared" si="38"/>
        <v>126502244</v>
      </c>
      <c r="E102" s="6">
        <f t="shared" si="38"/>
        <v>247665661</v>
      </c>
      <c r="F102" s="5">
        <v>73655703</v>
      </c>
      <c r="G102" s="5">
        <v>122141473</v>
      </c>
      <c r="H102" s="5">
        <f>F102+G102</f>
        <v>195797176</v>
      </c>
      <c r="I102" s="5">
        <v>0</v>
      </c>
      <c r="J102" s="5">
        <v>0</v>
      </c>
      <c r="K102" s="5">
        <f>I102+J102</f>
        <v>0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47507714</v>
      </c>
      <c r="V102" s="5">
        <v>4360771</v>
      </c>
      <c r="W102" s="8">
        <f>U102+V102</f>
        <v>51868485</v>
      </c>
      <c r="X102" s="5">
        <v>0</v>
      </c>
      <c r="Y102" s="5">
        <v>0</v>
      </c>
      <c r="Z102" s="8">
        <f>X102+Y102</f>
        <v>0</v>
      </c>
      <c r="AA102" s="5">
        <v>0</v>
      </c>
      <c r="AB102" s="5">
        <v>0</v>
      </c>
      <c r="AC102" s="6">
        <f>AA102+AB102</f>
        <v>0</v>
      </c>
    </row>
    <row r="103" spans="1:29" ht="19.5" customHeight="1">
      <c r="A103" s="30"/>
      <c r="B103" s="17" t="s">
        <v>62</v>
      </c>
      <c r="C103" s="5">
        <f t="shared" si="38"/>
        <v>0</v>
      </c>
      <c r="D103" s="5">
        <f t="shared" si="38"/>
        <v>0</v>
      </c>
      <c r="E103" s="6">
        <f t="shared" si="38"/>
        <v>0</v>
      </c>
      <c r="F103" s="5">
        <v>0</v>
      </c>
      <c r="G103" s="5">
        <v>0</v>
      </c>
      <c r="H103" s="5">
        <f>F103+G103</f>
        <v>0</v>
      </c>
      <c r="I103" s="5">
        <v>0</v>
      </c>
      <c r="J103" s="5">
        <v>0</v>
      </c>
      <c r="K103" s="5">
        <f>I103+J103</f>
        <v>0</v>
      </c>
      <c r="L103" s="5">
        <v>0</v>
      </c>
      <c r="M103" s="5">
        <v>0</v>
      </c>
      <c r="N103" s="5">
        <f>L103+M103</f>
        <v>0</v>
      </c>
      <c r="O103" s="5">
        <v>0</v>
      </c>
      <c r="P103" s="5">
        <v>0</v>
      </c>
      <c r="Q103" s="5">
        <f>O103+P103</f>
        <v>0</v>
      </c>
      <c r="R103" s="5">
        <v>0</v>
      </c>
      <c r="S103" s="5">
        <v>0</v>
      </c>
      <c r="T103" s="5">
        <f>R103+S103</f>
        <v>0</v>
      </c>
      <c r="U103" s="5">
        <v>0</v>
      </c>
      <c r="V103" s="5">
        <v>0</v>
      </c>
      <c r="W103" s="8">
        <f>U103+V103</f>
        <v>0</v>
      </c>
      <c r="X103" s="5">
        <v>0</v>
      </c>
      <c r="Y103" s="5">
        <v>0</v>
      </c>
      <c r="Z103" s="8">
        <f>X103+Y103</f>
        <v>0</v>
      </c>
      <c r="AA103" s="5">
        <v>0</v>
      </c>
      <c r="AB103" s="5">
        <v>0</v>
      </c>
      <c r="AC103" s="6">
        <f>AA103+AB103</f>
        <v>0</v>
      </c>
    </row>
    <row r="104" spans="1:29" ht="19.5" customHeight="1">
      <c r="A104" s="31"/>
      <c r="B104" s="17" t="s">
        <v>4</v>
      </c>
      <c r="C104" s="5">
        <f t="shared" si="38"/>
        <v>2702820810</v>
      </c>
      <c r="D104" s="5">
        <f t="shared" si="38"/>
        <v>1428058806</v>
      </c>
      <c r="E104" s="6">
        <f t="shared" si="38"/>
        <v>4130879616</v>
      </c>
      <c r="F104" s="5">
        <v>2333310149</v>
      </c>
      <c r="G104" s="5">
        <v>1383959279</v>
      </c>
      <c r="H104" s="5">
        <f>F104+G104</f>
        <v>3717269428</v>
      </c>
      <c r="I104" s="5">
        <v>97012743</v>
      </c>
      <c r="J104" s="5">
        <v>37167932</v>
      </c>
      <c r="K104" s="5">
        <f>I104+J104</f>
        <v>134180675</v>
      </c>
      <c r="L104" s="5">
        <v>0</v>
      </c>
      <c r="M104" s="5">
        <v>0</v>
      </c>
      <c r="N104" s="5">
        <f>L104+M104</f>
        <v>0</v>
      </c>
      <c r="O104" s="5">
        <v>0</v>
      </c>
      <c r="P104" s="5">
        <v>0</v>
      </c>
      <c r="Q104" s="5">
        <f>O104+P104</f>
        <v>0</v>
      </c>
      <c r="R104" s="5">
        <v>0</v>
      </c>
      <c r="S104" s="5">
        <v>0</v>
      </c>
      <c r="T104" s="5">
        <f>R104+S104</f>
        <v>0</v>
      </c>
      <c r="U104" s="5">
        <v>272497918</v>
      </c>
      <c r="V104" s="5">
        <v>6931595</v>
      </c>
      <c r="W104" s="8">
        <f>U104+V104</f>
        <v>279429513</v>
      </c>
      <c r="X104" s="5">
        <v>0</v>
      </c>
      <c r="Y104" s="5">
        <v>0</v>
      </c>
      <c r="Z104" s="8">
        <f>X104+Y104</f>
        <v>0</v>
      </c>
      <c r="AA104" s="5">
        <v>0</v>
      </c>
      <c r="AB104" s="5">
        <v>0</v>
      </c>
      <c r="AC104" s="6">
        <f>AA104+AB104</f>
        <v>0</v>
      </c>
    </row>
    <row r="105" spans="1:29" ht="19.5" customHeight="1" thickBot="1">
      <c r="A105" s="22" t="s">
        <v>5</v>
      </c>
      <c r="B105" s="21"/>
      <c r="C105" s="9">
        <f t="shared" ref="C105:AC105" si="39">SUM(C101:C104)</f>
        <v>3046060750</v>
      </c>
      <c r="D105" s="9">
        <f t="shared" si="39"/>
        <v>1815319279</v>
      </c>
      <c r="E105" s="9">
        <f t="shared" si="39"/>
        <v>4861380029</v>
      </c>
      <c r="F105" s="9">
        <f t="shared" si="39"/>
        <v>2615004241</v>
      </c>
      <c r="G105" s="9">
        <f t="shared" si="39"/>
        <v>1766627428</v>
      </c>
      <c r="H105" s="9">
        <f t="shared" si="39"/>
        <v>4381631669</v>
      </c>
      <c r="I105" s="9">
        <f t="shared" si="39"/>
        <v>108604706</v>
      </c>
      <c r="J105" s="9">
        <f t="shared" si="39"/>
        <v>37399485</v>
      </c>
      <c r="K105" s="9">
        <f t="shared" si="39"/>
        <v>146004191</v>
      </c>
      <c r="L105" s="9">
        <f t="shared" si="39"/>
        <v>0</v>
      </c>
      <c r="M105" s="9">
        <f t="shared" si="39"/>
        <v>0</v>
      </c>
      <c r="N105" s="9">
        <f t="shared" si="39"/>
        <v>0</v>
      </c>
      <c r="O105" s="9">
        <f t="shared" si="39"/>
        <v>0</v>
      </c>
      <c r="P105" s="9">
        <f t="shared" si="39"/>
        <v>0</v>
      </c>
      <c r="Q105" s="9">
        <f t="shared" si="39"/>
        <v>0</v>
      </c>
      <c r="R105" s="9">
        <f t="shared" si="39"/>
        <v>2446171</v>
      </c>
      <c r="S105" s="9">
        <f t="shared" si="39"/>
        <v>0</v>
      </c>
      <c r="T105" s="9">
        <f t="shared" si="39"/>
        <v>2446171</v>
      </c>
      <c r="U105" s="9">
        <f t="shared" si="39"/>
        <v>320005632</v>
      </c>
      <c r="V105" s="9">
        <f t="shared" si="39"/>
        <v>11292366</v>
      </c>
      <c r="W105" s="9">
        <f t="shared" si="39"/>
        <v>331297998</v>
      </c>
      <c r="X105" s="9">
        <f t="shared" si="39"/>
        <v>0</v>
      </c>
      <c r="Y105" s="9">
        <f t="shared" si="39"/>
        <v>0</v>
      </c>
      <c r="Z105" s="9">
        <f t="shared" si="39"/>
        <v>0</v>
      </c>
      <c r="AA105" s="9">
        <f t="shared" si="39"/>
        <v>0</v>
      </c>
      <c r="AB105" s="9">
        <f t="shared" si="39"/>
        <v>0</v>
      </c>
      <c r="AC105" s="9">
        <f t="shared" si="39"/>
        <v>0</v>
      </c>
    </row>
    <row r="106" spans="1:29" ht="19.5" customHeight="1">
      <c r="A106" s="29" t="s">
        <v>42</v>
      </c>
      <c r="B106" s="18" t="s">
        <v>2</v>
      </c>
      <c r="C106" s="5">
        <f t="shared" ref="C106:E109" si="40">F106+I106+L106+O106+R106+U106+X106+AA106</f>
        <v>20406754</v>
      </c>
      <c r="D106" s="5">
        <f t="shared" si="40"/>
        <v>35954702</v>
      </c>
      <c r="E106" s="6">
        <f t="shared" si="40"/>
        <v>56361456</v>
      </c>
      <c r="F106" s="5">
        <v>20406754</v>
      </c>
      <c r="G106" s="5">
        <v>35954702</v>
      </c>
      <c r="H106" s="5">
        <f>F106+G106</f>
        <v>56361456</v>
      </c>
      <c r="I106" s="5">
        <v>0</v>
      </c>
      <c r="J106" s="5">
        <v>0</v>
      </c>
      <c r="K106" s="5">
        <f>I106+J106</f>
        <v>0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8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6">
        <f>AA106+AB106</f>
        <v>0</v>
      </c>
    </row>
    <row r="107" spans="1:29" ht="19.5" customHeight="1">
      <c r="A107" s="30"/>
      <c r="B107" s="17" t="s">
        <v>3</v>
      </c>
      <c r="C107" s="5">
        <f t="shared" si="40"/>
        <v>3725155</v>
      </c>
      <c r="D107" s="5">
        <f t="shared" si="40"/>
        <v>0</v>
      </c>
      <c r="E107" s="6">
        <f t="shared" si="40"/>
        <v>3725155</v>
      </c>
      <c r="F107" s="5">
        <v>3725155</v>
      </c>
      <c r="G107" s="5">
        <v>0</v>
      </c>
      <c r="H107" s="5">
        <f>F107+G107</f>
        <v>3725155</v>
      </c>
      <c r="I107" s="5">
        <v>0</v>
      </c>
      <c r="J107" s="5">
        <v>0</v>
      </c>
      <c r="K107" s="5">
        <f>I107+J107</f>
        <v>0</v>
      </c>
      <c r="L107" s="5">
        <v>0</v>
      </c>
      <c r="M107" s="5">
        <v>0</v>
      </c>
      <c r="N107" s="5">
        <f>L107+M107</f>
        <v>0</v>
      </c>
      <c r="O107" s="5">
        <v>0</v>
      </c>
      <c r="P107" s="5">
        <v>0</v>
      </c>
      <c r="Q107" s="5">
        <f>O107+P107</f>
        <v>0</v>
      </c>
      <c r="R107" s="5">
        <v>0</v>
      </c>
      <c r="S107" s="5">
        <v>0</v>
      </c>
      <c r="T107" s="5">
        <f>R107+S107</f>
        <v>0</v>
      </c>
      <c r="U107" s="5">
        <v>0</v>
      </c>
      <c r="V107" s="5">
        <v>0</v>
      </c>
      <c r="W107" s="8">
        <f>U107+V107</f>
        <v>0</v>
      </c>
      <c r="X107" s="5">
        <v>0</v>
      </c>
      <c r="Y107" s="5">
        <v>0</v>
      </c>
      <c r="Z107" s="8">
        <f>X107+Y107</f>
        <v>0</v>
      </c>
      <c r="AA107" s="5">
        <v>0</v>
      </c>
      <c r="AB107" s="5">
        <v>0</v>
      </c>
      <c r="AC107" s="6">
        <f>AA107+AB107</f>
        <v>0</v>
      </c>
    </row>
    <row r="108" spans="1:29" ht="19.5" customHeight="1">
      <c r="A108" s="30"/>
      <c r="B108" s="17" t="s">
        <v>62</v>
      </c>
      <c r="C108" s="5">
        <f t="shared" si="40"/>
        <v>0</v>
      </c>
      <c r="D108" s="5">
        <f t="shared" si="40"/>
        <v>0</v>
      </c>
      <c r="E108" s="6">
        <f t="shared" si="40"/>
        <v>0</v>
      </c>
      <c r="F108" s="5">
        <v>0</v>
      </c>
      <c r="G108" s="5">
        <v>0</v>
      </c>
      <c r="H108" s="5">
        <f>F108+G108</f>
        <v>0</v>
      </c>
      <c r="I108" s="5">
        <v>0</v>
      </c>
      <c r="J108" s="5">
        <v>0</v>
      </c>
      <c r="K108" s="5">
        <f>I108+J108</f>
        <v>0</v>
      </c>
      <c r="L108" s="5">
        <v>0</v>
      </c>
      <c r="M108" s="5">
        <v>0</v>
      </c>
      <c r="N108" s="5">
        <f>L108+M108</f>
        <v>0</v>
      </c>
      <c r="O108" s="5">
        <v>0</v>
      </c>
      <c r="P108" s="5">
        <v>0</v>
      </c>
      <c r="Q108" s="5">
        <f>O108+P108</f>
        <v>0</v>
      </c>
      <c r="R108" s="5">
        <v>0</v>
      </c>
      <c r="S108" s="5">
        <v>0</v>
      </c>
      <c r="T108" s="5">
        <f>R108+S108</f>
        <v>0</v>
      </c>
      <c r="U108" s="5">
        <v>0</v>
      </c>
      <c r="V108" s="5">
        <v>0</v>
      </c>
      <c r="W108" s="8">
        <f>U108+V108</f>
        <v>0</v>
      </c>
      <c r="X108" s="5">
        <v>0</v>
      </c>
      <c r="Y108" s="5">
        <v>0</v>
      </c>
      <c r="Z108" s="8">
        <f>X108+Y108</f>
        <v>0</v>
      </c>
      <c r="AA108" s="5">
        <v>0</v>
      </c>
      <c r="AB108" s="5">
        <v>0</v>
      </c>
      <c r="AC108" s="6">
        <f>AA108+AB108</f>
        <v>0</v>
      </c>
    </row>
    <row r="109" spans="1:29" ht="19.5" customHeight="1">
      <c r="A109" s="31"/>
      <c r="B109" s="17" t="s">
        <v>4</v>
      </c>
      <c r="C109" s="5">
        <f t="shared" si="40"/>
        <v>579292540</v>
      </c>
      <c r="D109" s="5">
        <f t="shared" si="40"/>
        <v>66813303</v>
      </c>
      <c r="E109" s="6">
        <f t="shared" si="40"/>
        <v>646105843</v>
      </c>
      <c r="F109" s="5">
        <v>529760706</v>
      </c>
      <c r="G109" s="5">
        <v>66813303</v>
      </c>
      <c r="H109" s="5">
        <f>F109+G109</f>
        <v>596574009</v>
      </c>
      <c r="I109" s="5">
        <v>0</v>
      </c>
      <c r="J109" s="5">
        <v>0</v>
      </c>
      <c r="K109" s="5">
        <f>I109+J109</f>
        <v>0</v>
      </c>
      <c r="L109" s="5">
        <v>0</v>
      </c>
      <c r="M109" s="5">
        <v>0</v>
      </c>
      <c r="N109" s="5">
        <f>L109+M109</f>
        <v>0</v>
      </c>
      <c r="O109" s="5">
        <v>0</v>
      </c>
      <c r="P109" s="5">
        <v>0</v>
      </c>
      <c r="Q109" s="5">
        <f>O109+P109</f>
        <v>0</v>
      </c>
      <c r="R109" s="5">
        <v>0</v>
      </c>
      <c r="S109" s="5">
        <v>0</v>
      </c>
      <c r="T109" s="5">
        <f>R109+S109</f>
        <v>0</v>
      </c>
      <c r="U109" s="5">
        <v>49531834</v>
      </c>
      <c r="V109" s="5">
        <v>0</v>
      </c>
      <c r="W109" s="8">
        <f>U109+V109</f>
        <v>49531834</v>
      </c>
      <c r="X109" s="5">
        <v>0</v>
      </c>
      <c r="Y109" s="5">
        <v>0</v>
      </c>
      <c r="Z109" s="8">
        <f>X109+Y109</f>
        <v>0</v>
      </c>
      <c r="AA109" s="5">
        <v>0</v>
      </c>
      <c r="AB109" s="5">
        <v>0</v>
      </c>
      <c r="AC109" s="6">
        <f>AA109+AB109</f>
        <v>0</v>
      </c>
    </row>
    <row r="110" spans="1:29" ht="19.5" customHeight="1" thickBot="1">
      <c r="A110" s="22" t="s">
        <v>5</v>
      </c>
      <c r="B110" s="21"/>
      <c r="C110" s="9">
        <f t="shared" ref="C110:AC110" si="41">SUM(C106:C109)</f>
        <v>603424449</v>
      </c>
      <c r="D110" s="9">
        <f t="shared" si="41"/>
        <v>102768005</v>
      </c>
      <c r="E110" s="9">
        <f t="shared" si="41"/>
        <v>706192454</v>
      </c>
      <c r="F110" s="9">
        <f t="shared" si="41"/>
        <v>553892615</v>
      </c>
      <c r="G110" s="9">
        <f t="shared" si="41"/>
        <v>102768005</v>
      </c>
      <c r="H110" s="9">
        <f t="shared" si="41"/>
        <v>656660620</v>
      </c>
      <c r="I110" s="9">
        <f t="shared" si="41"/>
        <v>0</v>
      </c>
      <c r="J110" s="9">
        <f t="shared" si="41"/>
        <v>0</v>
      </c>
      <c r="K110" s="9">
        <f t="shared" si="41"/>
        <v>0</v>
      </c>
      <c r="L110" s="9">
        <f t="shared" si="41"/>
        <v>0</v>
      </c>
      <c r="M110" s="9">
        <f t="shared" si="41"/>
        <v>0</v>
      </c>
      <c r="N110" s="9">
        <f t="shared" si="41"/>
        <v>0</v>
      </c>
      <c r="O110" s="9">
        <f t="shared" si="41"/>
        <v>0</v>
      </c>
      <c r="P110" s="9">
        <f t="shared" si="41"/>
        <v>0</v>
      </c>
      <c r="Q110" s="9">
        <f t="shared" si="41"/>
        <v>0</v>
      </c>
      <c r="R110" s="9">
        <f t="shared" si="41"/>
        <v>0</v>
      </c>
      <c r="S110" s="9">
        <f t="shared" si="41"/>
        <v>0</v>
      </c>
      <c r="T110" s="9">
        <f t="shared" si="41"/>
        <v>0</v>
      </c>
      <c r="U110" s="9">
        <f t="shared" si="41"/>
        <v>49531834</v>
      </c>
      <c r="V110" s="9">
        <f t="shared" si="41"/>
        <v>0</v>
      </c>
      <c r="W110" s="9">
        <f t="shared" si="41"/>
        <v>49531834</v>
      </c>
      <c r="X110" s="9">
        <f t="shared" si="41"/>
        <v>0</v>
      </c>
      <c r="Y110" s="9">
        <f t="shared" si="41"/>
        <v>0</v>
      </c>
      <c r="Z110" s="9">
        <f t="shared" si="41"/>
        <v>0</v>
      </c>
      <c r="AA110" s="9">
        <f t="shared" si="41"/>
        <v>0</v>
      </c>
      <c r="AB110" s="9">
        <f t="shared" si="41"/>
        <v>0</v>
      </c>
      <c r="AC110" s="9">
        <f t="shared" si="41"/>
        <v>0</v>
      </c>
    </row>
    <row r="111" spans="1:29" ht="19.5" customHeight="1">
      <c r="A111" s="29" t="s">
        <v>43</v>
      </c>
      <c r="B111" s="18" t="s">
        <v>2</v>
      </c>
      <c r="C111" s="5">
        <f t="shared" ref="C111:E114" si="42">F111+I111+L111+O111+R111+U111+X111+AA111</f>
        <v>84630516</v>
      </c>
      <c r="D111" s="5">
        <f t="shared" si="42"/>
        <v>135257884</v>
      </c>
      <c r="E111" s="6">
        <f t="shared" si="42"/>
        <v>219888400</v>
      </c>
      <c r="F111" s="5">
        <v>23540920</v>
      </c>
      <c r="G111" s="5">
        <v>19232975</v>
      </c>
      <c r="H111" s="5">
        <f>F111+G111</f>
        <v>42773895</v>
      </c>
      <c r="I111" s="5">
        <v>0</v>
      </c>
      <c r="J111" s="5">
        <v>0</v>
      </c>
      <c r="K111" s="5">
        <f>I111+J111</f>
        <v>0</v>
      </c>
      <c r="L111" s="5">
        <v>0</v>
      </c>
      <c r="M111" s="5">
        <v>0</v>
      </c>
      <c r="N111" s="5">
        <f>L111+M111</f>
        <v>0</v>
      </c>
      <c r="O111" s="5">
        <v>0</v>
      </c>
      <c r="P111" s="5">
        <v>0</v>
      </c>
      <c r="Q111" s="5">
        <f>O111+P111</f>
        <v>0</v>
      </c>
      <c r="R111" s="5">
        <v>2685337</v>
      </c>
      <c r="S111" s="5">
        <v>2298608</v>
      </c>
      <c r="T111" s="5">
        <f>R111+S111</f>
        <v>4983945</v>
      </c>
      <c r="U111" s="5">
        <v>58404259</v>
      </c>
      <c r="V111" s="5">
        <v>113726301</v>
      </c>
      <c r="W111" s="8">
        <f>U111+V111</f>
        <v>172130560</v>
      </c>
      <c r="X111" s="5">
        <v>0</v>
      </c>
      <c r="Y111" s="5">
        <v>0</v>
      </c>
      <c r="Z111" s="8">
        <f>X111+Y111</f>
        <v>0</v>
      </c>
      <c r="AA111" s="5">
        <v>0</v>
      </c>
      <c r="AB111" s="5">
        <v>0</v>
      </c>
      <c r="AC111" s="6">
        <f>AA111+AB111</f>
        <v>0</v>
      </c>
    </row>
    <row r="112" spans="1:29" ht="19.5" customHeight="1">
      <c r="A112" s="30"/>
      <c r="B112" s="17" t="s">
        <v>3</v>
      </c>
      <c r="C112" s="5">
        <f t="shared" si="42"/>
        <v>5261545</v>
      </c>
      <c r="D112" s="5">
        <f t="shared" si="42"/>
        <v>60031694</v>
      </c>
      <c r="E112" s="6">
        <f t="shared" si="42"/>
        <v>65293239</v>
      </c>
      <c r="F112" s="5">
        <v>0</v>
      </c>
      <c r="G112" s="5">
        <v>8636943</v>
      </c>
      <c r="H112" s="5">
        <f>F112+G112</f>
        <v>8636943</v>
      </c>
      <c r="I112" s="5">
        <v>0</v>
      </c>
      <c r="J112" s="5">
        <v>0</v>
      </c>
      <c r="K112" s="5">
        <f>I112+J112</f>
        <v>0</v>
      </c>
      <c r="L112" s="5">
        <v>0</v>
      </c>
      <c r="M112" s="5">
        <v>0</v>
      </c>
      <c r="N112" s="5">
        <f>L112+M112</f>
        <v>0</v>
      </c>
      <c r="O112" s="5">
        <v>0</v>
      </c>
      <c r="P112" s="5">
        <v>0</v>
      </c>
      <c r="Q112" s="5">
        <f>O112+P112</f>
        <v>0</v>
      </c>
      <c r="R112" s="5">
        <v>0</v>
      </c>
      <c r="S112" s="5">
        <v>0</v>
      </c>
      <c r="T112" s="5">
        <f>R112+S112</f>
        <v>0</v>
      </c>
      <c r="U112" s="5">
        <v>5261545</v>
      </c>
      <c r="V112" s="5">
        <v>51394751</v>
      </c>
      <c r="W112" s="8">
        <f>U112+V112</f>
        <v>56656296</v>
      </c>
      <c r="X112" s="5">
        <v>0</v>
      </c>
      <c r="Y112" s="5">
        <v>0</v>
      </c>
      <c r="Z112" s="8">
        <f>X112+Y112</f>
        <v>0</v>
      </c>
      <c r="AA112" s="5">
        <v>0</v>
      </c>
      <c r="AB112" s="5">
        <v>0</v>
      </c>
      <c r="AC112" s="6">
        <f>AA112+AB112</f>
        <v>0</v>
      </c>
    </row>
    <row r="113" spans="1:29" ht="19.5" customHeight="1">
      <c r="A113" s="30"/>
      <c r="B113" s="17" t="s">
        <v>62</v>
      </c>
      <c r="C113" s="5">
        <f t="shared" si="42"/>
        <v>0</v>
      </c>
      <c r="D113" s="5">
        <f t="shared" si="42"/>
        <v>0</v>
      </c>
      <c r="E113" s="6">
        <f t="shared" si="42"/>
        <v>0</v>
      </c>
      <c r="F113" s="5">
        <v>0</v>
      </c>
      <c r="G113" s="5">
        <v>0</v>
      </c>
      <c r="H113" s="5">
        <f>F113+G113</f>
        <v>0</v>
      </c>
      <c r="I113" s="5">
        <v>0</v>
      </c>
      <c r="J113" s="5">
        <v>0</v>
      </c>
      <c r="K113" s="5">
        <f>I113+J113</f>
        <v>0</v>
      </c>
      <c r="L113" s="5">
        <v>0</v>
      </c>
      <c r="M113" s="5">
        <v>0</v>
      </c>
      <c r="N113" s="5">
        <f>L113+M113</f>
        <v>0</v>
      </c>
      <c r="O113" s="5">
        <v>0</v>
      </c>
      <c r="P113" s="5">
        <v>0</v>
      </c>
      <c r="Q113" s="5">
        <f>O113+P113</f>
        <v>0</v>
      </c>
      <c r="R113" s="5">
        <v>0</v>
      </c>
      <c r="S113" s="5">
        <v>0</v>
      </c>
      <c r="T113" s="5">
        <f>R113+S113</f>
        <v>0</v>
      </c>
      <c r="U113" s="5">
        <v>0</v>
      </c>
      <c r="V113" s="5">
        <v>0</v>
      </c>
      <c r="W113" s="8">
        <f>U113+V113</f>
        <v>0</v>
      </c>
      <c r="X113" s="5">
        <v>0</v>
      </c>
      <c r="Y113" s="5">
        <v>0</v>
      </c>
      <c r="Z113" s="8">
        <f>X113+Y113</f>
        <v>0</v>
      </c>
      <c r="AA113" s="5">
        <v>0</v>
      </c>
      <c r="AB113" s="5">
        <v>0</v>
      </c>
      <c r="AC113" s="6">
        <f>AA113+AB113</f>
        <v>0</v>
      </c>
    </row>
    <row r="114" spans="1:29" ht="19.5" customHeight="1">
      <c r="A114" s="31"/>
      <c r="B114" s="17" t="s">
        <v>4</v>
      </c>
      <c r="C114" s="5">
        <f t="shared" si="42"/>
        <v>322864701</v>
      </c>
      <c r="D114" s="5">
        <f t="shared" si="42"/>
        <v>258939954</v>
      </c>
      <c r="E114" s="6">
        <f t="shared" si="42"/>
        <v>581804655</v>
      </c>
      <c r="F114" s="5">
        <v>322864701</v>
      </c>
      <c r="G114" s="5">
        <v>224040902</v>
      </c>
      <c r="H114" s="5">
        <f>F114+G114</f>
        <v>546905603</v>
      </c>
      <c r="I114" s="5">
        <v>0</v>
      </c>
      <c r="J114" s="5">
        <v>0</v>
      </c>
      <c r="K114" s="5">
        <f>I114+J114</f>
        <v>0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0</v>
      </c>
      <c r="S114" s="5">
        <v>4269536</v>
      </c>
      <c r="T114" s="5">
        <f>R114+S114</f>
        <v>4269536</v>
      </c>
      <c r="U114" s="5">
        <v>0</v>
      </c>
      <c r="V114" s="5">
        <v>30629516</v>
      </c>
      <c r="W114" s="8">
        <f>U114+V114</f>
        <v>30629516</v>
      </c>
      <c r="X114" s="5">
        <v>0</v>
      </c>
      <c r="Y114" s="5">
        <v>0</v>
      </c>
      <c r="Z114" s="8">
        <f>X114+Y114</f>
        <v>0</v>
      </c>
      <c r="AA114" s="5">
        <v>0</v>
      </c>
      <c r="AB114" s="5">
        <v>0</v>
      </c>
      <c r="AC114" s="6">
        <f>AA114+AB114</f>
        <v>0</v>
      </c>
    </row>
    <row r="115" spans="1:29" ht="19.5" customHeight="1" thickBot="1">
      <c r="A115" s="22" t="s">
        <v>5</v>
      </c>
      <c r="B115" s="21"/>
      <c r="C115" s="9">
        <f t="shared" ref="C115:AC115" si="43">SUM(C111:C114)</f>
        <v>412756762</v>
      </c>
      <c r="D115" s="9">
        <f t="shared" si="43"/>
        <v>454229532</v>
      </c>
      <c r="E115" s="9">
        <f t="shared" si="43"/>
        <v>866986294</v>
      </c>
      <c r="F115" s="9">
        <f t="shared" si="43"/>
        <v>346405621</v>
      </c>
      <c r="G115" s="9">
        <f t="shared" si="43"/>
        <v>251910820</v>
      </c>
      <c r="H115" s="9">
        <f t="shared" si="43"/>
        <v>598316441</v>
      </c>
      <c r="I115" s="9">
        <f t="shared" si="43"/>
        <v>0</v>
      </c>
      <c r="J115" s="9">
        <f t="shared" si="43"/>
        <v>0</v>
      </c>
      <c r="K115" s="9">
        <f t="shared" si="43"/>
        <v>0</v>
      </c>
      <c r="L115" s="9">
        <f t="shared" si="43"/>
        <v>0</v>
      </c>
      <c r="M115" s="9">
        <f t="shared" si="43"/>
        <v>0</v>
      </c>
      <c r="N115" s="9">
        <f t="shared" si="43"/>
        <v>0</v>
      </c>
      <c r="O115" s="9">
        <f t="shared" si="43"/>
        <v>0</v>
      </c>
      <c r="P115" s="9">
        <f t="shared" si="43"/>
        <v>0</v>
      </c>
      <c r="Q115" s="9">
        <f t="shared" si="43"/>
        <v>0</v>
      </c>
      <c r="R115" s="9">
        <f t="shared" si="43"/>
        <v>2685337</v>
      </c>
      <c r="S115" s="9">
        <f t="shared" si="43"/>
        <v>6568144</v>
      </c>
      <c r="T115" s="9">
        <f t="shared" si="43"/>
        <v>9253481</v>
      </c>
      <c r="U115" s="9">
        <f t="shared" si="43"/>
        <v>63665804</v>
      </c>
      <c r="V115" s="9">
        <f t="shared" si="43"/>
        <v>195750568</v>
      </c>
      <c r="W115" s="9">
        <f t="shared" si="43"/>
        <v>259416372</v>
      </c>
      <c r="X115" s="9">
        <f t="shared" si="43"/>
        <v>0</v>
      </c>
      <c r="Y115" s="9">
        <f t="shared" si="43"/>
        <v>0</v>
      </c>
      <c r="Z115" s="9">
        <f t="shared" si="43"/>
        <v>0</v>
      </c>
      <c r="AA115" s="9">
        <f t="shared" si="43"/>
        <v>0</v>
      </c>
      <c r="AB115" s="9">
        <f t="shared" si="43"/>
        <v>0</v>
      </c>
      <c r="AC115" s="9">
        <f t="shared" si="43"/>
        <v>0</v>
      </c>
    </row>
    <row r="116" spans="1:29" ht="19.5" customHeight="1">
      <c r="A116" s="29" t="s">
        <v>44</v>
      </c>
      <c r="B116" s="18" t="s">
        <v>2</v>
      </c>
      <c r="C116" s="5">
        <f t="shared" ref="C116:E119" si="44">F116+I116+L116+O116+R116+U116+X116+AA116</f>
        <v>857839</v>
      </c>
      <c r="D116" s="5">
        <f t="shared" si="44"/>
        <v>4767214</v>
      </c>
      <c r="E116" s="6">
        <f t="shared" si="44"/>
        <v>5625053</v>
      </c>
      <c r="F116" s="5">
        <v>857839</v>
      </c>
      <c r="G116" s="5">
        <v>4767214</v>
      </c>
      <c r="H116" s="5">
        <f>F116+G116</f>
        <v>5625053</v>
      </c>
      <c r="I116" s="5">
        <v>0</v>
      </c>
      <c r="J116" s="5">
        <v>0</v>
      </c>
      <c r="K116" s="5">
        <f>I116+J116</f>
        <v>0</v>
      </c>
      <c r="L116" s="5">
        <v>0</v>
      </c>
      <c r="M116" s="5">
        <v>0</v>
      </c>
      <c r="N116" s="5">
        <f>L116+M116</f>
        <v>0</v>
      </c>
      <c r="O116" s="5">
        <v>0</v>
      </c>
      <c r="P116" s="5">
        <v>0</v>
      </c>
      <c r="Q116" s="5">
        <f>O116+P116</f>
        <v>0</v>
      </c>
      <c r="R116" s="5">
        <v>0</v>
      </c>
      <c r="S116" s="5">
        <v>0</v>
      </c>
      <c r="T116" s="5">
        <f>R116+S116</f>
        <v>0</v>
      </c>
      <c r="U116" s="5">
        <v>0</v>
      </c>
      <c r="V116" s="5">
        <v>0</v>
      </c>
      <c r="W116" s="8">
        <f>U116+V116</f>
        <v>0</v>
      </c>
      <c r="X116" s="5">
        <v>0</v>
      </c>
      <c r="Y116" s="5">
        <v>0</v>
      </c>
      <c r="Z116" s="8">
        <f>X116+Y116</f>
        <v>0</v>
      </c>
      <c r="AA116" s="5">
        <v>0</v>
      </c>
      <c r="AB116" s="5">
        <v>0</v>
      </c>
      <c r="AC116" s="6">
        <f>AA116+AB116</f>
        <v>0</v>
      </c>
    </row>
    <row r="117" spans="1:29" ht="19.5" customHeight="1">
      <c r="A117" s="30"/>
      <c r="B117" s="17" t="s">
        <v>3</v>
      </c>
      <c r="C117" s="5">
        <f t="shared" si="44"/>
        <v>0</v>
      </c>
      <c r="D117" s="5">
        <f t="shared" si="44"/>
        <v>0</v>
      </c>
      <c r="E117" s="6">
        <f t="shared" si="44"/>
        <v>0</v>
      </c>
      <c r="F117" s="5">
        <v>0</v>
      </c>
      <c r="G117" s="5">
        <v>0</v>
      </c>
      <c r="H117" s="5">
        <f>F117+G117</f>
        <v>0</v>
      </c>
      <c r="I117" s="5">
        <v>0</v>
      </c>
      <c r="J117" s="5">
        <v>0</v>
      </c>
      <c r="K117" s="5">
        <f>I117+J117</f>
        <v>0</v>
      </c>
      <c r="L117" s="5">
        <v>0</v>
      </c>
      <c r="M117" s="5">
        <v>0</v>
      </c>
      <c r="N117" s="5">
        <f>L117+M117</f>
        <v>0</v>
      </c>
      <c r="O117" s="5">
        <v>0</v>
      </c>
      <c r="P117" s="5">
        <v>0</v>
      </c>
      <c r="Q117" s="5">
        <f>O117+P117</f>
        <v>0</v>
      </c>
      <c r="R117" s="5">
        <v>0</v>
      </c>
      <c r="S117" s="5">
        <v>0</v>
      </c>
      <c r="T117" s="5">
        <f>R117+S117</f>
        <v>0</v>
      </c>
      <c r="U117" s="5">
        <v>0</v>
      </c>
      <c r="V117" s="5">
        <v>0</v>
      </c>
      <c r="W117" s="8">
        <f>U117+V117</f>
        <v>0</v>
      </c>
      <c r="X117" s="5">
        <v>0</v>
      </c>
      <c r="Y117" s="5">
        <v>0</v>
      </c>
      <c r="Z117" s="8">
        <f>X117+Y117</f>
        <v>0</v>
      </c>
      <c r="AA117" s="5">
        <v>0</v>
      </c>
      <c r="AB117" s="5">
        <v>0</v>
      </c>
      <c r="AC117" s="6">
        <f>AA117+AB117</f>
        <v>0</v>
      </c>
    </row>
    <row r="118" spans="1:29" ht="19.5" customHeight="1">
      <c r="A118" s="30"/>
      <c r="B118" s="17" t="s">
        <v>62</v>
      </c>
      <c r="C118" s="5">
        <f t="shared" si="44"/>
        <v>0</v>
      </c>
      <c r="D118" s="5">
        <f t="shared" si="44"/>
        <v>0</v>
      </c>
      <c r="E118" s="6">
        <f t="shared" si="44"/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8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6">
        <f>AA118+AB118</f>
        <v>0</v>
      </c>
    </row>
    <row r="119" spans="1:29" ht="19.5" customHeight="1">
      <c r="A119" s="31"/>
      <c r="B119" s="17" t="s">
        <v>4</v>
      </c>
      <c r="C119" s="5">
        <f t="shared" si="44"/>
        <v>0</v>
      </c>
      <c r="D119" s="5">
        <f t="shared" si="44"/>
        <v>1334109</v>
      </c>
      <c r="E119" s="6">
        <f t="shared" si="44"/>
        <v>1334109</v>
      </c>
      <c r="F119" s="5">
        <v>0</v>
      </c>
      <c r="G119" s="5">
        <v>1334109</v>
      </c>
      <c r="H119" s="5">
        <f>F119+G119</f>
        <v>1334109</v>
      </c>
      <c r="I119" s="5">
        <v>0</v>
      </c>
      <c r="J119" s="5">
        <v>0</v>
      </c>
      <c r="K119" s="5">
        <f>I119+J119</f>
        <v>0</v>
      </c>
      <c r="L119" s="5">
        <v>0</v>
      </c>
      <c r="M119" s="5">
        <v>0</v>
      </c>
      <c r="N119" s="5">
        <f>L119+M119</f>
        <v>0</v>
      </c>
      <c r="O119" s="5">
        <v>0</v>
      </c>
      <c r="P119" s="5">
        <v>0</v>
      </c>
      <c r="Q119" s="5">
        <f>O119+P119</f>
        <v>0</v>
      </c>
      <c r="R119" s="5">
        <v>0</v>
      </c>
      <c r="S119" s="5">
        <v>0</v>
      </c>
      <c r="T119" s="5">
        <f>R119+S119</f>
        <v>0</v>
      </c>
      <c r="U119" s="5">
        <v>0</v>
      </c>
      <c r="V119" s="5">
        <v>0</v>
      </c>
      <c r="W119" s="8">
        <f>U119+V119</f>
        <v>0</v>
      </c>
      <c r="X119" s="5">
        <v>0</v>
      </c>
      <c r="Y119" s="5">
        <v>0</v>
      </c>
      <c r="Z119" s="8">
        <f>X119+Y119</f>
        <v>0</v>
      </c>
      <c r="AA119" s="5">
        <v>0</v>
      </c>
      <c r="AB119" s="5">
        <v>0</v>
      </c>
      <c r="AC119" s="6">
        <f>AA119+AB119</f>
        <v>0</v>
      </c>
    </row>
    <row r="120" spans="1:29" ht="19.5" customHeight="1" thickBot="1">
      <c r="A120" s="22" t="s">
        <v>5</v>
      </c>
      <c r="B120" s="21"/>
      <c r="C120" s="9">
        <f t="shared" ref="C120:AC120" si="45">SUM(C116:C119)</f>
        <v>857839</v>
      </c>
      <c r="D120" s="9">
        <f t="shared" si="45"/>
        <v>6101323</v>
      </c>
      <c r="E120" s="9">
        <f t="shared" si="45"/>
        <v>6959162</v>
      </c>
      <c r="F120" s="9">
        <f t="shared" si="45"/>
        <v>857839</v>
      </c>
      <c r="G120" s="9">
        <f t="shared" si="45"/>
        <v>6101323</v>
      </c>
      <c r="H120" s="9">
        <f t="shared" si="45"/>
        <v>6959162</v>
      </c>
      <c r="I120" s="9">
        <f t="shared" si="45"/>
        <v>0</v>
      </c>
      <c r="J120" s="9">
        <f t="shared" si="45"/>
        <v>0</v>
      </c>
      <c r="K120" s="9">
        <f t="shared" si="45"/>
        <v>0</v>
      </c>
      <c r="L120" s="9">
        <f t="shared" si="45"/>
        <v>0</v>
      </c>
      <c r="M120" s="9">
        <f t="shared" si="45"/>
        <v>0</v>
      </c>
      <c r="N120" s="9">
        <f t="shared" si="45"/>
        <v>0</v>
      </c>
      <c r="O120" s="9">
        <f t="shared" si="45"/>
        <v>0</v>
      </c>
      <c r="P120" s="9">
        <f t="shared" si="45"/>
        <v>0</v>
      </c>
      <c r="Q120" s="9">
        <f t="shared" si="45"/>
        <v>0</v>
      </c>
      <c r="R120" s="9">
        <f t="shared" si="45"/>
        <v>0</v>
      </c>
      <c r="S120" s="9">
        <f t="shared" si="45"/>
        <v>0</v>
      </c>
      <c r="T120" s="9">
        <f t="shared" si="45"/>
        <v>0</v>
      </c>
      <c r="U120" s="9">
        <f t="shared" si="45"/>
        <v>0</v>
      </c>
      <c r="V120" s="9">
        <f t="shared" si="45"/>
        <v>0</v>
      </c>
      <c r="W120" s="9">
        <f t="shared" si="45"/>
        <v>0</v>
      </c>
      <c r="X120" s="9">
        <f t="shared" si="45"/>
        <v>0</v>
      </c>
      <c r="Y120" s="9">
        <f t="shared" si="45"/>
        <v>0</v>
      </c>
      <c r="Z120" s="9">
        <f t="shared" si="45"/>
        <v>0</v>
      </c>
      <c r="AA120" s="9">
        <f t="shared" si="45"/>
        <v>0</v>
      </c>
      <c r="AB120" s="9">
        <f t="shared" si="45"/>
        <v>0</v>
      </c>
      <c r="AC120" s="9">
        <f t="shared" si="45"/>
        <v>0</v>
      </c>
    </row>
    <row r="121" spans="1:29" ht="19.5" customHeight="1">
      <c r="A121" s="29" t="s">
        <v>45</v>
      </c>
      <c r="B121" s="18" t="s">
        <v>2</v>
      </c>
      <c r="C121" s="5">
        <f t="shared" ref="C121:E124" si="46">F121+I121+L121+O121+R121+U121+X121+AA121</f>
        <v>0</v>
      </c>
      <c r="D121" s="5">
        <f t="shared" si="46"/>
        <v>3872122</v>
      </c>
      <c r="E121" s="6">
        <f t="shared" si="46"/>
        <v>3872122</v>
      </c>
      <c r="F121" s="5">
        <v>0</v>
      </c>
      <c r="G121" s="5">
        <v>3872122</v>
      </c>
      <c r="H121" s="5">
        <f>F121+G121</f>
        <v>3872122</v>
      </c>
      <c r="I121" s="5">
        <v>0</v>
      </c>
      <c r="J121" s="5">
        <v>0</v>
      </c>
      <c r="K121" s="5">
        <f>I121+J121</f>
        <v>0</v>
      </c>
      <c r="L121" s="5">
        <v>0</v>
      </c>
      <c r="M121" s="5">
        <v>0</v>
      </c>
      <c r="N121" s="5">
        <f>L121+M121</f>
        <v>0</v>
      </c>
      <c r="O121" s="5">
        <v>0</v>
      </c>
      <c r="P121" s="5">
        <v>0</v>
      </c>
      <c r="Q121" s="5">
        <f>O121+P121</f>
        <v>0</v>
      </c>
      <c r="R121" s="5">
        <v>0</v>
      </c>
      <c r="S121" s="5">
        <v>0</v>
      </c>
      <c r="T121" s="5">
        <f>R121+S121</f>
        <v>0</v>
      </c>
      <c r="U121" s="5">
        <v>0</v>
      </c>
      <c r="V121" s="5">
        <v>0</v>
      </c>
      <c r="W121" s="8">
        <f>U121+V121</f>
        <v>0</v>
      </c>
      <c r="X121" s="5">
        <v>0</v>
      </c>
      <c r="Y121" s="5">
        <v>0</v>
      </c>
      <c r="Z121" s="8">
        <f>X121+Y121</f>
        <v>0</v>
      </c>
      <c r="AA121" s="5">
        <v>0</v>
      </c>
      <c r="AB121" s="5">
        <v>0</v>
      </c>
      <c r="AC121" s="6">
        <f>AA121+AB121</f>
        <v>0</v>
      </c>
    </row>
    <row r="122" spans="1:29" ht="19.5" customHeight="1">
      <c r="A122" s="30"/>
      <c r="B122" s="17" t="s">
        <v>3</v>
      </c>
      <c r="C122" s="5">
        <f t="shared" si="46"/>
        <v>32652649</v>
      </c>
      <c r="D122" s="5">
        <f t="shared" si="46"/>
        <v>33592461</v>
      </c>
      <c r="E122" s="6">
        <f t="shared" si="46"/>
        <v>66245110</v>
      </c>
      <c r="F122" s="5">
        <v>0</v>
      </c>
      <c r="G122" s="5">
        <v>33592461</v>
      </c>
      <c r="H122" s="5">
        <f>F122+G122</f>
        <v>33592461</v>
      </c>
      <c r="I122" s="5">
        <v>0</v>
      </c>
      <c r="J122" s="5">
        <v>0</v>
      </c>
      <c r="K122" s="5">
        <f>I122+J122</f>
        <v>0</v>
      </c>
      <c r="L122" s="5">
        <v>0</v>
      </c>
      <c r="M122" s="5">
        <v>0</v>
      </c>
      <c r="N122" s="5">
        <f>L122+M122</f>
        <v>0</v>
      </c>
      <c r="O122" s="5">
        <v>32652649</v>
      </c>
      <c r="P122" s="5">
        <v>0</v>
      </c>
      <c r="Q122" s="5">
        <f>O122+P122</f>
        <v>32652649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0</v>
      </c>
      <c r="W122" s="8">
        <f>U122+V122</f>
        <v>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6">
        <f>AA122+AB122</f>
        <v>0</v>
      </c>
    </row>
    <row r="123" spans="1:29" ht="19.5" customHeight="1">
      <c r="A123" s="30"/>
      <c r="B123" s="17" t="s">
        <v>62</v>
      </c>
      <c r="C123" s="5">
        <f t="shared" si="46"/>
        <v>0</v>
      </c>
      <c r="D123" s="5">
        <f t="shared" si="46"/>
        <v>0</v>
      </c>
      <c r="E123" s="6">
        <f t="shared" si="46"/>
        <v>0</v>
      </c>
      <c r="F123" s="5">
        <v>0</v>
      </c>
      <c r="G123" s="5">
        <v>0</v>
      </c>
      <c r="H123" s="5">
        <f>F123+G123</f>
        <v>0</v>
      </c>
      <c r="I123" s="5">
        <v>0</v>
      </c>
      <c r="J123" s="5">
        <v>0</v>
      </c>
      <c r="K123" s="5">
        <f>I123+J123</f>
        <v>0</v>
      </c>
      <c r="L123" s="5">
        <v>0</v>
      </c>
      <c r="M123" s="5">
        <v>0</v>
      </c>
      <c r="N123" s="5">
        <f>L123+M123</f>
        <v>0</v>
      </c>
      <c r="O123" s="5">
        <v>0</v>
      </c>
      <c r="P123" s="5">
        <v>0</v>
      </c>
      <c r="Q123" s="5">
        <f>O123+P123</f>
        <v>0</v>
      </c>
      <c r="R123" s="5">
        <v>0</v>
      </c>
      <c r="S123" s="5">
        <v>0</v>
      </c>
      <c r="T123" s="5">
        <f>R123+S123</f>
        <v>0</v>
      </c>
      <c r="U123" s="5">
        <v>0</v>
      </c>
      <c r="V123" s="5">
        <v>0</v>
      </c>
      <c r="W123" s="8">
        <f>U123+V123</f>
        <v>0</v>
      </c>
      <c r="X123" s="5">
        <v>0</v>
      </c>
      <c r="Y123" s="5">
        <v>0</v>
      </c>
      <c r="Z123" s="8">
        <f>X123+Y123</f>
        <v>0</v>
      </c>
      <c r="AA123" s="5">
        <v>0</v>
      </c>
      <c r="AB123" s="5">
        <v>0</v>
      </c>
      <c r="AC123" s="6">
        <f>AA123+AB123</f>
        <v>0</v>
      </c>
    </row>
    <row r="124" spans="1:29" ht="19.5" customHeight="1">
      <c r="A124" s="31"/>
      <c r="B124" s="17" t="s">
        <v>4</v>
      </c>
      <c r="C124" s="5">
        <f t="shared" si="46"/>
        <v>5122893</v>
      </c>
      <c r="D124" s="5">
        <f t="shared" si="46"/>
        <v>10222548</v>
      </c>
      <c r="E124" s="6">
        <f t="shared" si="46"/>
        <v>15345441</v>
      </c>
      <c r="F124" s="5">
        <v>5122893</v>
      </c>
      <c r="G124" s="5">
        <v>10222548</v>
      </c>
      <c r="H124" s="5">
        <f>F124+G124</f>
        <v>15345441</v>
      </c>
      <c r="I124" s="5">
        <v>0</v>
      </c>
      <c r="J124" s="5">
        <v>0</v>
      </c>
      <c r="K124" s="5">
        <f>I124+J124</f>
        <v>0</v>
      </c>
      <c r="L124" s="5">
        <v>0</v>
      </c>
      <c r="M124" s="5">
        <v>0</v>
      </c>
      <c r="N124" s="5">
        <f>L124+M124</f>
        <v>0</v>
      </c>
      <c r="O124" s="5">
        <v>0</v>
      </c>
      <c r="P124" s="5">
        <v>0</v>
      </c>
      <c r="Q124" s="5">
        <f>O124+P124</f>
        <v>0</v>
      </c>
      <c r="R124" s="5">
        <v>0</v>
      </c>
      <c r="S124" s="5">
        <v>0</v>
      </c>
      <c r="T124" s="5">
        <f>R124+S124</f>
        <v>0</v>
      </c>
      <c r="U124" s="5">
        <v>0</v>
      </c>
      <c r="V124" s="5">
        <v>0</v>
      </c>
      <c r="W124" s="8">
        <f>U124+V124</f>
        <v>0</v>
      </c>
      <c r="X124" s="5">
        <v>0</v>
      </c>
      <c r="Y124" s="5">
        <v>0</v>
      </c>
      <c r="Z124" s="8">
        <f>X124+Y124</f>
        <v>0</v>
      </c>
      <c r="AA124" s="5">
        <v>0</v>
      </c>
      <c r="AB124" s="5">
        <v>0</v>
      </c>
      <c r="AC124" s="6">
        <f>AA124+AB124</f>
        <v>0</v>
      </c>
    </row>
    <row r="125" spans="1:29" ht="19.5" customHeight="1" thickBot="1">
      <c r="A125" s="22" t="s">
        <v>5</v>
      </c>
      <c r="B125" s="21"/>
      <c r="C125" s="9">
        <f t="shared" ref="C125:AC125" si="47">SUM(C121:C124)</f>
        <v>37775542</v>
      </c>
      <c r="D125" s="9">
        <f t="shared" si="47"/>
        <v>47687131</v>
      </c>
      <c r="E125" s="9">
        <f t="shared" si="47"/>
        <v>85462673</v>
      </c>
      <c r="F125" s="9">
        <f t="shared" si="47"/>
        <v>5122893</v>
      </c>
      <c r="G125" s="9">
        <f t="shared" si="47"/>
        <v>47687131</v>
      </c>
      <c r="H125" s="9">
        <f t="shared" si="47"/>
        <v>52810024</v>
      </c>
      <c r="I125" s="9">
        <f t="shared" si="47"/>
        <v>0</v>
      </c>
      <c r="J125" s="9">
        <f t="shared" si="47"/>
        <v>0</v>
      </c>
      <c r="K125" s="9">
        <f t="shared" si="47"/>
        <v>0</v>
      </c>
      <c r="L125" s="9">
        <f t="shared" si="47"/>
        <v>0</v>
      </c>
      <c r="M125" s="9">
        <f t="shared" si="47"/>
        <v>0</v>
      </c>
      <c r="N125" s="9">
        <f t="shared" si="47"/>
        <v>0</v>
      </c>
      <c r="O125" s="9">
        <f t="shared" si="47"/>
        <v>32652649</v>
      </c>
      <c r="P125" s="9">
        <f t="shared" si="47"/>
        <v>0</v>
      </c>
      <c r="Q125" s="9">
        <f t="shared" si="47"/>
        <v>32652649</v>
      </c>
      <c r="R125" s="9">
        <f t="shared" si="47"/>
        <v>0</v>
      </c>
      <c r="S125" s="9">
        <f t="shared" si="47"/>
        <v>0</v>
      </c>
      <c r="T125" s="9">
        <f t="shared" si="47"/>
        <v>0</v>
      </c>
      <c r="U125" s="9">
        <f t="shared" si="47"/>
        <v>0</v>
      </c>
      <c r="V125" s="9">
        <f t="shared" si="47"/>
        <v>0</v>
      </c>
      <c r="W125" s="9">
        <f t="shared" si="47"/>
        <v>0</v>
      </c>
      <c r="X125" s="9">
        <f t="shared" si="47"/>
        <v>0</v>
      </c>
      <c r="Y125" s="9">
        <f t="shared" si="47"/>
        <v>0</v>
      </c>
      <c r="Z125" s="9">
        <f t="shared" si="47"/>
        <v>0</v>
      </c>
      <c r="AA125" s="9">
        <f t="shared" si="47"/>
        <v>0</v>
      </c>
      <c r="AB125" s="9">
        <f t="shared" si="47"/>
        <v>0</v>
      </c>
      <c r="AC125" s="9">
        <f t="shared" si="47"/>
        <v>0</v>
      </c>
    </row>
    <row r="126" spans="1:29" ht="19.5" customHeight="1">
      <c r="A126" s="29" t="s">
        <v>46</v>
      </c>
      <c r="B126" s="18" t="s">
        <v>2</v>
      </c>
      <c r="C126" s="5">
        <f t="shared" ref="C126:E129" si="48">F126+I126+L126+O126+R126+U126+X126+AA126</f>
        <v>0</v>
      </c>
      <c r="D126" s="5">
        <f t="shared" si="48"/>
        <v>0</v>
      </c>
      <c r="E126" s="6">
        <f t="shared" si="48"/>
        <v>0</v>
      </c>
      <c r="F126" s="5">
        <v>0</v>
      </c>
      <c r="G126" s="5">
        <v>0</v>
      </c>
      <c r="H126" s="5">
        <f>F126+G126</f>
        <v>0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8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6">
        <f>AA126+AB126</f>
        <v>0</v>
      </c>
    </row>
    <row r="127" spans="1:29" ht="19.5" customHeight="1">
      <c r="A127" s="30"/>
      <c r="B127" s="17" t="s">
        <v>3</v>
      </c>
      <c r="C127" s="5">
        <f t="shared" si="48"/>
        <v>0</v>
      </c>
      <c r="D127" s="5">
        <f t="shared" si="48"/>
        <v>0</v>
      </c>
      <c r="E127" s="6">
        <f t="shared" si="48"/>
        <v>0</v>
      </c>
      <c r="F127" s="5">
        <v>0</v>
      </c>
      <c r="G127" s="5">
        <v>0</v>
      </c>
      <c r="H127" s="5">
        <f>F127+G127</f>
        <v>0</v>
      </c>
      <c r="I127" s="5">
        <v>0</v>
      </c>
      <c r="J127" s="5">
        <v>0</v>
      </c>
      <c r="K127" s="5">
        <f>I127+J127</f>
        <v>0</v>
      </c>
      <c r="L127" s="5">
        <v>0</v>
      </c>
      <c r="M127" s="5">
        <v>0</v>
      </c>
      <c r="N127" s="5">
        <f>L127+M127</f>
        <v>0</v>
      </c>
      <c r="O127" s="5">
        <v>0</v>
      </c>
      <c r="P127" s="5">
        <v>0</v>
      </c>
      <c r="Q127" s="5">
        <f>O127+P127</f>
        <v>0</v>
      </c>
      <c r="R127" s="5">
        <v>0</v>
      </c>
      <c r="S127" s="5">
        <v>0</v>
      </c>
      <c r="T127" s="5">
        <f>R127+S127</f>
        <v>0</v>
      </c>
      <c r="U127" s="5">
        <v>0</v>
      </c>
      <c r="V127" s="5">
        <v>0</v>
      </c>
      <c r="W127" s="8">
        <f>U127+V127</f>
        <v>0</v>
      </c>
      <c r="X127" s="5">
        <v>0</v>
      </c>
      <c r="Y127" s="5">
        <v>0</v>
      </c>
      <c r="Z127" s="8">
        <f>X127+Y127</f>
        <v>0</v>
      </c>
      <c r="AA127" s="5">
        <v>0</v>
      </c>
      <c r="AB127" s="5">
        <v>0</v>
      </c>
      <c r="AC127" s="6">
        <f>AA127+AB127</f>
        <v>0</v>
      </c>
    </row>
    <row r="128" spans="1:29" ht="19.5" customHeight="1">
      <c r="A128" s="30"/>
      <c r="B128" s="17" t="s">
        <v>62</v>
      </c>
      <c r="C128" s="5">
        <f t="shared" si="48"/>
        <v>0</v>
      </c>
      <c r="D128" s="5">
        <f t="shared" si="48"/>
        <v>0</v>
      </c>
      <c r="E128" s="6">
        <f t="shared" si="48"/>
        <v>0</v>
      </c>
      <c r="F128" s="5">
        <v>0</v>
      </c>
      <c r="G128" s="5">
        <v>0</v>
      </c>
      <c r="H128" s="5">
        <f>F128+G128</f>
        <v>0</v>
      </c>
      <c r="I128" s="5">
        <v>0</v>
      </c>
      <c r="J128" s="5">
        <v>0</v>
      </c>
      <c r="K128" s="5">
        <f>I128+J128</f>
        <v>0</v>
      </c>
      <c r="L128" s="5">
        <v>0</v>
      </c>
      <c r="M128" s="5">
        <v>0</v>
      </c>
      <c r="N128" s="5">
        <f>L128+M128</f>
        <v>0</v>
      </c>
      <c r="O128" s="5">
        <v>0</v>
      </c>
      <c r="P128" s="5">
        <v>0</v>
      </c>
      <c r="Q128" s="5">
        <f>O128+P128</f>
        <v>0</v>
      </c>
      <c r="R128" s="5">
        <v>0</v>
      </c>
      <c r="S128" s="5">
        <v>0</v>
      </c>
      <c r="T128" s="5">
        <f>R128+S128</f>
        <v>0</v>
      </c>
      <c r="U128" s="5">
        <v>0</v>
      </c>
      <c r="V128" s="5">
        <v>0</v>
      </c>
      <c r="W128" s="8">
        <f>U128+V128</f>
        <v>0</v>
      </c>
      <c r="X128" s="5">
        <v>0</v>
      </c>
      <c r="Y128" s="5">
        <v>0</v>
      </c>
      <c r="Z128" s="8">
        <f>X128+Y128</f>
        <v>0</v>
      </c>
      <c r="AA128" s="5">
        <v>0</v>
      </c>
      <c r="AB128" s="5">
        <v>0</v>
      </c>
      <c r="AC128" s="6">
        <f>AA128+AB128</f>
        <v>0</v>
      </c>
    </row>
    <row r="129" spans="1:29" ht="19.5" customHeight="1">
      <c r="A129" s="31"/>
      <c r="B129" s="17" t="s">
        <v>4</v>
      </c>
      <c r="C129" s="5">
        <f t="shared" si="48"/>
        <v>57305303</v>
      </c>
      <c r="D129" s="5">
        <f t="shared" si="48"/>
        <v>88857268</v>
      </c>
      <c r="E129" s="6">
        <f t="shared" si="48"/>
        <v>146162571</v>
      </c>
      <c r="F129" s="5">
        <v>28745713</v>
      </c>
      <c r="G129" s="5">
        <v>26935622</v>
      </c>
      <c r="H129" s="5">
        <f>F129+G129</f>
        <v>55681335</v>
      </c>
      <c r="I129" s="5">
        <v>0</v>
      </c>
      <c r="J129" s="5">
        <v>0</v>
      </c>
      <c r="K129" s="5">
        <f>I129+J129</f>
        <v>0</v>
      </c>
      <c r="L129" s="5">
        <v>0</v>
      </c>
      <c r="M129" s="5">
        <v>0</v>
      </c>
      <c r="N129" s="5">
        <f>L129+M129</f>
        <v>0</v>
      </c>
      <c r="O129" s="5">
        <v>0</v>
      </c>
      <c r="P129" s="5">
        <v>0</v>
      </c>
      <c r="Q129" s="5">
        <f>O129+P129</f>
        <v>0</v>
      </c>
      <c r="R129" s="5">
        <v>0</v>
      </c>
      <c r="S129" s="5">
        <v>0</v>
      </c>
      <c r="T129" s="5">
        <f>R129+S129</f>
        <v>0</v>
      </c>
      <c r="U129" s="5">
        <v>28559590</v>
      </c>
      <c r="V129" s="5">
        <v>61921646</v>
      </c>
      <c r="W129" s="8">
        <f>U129+V129</f>
        <v>90481236</v>
      </c>
      <c r="X129" s="5">
        <v>0</v>
      </c>
      <c r="Y129" s="5">
        <v>0</v>
      </c>
      <c r="Z129" s="8">
        <f>X129+Y129</f>
        <v>0</v>
      </c>
      <c r="AA129" s="5">
        <v>0</v>
      </c>
      <c r="AB129" s="5">
        <v>0</v>
      </c>
      <c r="AC129" s="6">
        <f>AA129+AB129</f>
        <v>0</v>
      </c>
    </row>
    <row r="130" spans="1:29" ht="19.5" customHeight="1" thickBot="1">
      <c r="A130" s="22" t="s">
        <v>5</v>
      </c>
      <c r="B130" s="21"/>
      <c r="C130" s="9">
        <f t="shared" ref="C130:AC130" si="49">SUM(C126:C129)</f>
        <v>57305303</v>
      </c>
      <c r="D130" s="9">
        <f t="shared" si="49"/>
        <v>88857268</v>
      </c>
      <c r="E130" s="9">
        <f t="shared" si="49"/>
        <v>146162571</v>
      </c>
      <c r="F130" s="9">
        <f t="shared" si="49"/>
        <v>28745713</v>
      </c>
      <c r="G130" s="9">
        <f t="shared" si="49"/>
        <v>26935622</v>
      </c>
      <c r="H130" s="9">
        <f t="shared" si="49"/>
        <v>55681335</v>
      </c>
      <c r="I130" s="9">
        <f t="shared" si="49"/>
        <v>0</v>
      </c>
      <c r="J130" s="9">
        <f t="shared" si="49"/>
        <v>0</v>
      </c>
      <c r="K130" s="9">
        <f t="shared" si="49"/>
        <v>0</v>
      </c>
      <c r="L130" s="9">
        <f t="shared" si="49"/>
        <v>0</v>
      </c>
      <c r="M130" s="9">
        <f t="shared" si="49"/>
        <v>0</v>
      </c>
      <c r="N130" s="9">
        <f t="shared" si="49"/>
        <v>0</v>
      </c>
      <c r="O130" s="9">
        <f t="shared" si="49"/>
        <v>0</v>
      </c>
      <c r="P130" s="9">
        <f t="shared" si="49"/>
        <v>0</v>
      </c>
      <c r="Q130" s="9">
        <f t="shared" si="49"/>
        <v>0</v>
      </c>
      <c r="R130" s="9">
        <f t="shared" si="49"/>
        <v>0</v>
      </c>
      <c r="S130" s="9">
        <f t="shared" si="49"/>
        <v>0</v>
      </c>
      <c r="T130" s="9">
        <f t="shared" si="49"/>
        <v>0</v>
      </c>
      <c r="U130" s="9">
        <f t="shared" si="49"/>
        <v>28559590</v>
      </c>
      <c r="V130" s="9">
        <f t="shared" si="49"/>
        <v>61921646</v>
      </c>
      <c r="W130" s="9">
        <f t="shared" si="49"/>
        <v>90481236</v>
      </c>
      <c r="X130" s="9">
        <f t="shared" si="49"/>
        <v>0</v>
      </c>
      <c r="Y130" s="9">
        <f t="shared" si="49"/>
        <v>0</v>
      </c>
      <c r="Z130" s="9">
        <f t="shared" si="49"/>
        <v>0</v>
      </c>
      <c r="AA130" s="9">
        <f t="shared" si="49"/>
        <v>0</v>
      </c>
      <c r="AB130" s="9">
        <f t="shared" si="49"/>
        <v>0</v>
      </c>
      <c r="AC130" s="9">
        <f t="shared" si="49"/>
        <v>0</v>
      </c>
    </row>
    <row r="131" spans="1:29" ht="19.5" customHeight="1">
      <c r="A131" s="29" t="s">
        <v>47</v>
      </c>
      <c r="B131" s="18" t="s">
        <v>2</v>
      </c>
      <c r="C131" s="5">
        <f t="shared" ref="C131:E134" si="50">F131+I131+L131+O131+R131+U131+X131+AA131</f>
        <v>0</v>
      </c>
      <c r="D131" s="5">
        <f t="shared" si="50"/>
        <v>0</v>
      </c>
      <c r="E131" s="6">
        <f t="shared" si="50"/>
        <v>0</v>
      </c>
      <c r="F131" s="5">
        <v>0</v>
      </c>
      <c r="G131" s="5">
        <v>0</v>
      </c>
      <c r="H131" s="5">
        <f>F131+G131</f>
        <v>0</v>
      </c>
      <c r="I131" s="5">
        <v>0</v>
      </c>
      <c r="J131" s="5">
        <v>0</v>
      </c>
      <c r="K131" s="5">
        <f>I131+J131</f>
        <v>0</v>
      </c>
      <c r="L131" s="5">
        <v>0</v>
      </c>
      <c r="M131" s="5">
        <v>0</v>
      </c>
      <c r="N131" s="5">
        <f>L131+M131</f>
        <v>0</v>
      </c>
      <c r="O131" s="5">
        <v>0</v>
      </c>
      <c r="P131" s="5">
        <v>0</v>
      </c>
      <c r="Q131" s="5">
        <f>O131+P131</f>
        <v>0</v>
      </c>
      <c r="R131" s="5">
        <v>0</v>
      </c>
      <c r="S131" s="5">
        <v>0</v>
      </c>
      <c r="T131" s="5">
        <f>R131+S131</f>
        <v>0</v>
      </c>
      <c r="U131" s="5">
        <v>0</v>
      </c>
      <c r="V131" s="5">
        <v>0</v>
      </c>
      <c r="W131" s="8">
        <f>U131+V131</f>
        <v>0</v>
      </c>
      <c r="X131" s="5">
        <v>0</v>
      </c>
      <c r="Y131" s="5">
        <v>0</v>
      </c>
      <c r="Z131" s="8">
        <f>X131+Y131</f>
        <v>0</v>
      </c>
      <c r="AA131" s="5">
        <v>0</v>
      </c>
      <c r="AB131" s="5">
        <v>0</v>
      </c>
      <c r="AC131" s="6">
        <f>AA131+AB131</f>
        <v>0</v>
      </c>
    </row>
    <row r="132" spans="1:29" ht="19.5" customHeight="1">
      <c r="A132" s="30"/>
      <c r="B132" s="17" t="s">
        <v>3</v>
      </c>
      <c r="C132" s="5">
        <f t="shared" si="50"/>
        <v>0</v>
      </c>
      <c r="D132" s="5">
        <f t="shared" si="50"/>
        <v>0</v>
      </c>
      <c r="E132" s="6">
        <f t="shared" si="50"/>
        <v>0</v>
      </c>
      <c r="F132" s="5">
        <v>0</v>
      </c>
      <c r="G132" s="5">
        <v>0</v>
      </c>
      <c r="H132" s="5">
        <f>F132+G132</f>
        <v>0</v>
      </c>
      <c r="I132" s="5">
        <v>0</v>
      </c>
      <c r="J132" s="5">
        <v>0</v>
      </c>
      <c r="K132" s="5">
        <f>I132+J132</f>
        <v>0</v>
      </c>
      <c r="L132" s="5">
        <v>0</v>
      </c>
      <c r="M132" s="5">
        <v>0</v>
      </c>
      <c r="N132" s="5">
        <f>L132+M132</f>
        <v>0</v>
      </c>
      <c r="O132" s="5">
        <v>0</v>
      </c>
      <c r="P132" s="5">
        <v>0</v>
      </c>
      <c r="Q132" s="5">
        <f>O132+P132</f>
        <v>0</v>
      </c>
      <c r="R132" s="5">
        <v>0</v>
      </c>
      <c r="S132" s="5">
        <v>0</v>
      </c>
      <c r="T132" s="5">
        <f>R132+S132</f>
        <v>0</v>
      </c>
      <c r="U132" s="5">
        <v>0</v>
      </c>
      <c r="V132" s="5">
        <v>0</v>
      </c>
      <c r="W132" s="8">
        <f>U132+V132</f>
        <v>0</v>
      </c>
      <c r="X132" s="5">
        <v>0</v>
      </c>
      <c r="Y132" s="5">
        <v>0</v>
      </c>
      <c r="Z132" s="8">
        <f>X132+Y132</f>
        <v>0</v>
      </c>
      <c r="AA132" s="5">
        <v>0</v>
      </c>
      <c r="AB132" s="5">
        <v>0</v>
      </c>
      <c r="AC132" s="6">
        <f>AA132+AB132</f>
        <v>0</v>
      </c>
    </row>
    <row r="133" spans="1:29" ht="19.5" customHeight="1">
      <c r="A133" s="30"/>
      <c r="B133" s="17" t="s">
        <v>62</v>
      </c>
      <c r="C133" s="5">
        <f t="shared" si="50"/>
        <v>0</v>
      </c>
      <c r="D133" s="5">
        <f t="shared" si="50"/>
        <v>0</v>
      </c>
      <c r="E133" s="6">
        <f t="shared" si="50"/>
        <v>0</v>
      </c>
      <c r="F133" s="5">
        <v>0</v>
      </c>
      <c r="G133" s="5">
        <v>0</v>
      </c>
      <c r="H133" s="5">
        <f>F133+G133</f>
        <v>0</v>
      </c>
      <c r="I133" s="5">
        <v>0</v>
      </c>
      <c r="J133" s="5">
        <v>0</v>
      </c>
      <c r="K133" s="5">
        <f>I133+J133</f>
        <v>0</v>
      </c>
      <c r="L133" s="5">
        <v>0</v>
      </c>
      <c r="M133" s="5">
        <v>0</v>
      </c>
      <c r="N133" s="5">
        <f>L133+M133</f>
        <v>0</v>
      </c>
      <c r="O133" s="5">
        <v>0</v>
      </c>
      <c r="P133" s="5">
        <v>0</v>
      </c>
      <c r="Q133" s="5">
        <f>O133+P133</f>
        <v>0</v>
      </c>
      <c r="R133" s="5">
        <v>0</v>
      </c>
      <c r="S133" s="5">
        <v>0</v>
      </c>
      <c r="T133" s="5">
        <f>R133+S133</f>
        <v>0</v>
      </c>
      <c r="U133" s="5">
        <v>0</v>
      </c>
      <c r="V133" s="5">
        <v>0</v>
      </c>
      <c r="W133" s="8">
        <f>U133+V133</f>
        <v>0</v>
      </c>
      <c r="X133" s="5">
        <v>0</v>
      </c>
      <c r="Y133" s="5">
        <v>0</v>
      </c>
      <c r="Z133" s="8">
        <f>X133+Y133</f>
        <v>0</v>
      </c>
      <c r="AA133" s="5">
        <v>0</v>
      </c>
      <c r="AB133" s="5">
        <v>0</v>
      </c>
      <c r="AC133" s="6">
        <f>AA133+AB133</f>
        <v>0</v>
      </c>
    </row>
    <row r="134" spans="1:29" ht="19.5" customHeight="1">
      <c r="A134" s="31"/>
      <c r="B134" s="17" t="s">
        <v>4</v>
      </c>
      <c r="C134" s="5">
        <f t="shared" si="50"/>
        <v>153664847</v>
      </c>
      <c r="D134" s="5">
        <f t="shared" si="50"/>
        <v>277422782</v>
      </c>
      <c r="E134" s="6">
        <f t="shared" si="50"/>
        <v>431087629</v>
      </c>
      <c r="F134" s="5">
        <v>139223643</v>
      </c>
      <c r="G134" s="5">
        <v>236701284</v>
      </c>
      <c r="H134" s="5">
        <f>F134+G134</f>
        <v>375924927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14441204</v>
      </c>
      <c r="V134" s="5">
        <v>40721498</v>
      </c>
      <c r="W134" s="8">
        <f>U134+V134</f>
        <v>55162702</v>
      </c>
      <c r="X134" s="5">
        <v>0</v>
      </c>
      <c r="Y134" s="5">
        <v>0</v>
      </c>
      <c r="Z134" s="8">
        <f>X134+Y134</f>
        <v>0</v>
      </c>
      <c r="AA134" s="5">
        <v>0</v>
      </c>
      <c r="AB134" s="5">
        <v>0</v>
      </c>
      <c r="AC134" s="6">
        <f>AA134+AB134</f>
        <v>0</v>
      </c>
    </row>
    <row r="135" spans="1:29" ht="19.5" customHeight="1" thickBot="1">
      <c r="A135" s="22" t="s">
        <v>5</v>
      </c>
      <c r="B135" s="21"/>
      <c r="C135" s="9">
        <f t="shared" ref="C135:AC135" si="51">SUM(C131:C134)</f>
        <v>153664847</v>
      </c>
      <c r="D135" s="9">
        <f t="shared" si="51"/>
        <v>277422782</v>
      </c>
      <c r="E135" s="9">
        <f t="shared" si="51"/>
        <v>431087629</v>
      </c>
      <c r="F135" s="9">
        <f t="shared" si="51"/>
        <v>139223643</v>
      </c>
      <c r="G135" s="9">
        <f t="shared" si="51"/>
        <v>236701284</v>
      </c>
      <c r="H135" s="9">
        <f t="shared" si="51"/>
        <v>375924927</v>
      </c>
      <c r="I135" s="9">
        <f t="shared" si="51"/>
        <v>0</v>
      </c>
      <c r="J135" s="9">
        <f t="shared" si="51"/>
        <v>0</v>
      </c>
      <c r="K135" s="9">
        <f t="shared" si="51"/>
        <v>0</v>
      </c>
      <c r="L135" s="9">
        <f t="shared" si="51"/>
        <v>0</v>
      </c>
      <c r="M135" s="9">
        <f t="shared" si="51"/>
        <v>0</v>
      </c>
      <c r="N135" s="9">
        <f t="shared" si="51"/>
        <v>0</v>
      </c>
      <c r="O135" s="9">
        <f t="shared" si="51"/>
        <v>0</v>
      </c>
      <c r="P135" s="9">
        <f t="shared" si="51"/>
        <v>0</v>
      </c>
      <c r="Q135" s="9">
        <f t="shared" si="51"/>
        <v>0</v>
      </c>
      <c r="R135" s="9">
        <f t="shared" si="51"/>
        <v>0</v>
      </c>
      <c r="S135" s="9">
        <f t="shared" si="51"/>
        <v>0</v>
      </c>
      <c r="T135" s="9">
        <f t="shared" si="51"/>
        <v>0</v>
      </c>
      <c r="U135" s="9">
        <f t="shared" si="51"/>
        <v>14441204</v>
      </c>
      <c r="V135" s="9">
        <f t="shared" si="51"/>
        <v>40721498</v>
      </c>
      <c r="W135" s="9">
        <f t="shared" si="51"/>
        <v>55162702</v>
      </c>
      <c r="X135" s="9">
        <f t="shared" si="51"/>
        <v>0</v>
      </c>
      <c r="Y135" s="9">
        <f t="shared" si="51"/>
        <v>0</v>
      </c>
      <c r="Z135" s="9">
        <f t="shared" si="51"/>
        <v>0</v>
      </c>
      <c r="AA135" s="9">
        <f t="shared" si="51"/>
        <v>0</v>
      </c>
      <c r="AB135" s="9">
        <f t="shared" si="51"/>
        <v>0</v>
      </c>
      <c r="AC135" s="9">
        <f t="shared" si="51"/>
        <v>0</v>
      </c>
    </row>
    <row r="136" spans="1:29" ht="19.5" customHeight="1">
      <c r="A136" s="29" t="s">
        <v>48</v>
      </c>
      <c r="B136" s="18" t="s">
        <v>2</v>
      </c>
      <c r="C136" s="5">
        <f t="shared" ref="C136:E139" si="52">F136+I136+L136+O136+R136+U136+X136+AA136</f>
        <v>0</v>
      </c>
      <c r="D136" s="5">
        <f t="shared" si="52"/>
        <v>0</v>
      </c>
      <c r="E136" s="6">
        <f t="shared" si="52"/>
        <v>0</v>
      </c>
      <c r="F136" s="5">
        <v>0</v>
      </c>
      <c r="G136" s="5">
        <v>0</v>
      </c>
      <c r="H136" s="5">
        <f>F136+G136</f>
        <v>0</v>
      </c>
      <c r="I136" s="5">
        <v>0</v>
      </c>
      <c r="J136" s="5">
        <v>0</v>
      </c>
      <c r="K136" s="5">
        <f>I136+J136</f>
        <v>0</v>
      </c>
      <c r="L136" s="5">
        <v>0</v>
      </c>
      <c r="M136" s="5">
        <v>0</v>
      </c>
      <c r="N136" s="5">
        <f>L136+M136</f>
        <v>0</v>
      </c>
      <c r="O136" s="5">
        <v>0</v>
      </c>
      <c r="P136" s="5">
        <v>0</v>
      </c>
      <c r="Q136" s="5">
        <f>O136+P136</f>
        <v>0</v>
      </c>
      <c r="R136" s="5">
        <v>0</v>
      </c>
      <c r="S136" s="5">
        <v>0</v>
      </c>
      <c r="T136" s="5">
        <f>R136+S136</f>
        <v>0</v>
      </c>
      <c r="U136" s="5">
        <v>0</v>
      </c>
      <c r="V136" s="5">
        <v>0</v>
      </c>
      <c r="W136" s="8">
        <f>U136+V136</f>
        <v>0</v>
      </c>
      <c r="X136" s="5">
        <v>0</v>
      </c>
      <c r="Y136" s="5">
        <v>0</v>
      </c>
      <c r="Z136" s="8">
        <f>X136+Y136</f>
        <v>0</v>
      </c>
      <c r="AA136" s="5">
        <v>0</v>
      </c>
      <c r="AB136" s="5">
        <v>0</v>
      </c>
      <c r="AC136" s="6">
        <f>AA136+AB136</f>
        <v>0</v>
      </c>
    </row>
    <row r="137" spans="1:29" ht="19.5" customHeight="1">
      <c r="A137" s="30"/>
      <c r="B137" s="17" t="s">
        <v>3</v>
      </c>
      <c r="C137" s="5">
        <f t="shared" si="52"/>
        <v>0</v>
      </c>
      <c r="D137" s="5">
        <f t="shared" si="52"/>
        <v>0</v>
      </c>
      <c r="E137" s="6">
        <f t="shared" si="52"/>
        <v>0</v>
      </c>
      <c r="F137" s="5">
        <v>0</v>
      </c>
      <c r="G137" s="5">
        <v>0</v>
      </c>
      <c r="H137" s="5">
        <f>F137+G137</f>
        <v>0</v>
      </c>
      <c r="I137" s="5">
        <v>0</v>
      </c>
      <c r="J137" s="5">
        <v>0</v>
      </c>
      <c r="K137" s="5">
        <f>I137+J137</f>
        <v>0</v>
      </c>
      <c r="L137" s="5">
        <v>0</v>
      </c>
      <c r="M137" s="5">
        <v>0</v>
      </c>
      <c r="N137" s="5">
        <f>L137+M137</f>
        <v>0</v>
      </c>
      <c r="O137" s="5">
        <v>0</v>
      </c>
      <c r="P137" s="5">
        <v>0</v>
      </c>
      <c r="Q137" s="5">
        <f>O137+P137</f>
        <v>0</v>
      </c>
      <c r="R137" s="5">
        <v>0</v>
      </c>
      <c r="S137" s="5">
        <v>0</v>
      </c>
      <c r="T137" s="5">
        <f>R137+S137</f>
        <v>0</v>
      </c>
      <c r="U137" s="5">
        <v>0</v>
      </c>
      <c r="V137" s="5">
        <v>0</v>
      </c>
      <c r="W137" s="8">
        <f>U137+V137</f>
        <v>0</v>
      </c>
      <c r="X137" s="5">
        <v>0</v>
      </c>
      <c r="Y137" s="5">
        <v>0</v>
      </c>
      <c r="Z137" s="8">
        <f>X137+Y137</f>
        <v>0</v>
      </c>
      <c r="AA137" s="5">
        <v>0</v>
      </c>
      <c r="AB137" s="5">
        <v>0</v>
      </c>
      <c r="AC137" s="6">
        <f>AA137+AB137</f>
        <v>0</v>
      </c>
    </row>
    <row r="138" spans="1:29" ht="19.5" customHeight="1">
      <c r="A138" s="30"/>
      <c r="B138" s="17" t="s">
        <v>62</v>
      </c>
      <c r="C138" s="5">
        <f t="shared" si="52"/>
        <v>0</v>
      </c>
      <c r="D138" s="5">
        <f t="shared" si="52"/>
        <v>0</v>
      </c>
      <c r="E138" s="6">
        <f t="shared" si="52"/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8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6">
        <f>AA138+AB138</f>
        <v>0</v>
      </c>
    </row>
    <row r="139" spans="1:29" ht="19.5" customHeight="1">
      <c r="A139" s="31"/>
      <c r="B139" s="17" t="s">
        <v>4</v>
      </c>
      <c r="C139" s="5">
        <f t="shared" si="52"/>
        <v>0</v>
      </c>
      <c r="D139" s="5">
        <f t="shared" si="52"/>
        <v>44525</v>
      </c>
      <c r="E139" s="6">
        <f t="shared" si="52"/>
        <v>44525</v>
      </c>
      <c r="F139" s="5">
        <v>0</v>
      </c>
      <c r="G139" s="5">
        <v>44525</v>
      </c>
      <c r="H139" s="5">
        <f>F139+G139</f>
        <v>44525</v>
      </c>
      <c r="I139" s="5">
        <v>0</v>
      </c>
      <c r="J139" s="5">
        <v>0</v>
      </c>
      <c r="K139" s="5">
        <f>I139+J139</f>
        <v>0</v>
      </c>
      <c r="L139" s="5">
        <v>0</v>
      </c>
      <c r="M139" s="5">
        <v>0</v>
      </c>
      <c r="N139" s="5">
        <f>L139+M139</f>
        <v>0</v>
      </c>
      <c r="O139" s="5">
        <v>0</v>
      </c>
      <c r="P139" s="5">
        <v>0</v>
      </c>
      <c r="Q139" s="5">
        <f>O139+P139</f>
        <v>0</v>
      </c>
      <c r="R139" s="5">
        <v>0</v>
      </c>
      <c r="S139" s="5">
        <v>0</v>
      </c>
      <c r="T139" s="5">
        <f>R139+S139</f>
        <v>0</v>
      </c>
      <c r="U139" s="5">
        <v>0</v>
      </c>
      <c r="V139" s="5">
        <v>0</v>
      </c>
      <c r="W139" s="8">
        <f>U139+V139</f>
        <v>0</v>
      </c>
      <c r="X139" s="5">
        <v>0</v>
      </c>
      <c r="Y139" s="5">
        <v>0</v>
      </c>
      <c r="Z139" s="8">
        <f>X139+Y139</f>
        <v>0</v>
      </c>
      <c r="AA139" s="5">
        <v>0</v>
      </c>
      <c r="AB139" s="5">
        <v>0</v>
      </c>
      <c r="AC139" s="6">
        <f>AA139+AB139</f>
        <v>0</v>
      </c>
    </row>
    <row r="140" spans="1:29" ht="19.5" customHeight="1" thickBot="1">
      <c r="A140" s="22" t="s">
        <v>5</v>
      </c>
      <c r="B140" s="21"/>
      <c r="C140" s="9">
        <f t="shared" ref="C140:AC140" si="53">SUM(C136:C139)</f>
        <v>0</v>
      </c>
      <c r="D140" s="9">
        <f t="shared" si="53"/>
        <v>44525</v>
      </c>
      <c r="E140" s="9">
        <f t="shared" si="53"/>
        <v>44525</v>
      </c>
      <c r="F140" s="9">
        <f t="shared" si="53"/>
        <v>0</v>
      </c>
      <c r="G140" s="9">
        <f t="shared" si="53"/>
        <v>44525</v>
      </c>
      <c r="H140" s="9">
        <f t="shared" si="53"/>
        <v>44525</v>
      </c>
      <c r="I140" s="9">
        <f t="shared" si="53"/>
        <v>0</v>
      </c>
      <c r="J140" s="9">
        <f t="shared" si="53"/>
        <v>0</v>
      </c>
      <c r="K140" s="9">
        <f t="shared" si="53"/>
        <v>0</v>
      </c>
      <c r="L140" s="9">
        <f t="shared" si="53"/>
        <v>0</v>
      </c>
      <c r="M140" s="9">
        <f t="shared" si="53"/>
        <v>0</v>
      </c>
      <c r="N140" s="9">
        <f t="shared" si="53"/>
        <v>0</v>
      </c>
      <c r="O140" s="9">
        <f t="shared" si="53"/>
        <v>0</v>
      </c>
      <c r="P140" s="9">
        <f t="shared" si="53"/>
        <v>0</v>
      </c>
      <c r="Q140" s="9">
        <f t="shared" si="53"/>
        <v>0</v>
      </c>
      <c r="R140" s="9">
        <f t="shared" si="53"/>
        <v>0</v>
      </c>
      <c r="S140" s="9">
        <f t="shared" si="53"/>
        <v>0</v>
      </c>
      <c r="T140" s="9">
        <f t="shared" si="53"/>
        <v>0</v>
      </c>
      <c r="U140" s="9">
        <f t="shared" si="53"/>
        <v>0</v>
      </c>
      <c r="V140" s="9">
        <f t="shared" si="53"/>
        <v>0</v>
      </c>
      <c r="W140" s="9">
        <f t="shared" si="53"/>
        <v>0</v>
      </c>
      <c r="X140" s="9">
        <f t="shared" si="53"/>
        <v>0</v>
      </c>
      <c r="Y140" s="9">
        <f t="shared" si="53"/>
        <v>0</v>
      </c>
      <c r="Z140" s="9">
        <f t="shared" si="53"/>
        <v>0</v>
      </c>
      <c r="AA140" s="9">
        <f t="shared" si="53"/>
        <v>0</v>
      </c>
      <c r="AB140" s="9">
        <f t="shared" si="53"/>
        <v>0</v>
      </c>
      <c r="AC140" s="9">
        <f t="shared" si="53"/>
        <v>0</v>
      </c>
    </row>
    <row r="141" spans="1:29" ht="19.5" customHeight="1">
      <c r="A141" s="29" t="s">
        <v>61</v>
      </c>
      <c r="B141" s="18" t="s">
        <v>2</v>
      </c>
      <c r="C141" s="5">
        <f t="shared" ref="C141:E144" si="54">F141+I141+L141+O141+R141+U141+X141+AA141</f>
        <v>0</v>
      </c>
      <c r="D141" s="5">
        <f t="shared" si="54"/>
        <v>0</v>
      </c>
      <c r="E141" s="6">
        <f t="shared" si="54"/>
        <v>0</v>
      </c>
      <c r="F141" s="5">
        <v>0</v>
      </c>
      <c r="G141" s="5">
        <v>0</v>
      </c>
      <c r="H141" s="5">
        <f>F141+G141</f>
        <v>0</v>
      </c>
      <c r="I141" s="5">
        <v>0</v>
      </c>
      <c r="J141" s="5">
        <v>0</v>
      </c>
      <c r="K141" s="5">
        <f>I141+J141</f>
        <v>0</v>
      </c>
      <c r="L141" s="5">
        <v>0</v>
      </c>
      <c r="M141" s="5">
        <v>0</v>
      </c>
      <c r="N141" s="5">
        <f>L141+M141</f>
        <v>0</v>
      </c>
      <c r="O141" s="5">
        <v>0</v>
      </c>
      <c r="P141" s="5">
        <v>0</v>
      </c>
      <c r="Q141" s="5">
        <f>O141+P141</f>
        <v>0</v>
      </c>
      <c r="R141" s="5">
        <v>0</v>
      </c>
      <c r="S141" s="5">
        <v>0</v>
      </c>
      <c r="T141" s="5">
        <f>R141+S141</f>
        <v>0</v>
      </c>
      <c r="U141" s="5">
        <v>0</v>
      </c>
      <c r="V141" s="5">
        <v>0</v>
      </c>
      <c r="W141" s="8">
        <f>U141+V141</f>
        <v>0</v>
      </c>
      <c r="X141" s="5">
        <v>0</v>
      </c>
      <c r="Y141" s="5">
        <v>0</v>
      </c>
      <c r="Z141" s="8">
        <f>X141+Y141</f>
        <v>0</v>
      </c>
      <c r="AA141" s="5">
        <v>0</v>
      </c>
      <c r="AB141" s="5">
        <v>0</v>
      </c>
      <c r="AC141" s="6">
        <f>AA141+AB141</f>
        <v>0</v>
      </c>
    </row>
    <row r="142" spans="1:29" ht="19.5" customHeight="1">
      <c r="A142" s="30"/>
      <c r="B142" s="17" t="s">
        <v>3</v>
      </c>
      <c r="C142" s="5">
        <f t="shared" si="54"/>
        <v>0</v>
      </c>
      <c r="D142" s="5">
        <f t="shared" si="54"/>
        <v>0</v>
      </c>
      <c r="E142" s="6">
        <f t="shared" si="54"/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8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6">
        <f>AA142+AB142</f>
        <v>0</v>
      </c>
    </row>
    <row r="143" spans="1:29" ht="19.5" customHeight="1">
      <c r="A143" s="30"/>
      <c r="B143" s="17" t="s">
        <v>62</v>
      </c>
      <c r="C143" s="5">
        <f t="shared" si="54"/>
        <v>0</v>
      </c>
      <c r="D143" s="5">
        <f t="shared" si="54"/>
        <v>0</v>
      </c>
      <c r="E143" s="6">
        <f t="shared" si="54"/>
        <v>0</v>
      </c>
      <c r="F143" s="5">
        <v>0</v>
      </c>
      <c r="G143" s="5">
        <v>0</v>
      </c>
      <c r="H143" s="5">
        <f>F143+G143</f>
        <v>0</v>
      </c>
      <c r="I143" s="5">
        <v>0</v>
      </c>
      <c r="J143" s="5">
        <v>0</v>
      </c>
      <c r="K143" s="5">
        <f>I143+J143</f>
        <v>0</v>
      </c>
      <c r="L143" s="5">
        <v>0</v>
      </c>
      <c r="M143" s="5">
        <v>0</v>
      </c>
      <c r="N143" s="5">
        <f>L143+M143</f>
        <v>0</v>
      </c>
      <c r="O143" s="5">
        <v>0</v>
      </c>
      <c r="P143" s="5">
        <v>0</v>
      </c>
      <c r="Q143" s="5">
        <f>O143+P143</f>
        <v>0</v>
      </c>
      <c r="R143" s="5">
        <v>0</v>
      </c>
      <c r="S143" s="5">
        <v>0</v>
      </c>
      <c r="T143" s="5">
        <f>R143+S143</f>
        <v>0</v>
      </c>
      <c r="U143" s="5">
        <v>0</v>
      </c>
      <c r="V143" s="5">
        <v>0</v>
      </c>
      <c r="W143" s="8">
        <f>U143+V143</f>
        <v>0</v>
      </c>
      <c r="X143" s="5">
        <v>0</v>
      </c>
      <c r="Y143" s="5">
        <v>0</v>
      </c>
      <c r="Z143" s="8">
        <f>X143+Y143</f>
        <v>0</v>
      </c>
      <c r="AA143" s="5">
        <v>0</v>
      </c>
      <c r="AB143" s="5">
        <v>0</v>
      </c>
      <c r="AC143" s="6">
        <f>AA143+AB143</f>
        <v>0</v>
      </c>
    </row>
    <row r="144" spans="1:29" ht="19.5" customHeight="1">
      <c r="A144" s="31"/>
      <c r="B144" s="17" t="s">
        <v>4</v>
      </c>
      <c r="C144" s="5">
        <f t="shared" si="54"/>
        <v>210566905</v>
      </c>
      <c r="D144" s="5">
        <f t="shared" si="54"/>
        <v>348246900</v>
      </c>
      <c r="E144" s="6">
        <f t="shared" si="54"/>
        <v>558813805</v>
      </c>
      <c r="F144" s="5">
        <v>209316612</v>
      </c>
      <c r="G144" s="5">
        <v>348246900</v>
      </c>
      <c r="H144" s="5">
        <f>F144+G144</f>
        <v>557563512</v>
      </c>
      <c r="I144" s="5">
        <v>1250293</v>
      </c>
      <c r="J144" s="5">
        <v>0</v>
      </c>
      <c r="K144" s="5">
        <f>I144+J144</f>
        <v>1250293</v>
      </c>
      <c r="L144" s="5">
        <v>0</v>
      </c>
      <c r="M144" s="5">
        <v>0</v>
      </c>
      <c r="N144" s="5">
        <f>L144+M144</f>
        <v>0</v>
      </c>
      <c r="O144" s="5">
        <v>0</v>
      </c>
      <c r="P144" s="5">
        <v>0</v>
      </c>
      <c r="Q144" s="5">
        <f>O144+P144</f>
        <v>0</v>
      </c>
      <c r="R144" s="5">
        <v>0</v>
      </c>
      <c r="S144" s="5">
        <v>0</v>
      </c>
      <c r="T144" s="5">
        <f>R144+S144</f>
        <v>0</v>
      </c>
      <c r="U144" s="5">
        <v>0</v>
      </c>
      <c r="V144" s="5">
        <v>0</v>
      </c>
      <c r="W144" s="8">
        <f>U144+V144</f>
        <v>0</v>
      </c>
      <c r="X144" s="5">
        <v>0</v>
      </c>
      <c r="Y144" s="5">
        <v>0</v>
      </c>
      <c r="Z144" s="8">
        <f>X144+Y144</f>
        <v>0</v>
      </c>
      <c r="AA144" s="5">
        <v>0</v>
      </c>
      <c r="AB144" s="5">
        <v>0</v>
      </c>
      <c r="AC144" s="6">
        <f>AA144+AB144</f>
        <v>0</v>
      </c>
    </row>
    <row r="145" spans="1:29" ht="19.5" customHeight="1" thickBot="1">
      <c r="A145" s="22" t="s">
        <v>5</v>
      </c>
      <c r="B145" s="21"/>
      <c r="C145" s="9">
        <f t="shared" ref="C145:AC145" si="55">SUM(C141:C144)</f>
        <v>210566905</v>
      </c>
      <c r="D145" s="9">
        <f t="shared" si="55"/>
        <v>348246900</v>
      </c>
      <c r="E145" s="9">
        <f t="shared" si="55"/>
        <v>558813805</v>
      </c>
      <c r="F145" s="9">
        <f t="shared" si="55"/>
        <v>209316612</v>
      </c>
      <c r="G145" s="9">
        <f t="shared" si="55"/>
        <v>348246900</v>
      </c>
      <c r="H145" s="9">
        <f t="shared" si="55"/>
        <v>557563512</v>
      </c>
      <c r="I145" s="9">
        <f t="shared" si="55"/>
        <v>1250293</v>
      </c>
      <c r="J145" s="9">
        <f t="shared" si="55"/>
        <v>0</v>
      </c>
      <c r="K145" s="9">
        <f t="shared" si="55"/>
        <v>1250293</v>
      </c>
      <c r="L145" s="9">
        <f t="shared" si="55"/>
        <v>0</v>
      </c>
      <c r="M145" s="9">
        <f t="shared" si="55"/>
        <v>0</v>
      </c>
      <c r="N145" s="9">
        <f t="shared" si="55"/>
        <v>0</v>
      </c>
      <c r="O145" s="9">
        <f t="shared" si="55"/>
        <v>0</v>
      </c>
      <c r="P145" s="9">
        <f t="shared" si="55"/>
        <v>0</v>
      </c>
      <c r="Q145" s="9">
        <f t="shared" si="55"/>
        <v>0</v>
      </c>
      <c r="R145" s="9">
        <f t="shared" si="55"/>
        <v>0</v>
      </c>
      <c r="S145" s="9">
        <f t="shared" si="55"/>
        <v>0</v>
      </c>
      <c r="T145" s="9">
        <f t="shared" si="55"/>
        <v>0</v>
      </c>
      <c r="U145" s="9">
        <f t="shared" si="55"/>
        <v>0</v>
      </c>
      <c r="V145" s="9">
        <f t="shared" si="55"/>
        <v>0</v>
      </c>
      <c r="W145" s="9">
        <f t="shared" si="55"/>
        <v>0</v>
      </c>
      <c r="X145" s="9">
        <f t="shared" si="55"/>
        <v>0</v>
      </c>
      <c r="Y145" s="9">
        <f t="shared" si="55"/>
        <v>0</v>
      </c>
      <c r="Z145" s="9">
        <f t="shared" si="55"/>
        <v>0</v>
      </c>
      <c r="AA145" s="9">
        <f t="shared" si="55"/>
        <v>0</v>
      </c>
      <c r="AB145" s="9">
        <f t="shared" si="55"/>
        <v>0</v>
      </c>
      <c r="AC145" s="9">
        <f t="shared" si="55"/>
        <v>0</v>
      </c>
    </row>
    <row r="146" spans="1:29" ht="19.5" customHeight="1">
      <c r="A146" s="29" t="s">
        <v>49</v>
      </c>
      <c r="B146" s="18" t="s">
        <v>2</v>
      </c>
      <c r="C146" s="5">
        <f t="shared" ref="C146:E149" si="56">F146+I146+L146+O146+R146+U146+X146+AA146</f>
        <v>0</v>
      </c>
      <c r="D146" s="5">
        <f t="shared" si="56"/>
        <v>0</v>
      </c>
      <c r="E146" s="6">
        <f t="shared" si="56"/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8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6">
        <f>AA146+AB146</f>
        <v>0</v>
      </c>
    </row>
    <row r="147" spans="1:29" ht="19.5" customHeight="1">
      <c r="A147" s="30"/>
      <c r="B147" s="17" t="s">
        <v>3</v>
      </c>
      <c r="C147" s="5">
        <f t="shared" si="56"/>
        <v>0</v>
      </c>
      <c r="D147" s="5">
        <f t="shared" si="56"/>
        <v>0</v>
      </c>
      <c r="E147" s="6">
        <f t="shared" si="56"/>
        <v>0</v>
      </c>
      <c r="F147" s="5">
        <v>0</v>
      </c>
      <c r="G147" s="5">
        <v>0</v>
      </c>
      <c r="H147" s="5">
        <f>F147+G147</f>
        <v>0</v>
      </c>
      <c r="I147" s="5">
        <v>0</v>
      </c>
      <c r="J147" s="5">
        <v>0</v>
      </c>
      <c r="K147" s="5">
        <f>I147+J147</f>
        <v>0</v>
      </c>
      <c r="L147" s="5">
        <v>0</v>
      </c>
      <c r="M147" s="5">
        <v>0</v>
      </c>
      <c r="N147" s="5">
        <f>L147+M147</f>
        <v>0</v>
      </c>
      <c r="O147" s="5">
        <v>0</v>
      </c>
      <c r="P147" s="5">
        <v>0</v>
      </c>
      <c r="Q147" s="5">
        <f>O147+P147</f>
        <v>0</v>
      </c>
      <c r="R147" s="5">
        <v>0</v>
      </c>
      <c r="S147" s="5">
        <v>0</v>
      </c>
      <c r="T147" s="5">
        <f>R147+S147</f>
        <v>0</v>
      </c>
      <c r="U147" s="5">
        <v>0</v>
      </c>
      <c r="V147" s="5">
        <v>0</v>
      </c>
      <c r="W147" s="8">
        <f>U147+V147</f>
        <v>0</v>
      </c>
      <c r="X147" s="5">
        <v>0</v>
      </c>
      <c r="Y147" s="5">
        <v>0</v>
      </c>
      <c r="Z147" s="8">
        <f>X147+Y147</f>
        <v>0</v>
      </c>
      <c r="AA147" s="5">
        <v>0</v>
      </c>
      <c r="AB147" s="5">
        <v>0</v>
      </c>
      <c r="AC147" s="6">
        <f>AA147+AB147</f>
        <v>0</v>
      </c>
    </row>
    <row r="148" spans="1:29" ht="19.5" customHeight="1">
      <c r="A148" s="30"/>
      <c r="B148" s="17" t="s">
        <v>62</v>
      </c>
      <c r="C148" s="5">
        <f t="shared" si="56"/>
        <v>0</v>
      </c>
      <c r="D148" s="5">
        <f t="shared" si="56"/>
        <v>0</v>
      </c>
      <c r="E148" s="6">
        <f t="shared" si="56"/>
        <v>0</v>
      </c>
      <c r="F148" s="5">
        <v>0</v>
      </c>
      <c r="G148" s="5">
        <v>0</v>
      </c>
      <c r="H148" s="5">
        <f>F148+G148</f>
        <v>0</v>
      </c>
      <c r="I148" s="5">
        <v>0</v>
      </c>
      <c r="J148" s="5">
        <v>0</v>
      </c>
      <c r="K148" s="5">
        <f>I148+J148</f>
        <v>0</v>
      </c>
      <c r="L148" s="5">
        <v>0</v>
      </c>
      <c r="M148" s="5">
        <v>0</v>
      </c>
      <c r="N148" s="5">
        <f>L148+M148</f>
        <v>0</v>
      </c>
      <c r="O148" s="5">
        <v>0</v>
      </c>
      <c r="P148" s="5">
        <v>0</v>
      </c>
      <c r="Q148" s="5">
        <f>O148+P148</f>
        <v>0</v>
      </c>
      <c r="R148" s="5">
        <v>0</v>
      </c>
      <c r="S148" s="5">
        <v>0</v>
      </c>
      <c r="T148" s="5">
        <f>R148+S148</f>
        <v>0</v>
      </c>
      <c r="U148" s="5">
        <v>0</v>
      </c>
      <c r="V148" s="5">
        <v>0</v>
      </c>
      <c r="W148" s="8">
        <f>U148+V148</f>
        <v>0</v>
      </c>
      <c r="X148" s="5">
        <v>0</v>
      </c>
      <c r="Y148" s="5">
        <v>0</v>
      </c>
      <c r="Z148" s="8">
        <f>X148+Y148</f>
        <v>0</v>
      </c>
      <c r="AA148" s="5">
        <v>0</v>
      </c>
      <c r="AB148" s="5">
        <v>0</v>
      </c>
      <c r="AC148" s="6">
        <f>AA148+AB148</f>
        <v>0</v>
      </c>
    </row>
    <row r="149" spans="1:29" ht="19.5" customHeight="1">
      <c r="A149" s="31"/>
      <c r="B149" s="17" t="s">
        <v>4</v>
      </c>
      <c r="C149" s="5">
        <f t="shared" si="56"/>
        <v>0</v>
      </c>
      <c r="D149" s="5">
        <f t="shared" si="56"/>
        <v>0</v>
      </c>
      <c r="E149" s="6">
        <f t="shared" si="56"/>
        <v>0</v>
      </c>
      <c r="F149" s="5">
        <v>0</v>
      </c>
      <c r="G149" s="5">
        <v>0</v>
      </c>
      <c r="H149" s="5">
        <f>F149+G149</f>
        <v>0</v>
      </c>
      <c r="I149" s="5">
        <v>0</v>
      </c>
      <c r="J149" s="5">
        <v>0</v>
      </c>
      <c r="K149" s="5">
        <f>I149+J149</f>
        <v>0</v>
      </c>
      <c r="L149" s="5">
        <v>0</v>
      </c>
      <c r="M149" s="5">
        <v>0</v>
      </c>
      <c r="N149" s="5">
        <f>L149+M149</f>
        <v>0</v>
      </c>
      <c r="O149" s="5">
        <v>0</v>
      </c>
      <c r="P149" s="5">
        <v>0</v>
      </c>
      <c r="Q149" s="5">
        <f>O149+P149</f>
        <v>0</v>
      </c>
      <c r="R149" s="5">
        <v>0</v>
      </c>
      <c r="S149" s="5">
        <v>0</v>
      </c>
      <c r="T149" s="5">
        <f>R149+S149</f>
        <v>0</v>
      </c>
      <c r="U149" s="5">
        <v>0</v>
      </c>
      <c r="V149" s="5">
        <v>0</v>
      </c>
      <c r="W149" s="8">
        <f>U149+V149</f>
        <v>0</v>
      </c>
      <c r="X149" s="5">
        <v>0</v>
      </c>
      <c r="Y149" s="5">
        <v>0</v>
      </c>
      <c r="Z149" s="8">
        <f>X149+Y149</f>
        <v>0</v>
      </c>
      <c r="AA149" s="5">
        <v>0</v>
      </c>
      <c r="AB149" s="5">
        <v>0</v>
      </c>
      <c r="AC149" s="6">
        <f>AA149+AB149</f>
        <v>0</v>
      </c>
    </row>
    <row r="150" spans="1:29" ht="19.5" customHeight="1" thickBot="1">
      <c r="A150" s="22" t="s">
        <v>5</v>
      </c>
      <c r="B150" s="21"/>
      <c r="C150" s="9">
        <f t="shared" ref="C150:AC150" si="57">SUM(C146:C149)</f>
        <v>0</v>
      </c>
      <c r="D150" s="9">
        <f t="shared" si="57"/>
        <v>0</v>
      </c>
      <c r="E150" s="9">
        <f t="shared" si="57"/>
        <v>0</v>
      </c>
      <c r="F150" s="9">
        <f t="shared" si="57"/>
        <v>0</v>
      </c>
      <c r="G150" s="9">
        <f t="shared" si="57"/>
        <v>0</v>
      </c>
      <c r="H150" s="9">
        <f t="shared" si="57"/>
        <v>0</v>
      </c>
      <c r="I150" s="9">
        <f t="shared" si="57"/>
        <v>0</v>
      </c>
      <c r="J150" s="9">
        <f t="shared" si="57"/>
        <v>0</v>
      </c>
      <c r="K150" s="9">
        <f t="shared" si="57"/>
        <v>0</v>
      </c>
      <c r="L150" s="9">
        <f t="shared" si="57"/>
        <v>0</v>
      </c>
      <c r="M150" s="9">
        <f t="shared" si="57"/>
        <v>0</v>
      </c>
      <c r="N150" s="9">
        <f t="shared" si="57"/>
        <v>0</v>
      </c>
      <c r="O150" s="9">
        <f t="shared" si="57"/>
        <v>0</v>
      </c>
      <c r="P150" s="9">
        <f t="shared" si="57"/>
        <v>0</v>
      </c>
      <c r="Q150" s="9">
        <f t="shared" si="57"/>
        <v>0</v>
      </c>
      <c r="R150" s="9">
        <f t="shared" si="57"/>
        <v>0</v>
      </c>
      <c r="S150" s="9">
        <f t="shared" si="57"/>
        <v>0</v>
      </c>
      <c r="T150" s="9">
        <f t="shared" si="57"/>
        <v>0</v>
      </c>
      <c r="U150" s="9">
        <f t="shared" si="57"/>
        <v>0</v>
      </c>
      <c r="V150" s="9">
        <f t="shared" si="57"/>
        <v>0</v>
      </c>
      <c r="W150" s="9">
        <f t="shared" si="57"/>
        <v>0</v>
      </c>
      <c r="X150" s="9">
        <f t="shared" si="57"/>
        <v>0</v>
      </c>
      <c r="Y150" s="9">
        <f t="shared" si="57"/>
        <v>0</v>
      </c>
      <c r="Z150" s="9">
        <f t="shared" si="57"/>
        <v>0</v>
      </c>
      <c r="AA150" s="9">
        <f t="shared" si="57"/>
        <v>0</v>
      </c>
      <c r="AB150" s="9">
        <f t="shared" si="57"/>
        <v>0</v>
      </c>
      <c r="AC150" s="9">
        <f t="shared" si="57"/>
        <v>0</v>
      </c>
    </row>
    <row r="151" spans="1:29" ht="19.5" customHeight="1">
      <c r="A151" s="29" t="s">
        <v>50</v>
      </c>
      <c r="B151" s="18" t="s">
        <v>2</v>
      </c>
      <c r="C151" s="5">
        <f t="shared" ref="C151:E154" si="58">F151+I151+L151+O151+R151+U151+X151+AA151</f>
        <v>13020041</v>
      </c>
      <c r="D151" s="5">
        <f t="shared" si="58"/>
        <v>4396165</v>
      </c>
      <c r="E151" s="6">
        <f t="shared" si="58"/>
        <v>17416206</v>
      </c>
      <c r="F151" s="5">
        <v>10388942</v>
      </c>
      <c r="G151" s="5">
        <v>4396165</v>
      </c>
      <c r="H151" s="5">
        <f>F151+G151</f>
        <v>14785107</v>
      </c>
      <c r="I151" s="5">
        <v>2631099</v>
      </c>
      <c r="J151" s="5">
        <v>0</v>
      </c>
      <c r="K151" s="5">
        <f>I151+J151</f>
        <v>2631099</v>
      </c>
      <c r="L151" s="5">
        <v>0</v>
      </c>
      <c r="M151" s="5">
        <v>0</v>
      </c>
      <c r="N151" s="5">
        <f>L151+M151</f>
        <v>0</v>
      </c>
      <c r="O151" s="5">
        <v>0</v>
      </c>
      <c r="P151" s="5">
        <v>0</v>
      </c>
      <c r="Q151" s="5">
        <f>O151+P151</f>
        <v>0</v>
      </c>
      <c r="R151" s="5">
        <v>0</v>
      </c>
      <c r="S151" s="5">
        <v>0</v>
      </c>
      <c r="T151" s="5">
        <f>R151+S151</f>
        <v>0</v>
      </c>
      <c r="U151" s="5">
        <v>0</v>
      </c>
      <c r="V151" s="5">
        <v>0</v>
      </c>
      <c r="W151" s="8">
        <f>U151+V151</f>
        <v>0</v>
      </c>
      <c r="X151" s="5">
        <v>0</v>
      </c>
      <c r="Y151" s="5">
        <v>0</v>
      </c>
      <c r="Z151" s="8">
        <f>X151+Y151</f>
        <v>0</v>
      </c>
      <c r="AA151" s="5">
        <v>0</v>
      </c>
      <c r="AB151" s="5">
        <v>0</v>
      </c>
      <c r="AC151" s="6">
        <f>AA151+AB151</f>
        <v>0</v>
      </c>
    </row>
    <row r="152" spans="1:29" ht="19.5" customHeight="1">
      <c r="A152" s="30"/>
      <c r="B152" s="17" t="s">
        <v>3</v>
      </c>
      <c r="C152" s="5">
        <f t="shared" si="58"/>
        <v>0</v>
      </c>
      <c r="D152" s="5">
        <f t="shared" si="58"/>
        <v>6845753</v>
      </c>
      <c r="E152" s="6">
        <f t="shared" si="58"/>
        <v>6845753</v>
      </c>
      <c r="F152" s="5">
        <v>0</v>
      </c>
      <c r="G152" s="5">
        <v>0</v>
      </c>
      <c r="H152" s="5">
        <f>F152+G152</f>
        <v>0</v>
      </c>
      <c r="I152" s="5">
        <v>0</v>
      </c>
      <c r="J152" s="5">
        <v>6845753</v>
      </c>
      <c r="K152" s="5">
        <f>I152+J152</f>
        <v>6845753</v>
      </c>
      <c r="L152" s="5">
        <v>0</v>
      </c>
      <c r="M152" s="5">
        <v>0</v>
      </c>
      <c r="N152" s="5">
        <f>L152+M152</f>
        <v>0</v>
      </c>
      <c r="O152" s="5">
        <v>0</v>
      </c>
      <c r="P152" s="5">
        <v>0</v>
      </c>
      <c r="Q152" s="5">
        <f>O152+P152</f>
        <v>0</v>
      </c>
      <c r="R152" s="5">
        <v>0</v>
      </c>
      <c r="S152" s="5">
        <v>0</v>
      </c>
      <c r="T152" s="5">
        <f>R152+S152</f>
        <v>0</v>
      </c>
      <c r="U152" s="5">
        <v>0</v>
      </c>
      <c r="V152" s="5">
        <v>0</v>
      </c>
      <c r="W152" s="8">
        <f>U152+V152</f>
        <v>0</v>
      </c>
      <c r="X152" s="5">
        <v>0</v>
      </c>
      <c r="Y152" s="5">
        <v>0</v>
      </c>
      <c r="Z152" s="8">
        <f>X152+Y152</f>
        <v>0</v>
      </c>
      <c r="AA152" s="5">
        <v>0</v>
      </c>
      <c r="AB152" s="5">
        <v>0</v>
      </c>
      <c r="AC152" s="6">
        <f>AA152+AB152</f>
        <v>0</v>
      </c>
    </row>
    <row r="153" spans="1:29" ht="19.5" customHeight="1">
      <c r="A153" s="30"/>
      <c r="B153" s="17" t="s">
        <v>62</v>
      </c>
      <c r="C153" s="5">
        <f t="shared" si="58"/>
        <v>0</v>
      </c>
      <c r="D153" s="5">
        <f t="shared" si="58"/>
        <v>0</v>
      </c>
      <c r="E153" s="6">
        <f t="shared" si="58"/>
        <v>0</v>
      </c>
      <c r="F153" s="5">
        <v>0</v>
      </c>
      <c r="G153" s="5">
        <v>0</v>
      </c>
      <c r="H153" s="5">
        <f>F153+G153</f>
        <v>0</v>
      </c>
      <c r="I153" s="5">
        <v>0</v>
      </c>
      <c r="J153" s="5">
        <v>0</v>
      </c>
      <c r="K153" s="5">
        <f>I153+J153</f>
        <v>0</v>
      </c>
      <c r="L153" s="5">
        <v>0</v>
      </c>
      <c r="M153" s="5">
        <v>0</v>
      </c>
      <c r="N153" s="5">
        <f>L153+M153</f>
        <v>0</v>
      </c>
      <c r="O153" s="5">
        <v>0</v>
      </c>
      <c r="P153" s="5">
        <v>0</v>
      </c>
      <c r="Q153" s="5">
        <f>O153+P153</f>
        <v>0</v>
      </c>
      <c r="R153" s="5">
        <v>0</v>
      </c>
      <c r="S153" s="5">
        <v>0</v>
      </c>
      <c r="T153" s="5">
        <f>R153+S153</f>
        <v>0</v>
      </c>
      <c r="U153" s="5">
        <v>0</v>
      </c>
      <c r="V153" s="5">
        <v>0</v>
      </c>
      <c r="W153" s="8">
        <f>U153+V153</f>
        <v>0</v>
      </c>
      <c r="X153" s="5">
        <v>0</v>
      </c>
      <c r="Y153" s="5">
        <v>0</v>
      </c>
      <c r="Z153" s="8">
        <f>X153+Y153</f>
        <v>0</v>
      </c>
      <c r="AA153" s="5">
        <v>0</v>
      </c>
      <c r="AB153" s="5">
        <v>0</v>
      </c>
      <c r="AC153" s="6">
        <f>AA153+AB153</f>
        <v>0</v>
      </c>
    </row>
    <row r="154" spans="1:29" ht="19.5" customHeight="1">
      <c r="A154" s="31"/>
      <c r="B154" s="17" t="s">
        <v>4</v>
      </c>
      <c r="C154" s="5">
        <f t="shared" si="58"/>
        <v>103866955</v>
      </c>
      <c r="D154" s="5">
        <f t="shared" si="58"/>
        <v>89633216</v>
      </c>
      <c r="E154" s="6">
        <f t="shared" si="58"/>
        <v>193500171</v>
      </c>
      <c r="F154" s="5">
        <v>86893568</v>
      </c>
      <c r="G154" s="5">
        <v>56244461</v>
      </c>
      <c r="H154" s="5">
        <f>F154+G154</f>
        <v>143138029</v>
      </c>
      <c r="I154" s="5">
        <v>0</v>
      </c>
      <c r="J154" s="5">
        <v>28845183</v>
      </c>
      <c r="K154" s="5">
        <f>I154+J154</f>
        <v>28845183</v>
      </c>
      <c r="L154" s="5">
        <v>0</v>
      </c>
      <c r="M154" s="5">
        <v>0</v>
      </c>
      <c r="N154" s="5">
        <f>L154+M154</f>
        <v>0</v>
      </c>
      <c r="O154" s="5">
        <v>0</v>
      </c>
      <c r="P154" s="5">
        <v>0</v>
      </c>
      <c r="Q154" s="5">
        <f>O154+P154</f>
        <v>0</v>
      </c>
      <c r="R154" s="5">
        <v>890179</v>
      </c>
      <c r="S154" s="5">
        <v>0</v>
      </c>
      <c r="T154" s="5">
        <f>R154+S154</f>
        <v>890179</v>
      </c>
      <c r="U154" s="5">
        <v>16083208</v>
      </c>
      <c r="V154" s="5">
        <v>4543572</v>
      </c>
      <c r="W154" s="8">
        <f>U154+V154</f>
        <v>20626780</v>
      </c>
      <c r="X154" s="5">
        <v>0</v>
      </c>
      <c r="Y154" s="5">
        <v>0</v>
      </c>
      <c r="Z154" s="8">
        <f>X154+Y154</f>
        <v>0</v>
      </c>
      <c r="AA154" s="5">
        <v>0</v>
      </c>
      <c r="AB154" s="5">
        <v>0</v>
      </c>
      <c r="AC154" s="6">
        <f>AA154+AB154</f>
        <v>0</v>
      </c>
    </row>
    <row r="155" spans="1:29" ht="19.5" customHeight="1" thickBot="1">
      <c r="A155" s="22" t="s">
        <v>5</v>
      </c>
      <c r="B155" s="21"/>
      <c r="C155" s="9">
        <f t="shared" ref="C155:AC155" si="59">SUM(C151:C154)</f>
        <v>116886996</v>
      </c>
      <c r="D155" s="9">
        <f t="shared" si="59"/>
        <v>100875134</v>
      </c>
      <c r="E155" s="9">
        <f t="shared" si="59"/>
        <v>217762130</v>
      </c>
      <c r="F155" s="9">
        <f t="shared" si="59"/>
        <v>97282510</v>
      </c>
      <c r="G155" s="9">
        <f t="shared" si="59"/>
        <v>60640626</v>
      </c>
      <c r="H155" s="9">
        <f t="shared" si="59"/>
        <v>157923136</v>
      </c>
      <c r="I155" s="9">
        <f t="shared" si="59"/>
        <v>2631099</v>
      </c>
      <c r="J155" s="9">
        <f t="shared" si="59"/>
        <v>35690936</v>
      </c>
      <c r="K155" s="9">
        <f t="shared" si="59"/>
        <v>38322035</v>
      </c>
      <c r="L155" s="9">
        <f t="shared" si="59"/>
        <v>0</v>
      </c>
      <c r="M155" s="9">
        <f t="shared" si="59"/>
        <v>0</v>
      </c>
      <c r="N155" s="9">
        <f t="shared" si="59"/>
        <v>0</v>
      </c>
      <c r="O155" s="9">
        <f t="shared" si="59"/>
        <v>0</v>
      </c>
      <c r="P155" s="9">
        <f t="shared" si="59"/>
        <v>0</v>
      </c>
      <c r="Q155" s="9">
        <f t="shared" si="59"/>
        <v>0</v>
      </c>
      <c r="R155" s="9">
        <f t="shared" si="59"/>
        <v>890179</v>
      </c>
      <c r="S155" s="9">
        <f t="shared" si="59"/>
        <v>0</v>
      </c>
      <c r="T155" s="9">
        <f t="shared" si="59"/>
        <v>890179</v>
      </c>
      <c r="U155" s="9">
        <f t="shared" si="59"/>
        <v>16083208</v>
      </c>
      <c r="V155" s="9">
        <f t="shared" si="59"/>
        <v>4543572</v>
      </c>
      <c r="W155" s="9">
        <f t="shared" si="59"/>
        <v>20626780</v>
      </c>
      <c r="X155" s="9">
        <f t="shared" si="59"/>
        <v>0</v>
      </c>
      <c r="Y155" s="9">
        <f t="shared" si="59"/>
        <v>0</v>
      </c>
      <c r="Z155" s="9">
        <f t="shared" si="59"/>
        <v>0</v>
      </c>
      <c r="AA155" s="9">
        <f t="shared" si="59"/>
        <v>0</v>
      </c>
      <c r="AB155" s="9">
        <f t="shared" si="59"/>
        <v>0</v>
      </c>
      <c r="AC155" s="9">
        <f t="shared" si="59"/>
        <v>0</v>
      </c>
    </row>
    <row r="156" spans="1:29" ht="19.5" customHeight="1">
      <c r="A156" s="29" t="s">
        <v>51</v>
      </c>
      <c r="B156" s="18" t="s">
        <v>2</v>
      </c>
      <c r="C156" s="5">
        <f t="shared" ref="C156:E159" si="60">F156+I156+L156+O156+R156+U156+X156+AA156</f>
        <v>0</v>
      </c>
      <c r="D156" s="5">
        <f t="shared" si="60"/>
        <v>0</v>
      </c>
      <c r="E156" s="6">
        <f t="shared" si="60"/>
        <v>0</v>
      </c>
      <c r="F156" s="5">
        <v>0</v>
      </c>
      <c r="G156" s="5">
        <v>0</v>
      </c>
      <c r="H156" s="5">
        <f>F156+G156</f>
        <v>0</v>
      </c>
      <c r="I156" s="5">
        <v>0</v>
      </c>
      <c r="J156" s="5">
        <v>0</v>
      </c>
      <c r="K156" s="5">
        <f>I156+J156</f>
        <v>0</v>
      </c>
      <c r="L156" s="5">
        <v>0</v>
      </c>
      <c r="M156" s="5">
        <v>0</v>
      </c>
      <c r="N156" s="5">
        <f>L156+M156</f>
        <v>0</v>
      </c>
      <c r="O156" s="5">
        <v>0</v>
      </c>
      <c r="P156" s="5">
        <v>0</v>
      </c>
      <c r="Q156" s="5">
        <f>O156+P156</f>
        <v>0</v>
      </c>
      <c r="R156" s="5">
        <v>0</v>
      </c>
      <c r="S156" s="5">
        <v>0</v>
      </c>
      <c r="T156" s="5">
        <f>R156+S156</f>
        <v>0</v>
      </c>
      <c r="U156" s="5">
        <v>0</v>
      </c>
      <c r="V156" s="5">
        <v>0</v>
      </c>
      <c r="W156" s="8">
        <f>U156+V156</f>
        <v>0</v>
      </c>
      <c r="X156" s="5">
        <v>0</v>
      </c>
      <c r="Y156" s="5">
        <v>0</v>
      </c>
      <c r="Z156" s="8">
        <f>X156+Y156</f>
        <v>0</v>
      </c>
      <c r="AA156" s="5">
        <v>0</v>
      </c>
      <c r="AB156" s="5">
        <v>0</v>
      </c>
      <c r="AC156" s="6">
        <f>AA156+AB156</f>
        <v>0</v>
      </c>
    </row>
    <row r="157" spans="1:29" ht="19.5" customHeight="1">
      <c r="A157" s="30" t="s">
        <v>51</v>
      </c>
      <c r="B157" s="17" t="s">
        <v>3</v>
      </c>
      <c r="C157" s="5">
        <f t="shared" si="60"/>
        <v>0</v>
      </c>
      <c r="D157" s="5">
        <f t="shared" si="60"/>
        <v>0</v>
      </c>
      <c r="E157" s="6">
        <f t="shared" si="60"/>
        <v>0</v>
      </c>
      <c r="F157" s="5">
        <v>0</v>
      </c>
      <c r="G157" s="5">
        <v>0</v>
      </c>
      <c r="H157" s="5">
        <f>F157+G157</f>
        <v>0</v>
      </c>
      <c r="I157" s="5">
        <v>0</v>
      </c>
      <c r="J157" s="5">
        <v>0</v>
      </c>
      <c r="K157" s="5">
        <f>I157+J157</f>
        <v>0</v>
      </c>
      <c r="L157" s="5">
        <v>0</v>
      </c>
      <c r="M157" s="5">
        <v>0</v>
      </c>
      <c r="N157" s="5">
        <f>L157+M157</f>
        <v>0</v>
      </c>
      <c r="O157" s="5">
        <v>0</v>
      </c>
      <c r="P157" s="5">
        <v>0</v>
      </c>
      <c r="Q157" s="5">
        <f>O157+P157</f>
        <v>0</v>
      </c>
      <c r="R157" s="5">
        <v>0</v>
      </c>
      <c r="S157" s="5">
        <v>0</v>
      </c>
      <c r="T157" s="5">
        <f>R157+S157</f>
        <v>0</v>
      </c>
      <c r="U157" s="5">
        <v>0</v>
      </c>
      <c r="V157" s="5">
        <v>0</v>
      </c>
      <c r="W157" s="8">
        <f>U157+V157</f>
        <v>0</v>
      </c>
      <c r="X157" s="5">
        <v>0</v>
      </c>
      <c r="Y157" s="5">
        <v>0</v>
      </c>
      <c r="Z157" s="8">
        <f>X157+Y157</f>
        <v>0</v>
      </c>
      <c r="AA157" s="5">
        <v>0</v>
      </c>
      <c r="AB157" s="5">
        <v>0</v>
      </c>
      <c r="AC157" s="6">
        <f>AA157+AB157</f>
        <v>0</v>
      </c>
    </row>
    <row r="158" spans="1:29" ht="19.5" customHeight="1">
      <c r="A158" s="30"/>
      <c r="B158" s="17" t="s">
        <v>62</v>
      </c>
      <c r="C158" s="5">
        <f t="shared" si="60"/>
        <v>0</v>
      </c>
      <c r="D158" s="5">
        <f t="shared" si="60"/>
        <v>0</v>
      </c>
      <c r="E158" s="6">
        <f t="shared" si="60"/>
        <v>0</v>
      </c>
      <c r="F158" s="5">
        <v>0</v>
      </c>
      <c r="G158" s="5">
        <v>0</v>
      </c>
      <c r="H158" s="5">
        <f>F158+G158</f>
        <v>0</v>
      </c>
      <c r="I158" s="5">
        <v>0</v>
      </c>
      <c r="J158" s="5">
        <v>0</v>
      </c>
      <c r="K158" s="5">
        <f>I158+J158</f>
        <v>0</v>
      </c>
      <c r="L158" s="5">
        <v>0</v>
      </c>
      <c r="M158" s="5">
        <v>0</v>
      </c>
      <c r="N158" s="5">
        <f>L158+M158</f>
        <v>0</v>
      </c>
      <c r="O158" s="5">
        <v>0</v>
      </c>
      <c r="P158" s="5">
        <v>0</v>
      </c>
      <c r="Q158" s="5">
        <f>O158+P158</f>
        <v>0</v>
      </c>
      <c r="R158" s="5">
        <v>0</v>
      </c>
      <c r="S158" s="5">
        <v>0</v>
      </c>
      <c r="T158" s="5">
        <f>R158+S158</f>
        <v>0</v>
      </c>
      <c r="U158" s="5">
        <v>0</v>
      </c>
      <c r="V158" s="5">
        <v>0</v>
      </c>
      <c r="W158" s="8">
        <f>U158+V158</f>
        <v>0</v>
      </c>
      <c r="X158" s="5">
        <v>0</v>
      </c>
      <c r="Y158" s="5">
        <v>0</v>
      </c>
      <c r="Z158" s="8">
        <f>X158+Y158</f>
        <v>0</v>
      </c>
      <c r="AA158" s="5">
        <v>0</v>
      </c>
      <c r="AB158" s="5">
        <v>0</v>
      </c>
      <c r="AC158" s="6">
        <f>AA158+AB158</f>
        <v>0</v>
      </c>
    </row>
    <row r="159" spans="1:29" ht="19.5" customHeight="1">
      <c r="A159" s="31"/>
      <c r="B159" s="17" t="s">
        <v>4</v>
      </c>
      <c r="C159" s="5">
        <f t="shared" si="60"/>
        <v>0</v>
      </c>
      <c r="D159" s="5">
        <f t="shared" si="60"/>
        <v>2898569</v>
      </c>
      <c r="E159" s="6">
        <f t="shared" si="60"/>
        <v>2898569</v>
      </c>
      <c r="F159" s="5">
        <v>0</v>
      </c>
      <c r="G159" s="5">
        <v>2898569</v>
      </c>
      <c r="H159" s="5">
        <f>F159+G159</f>
        <v>2898569</v>
      </c>
      <c r="I159" s="5">
        <v>0</v>
      </c>
      <c r="J159" s="5">
        <v>0</v>
      </c>
      <c r="K159" s="5">
        <f>I159+J159</f>
        <v>0</v>
      </c>
      <c r="L159" s="5">
        <v>0</v>
      </c>
      <c r="M159" s="5">
        <v>0</v>
      </c>
      <c r="N159" s="5">
        <f>L159+M159</f>
        <v>0</v>
      </c>
      <c r="O159" s="5">
        <v>0</v>
      </c>
      <c r="P159" s="5">
        <v>0</v>
      </c>
      <c r="Q159" s="5">
        <f>O159+P159</f>
        <v>0</v>
      </c>
      <c r="R159" s="5">
        <v>0</v>
      </c>
      <c r="S159" s="5">
        <v>0</v>
      </c>
      <c r="T159" s="5">
        <f>R159+S159</f>
        <v>0</v>
      </c>
      <c r="U159" s="5">
        <v>0</v>
      </c>
      <c r="V159" s="5">
        <v>0</v>
      </c>
      <c r="W159" s="8">
        <f>U159+V159</f>
        <v>0</v>
      </c>
      <c r="X159" s="5">
        <v>0</v>
      </c>
      <c r="Y159" s="5">
        <v>0</v>
      </c>
      <c r="Z159" s="8">
        <f>X159+Y159</f>
        <v>0</v>
      </c>
      <c r="AA159" s="5">
        <v>0</v>
      </c>
      <c r="AB159" s="5">
        <v>0</v>
      </c>
      <c r="AC159" s="6">
        <f>AA159+AB159</f>
        <v>0</v>
      </c>
    </row>
    <row r="160" spans="1:29" ht="19.5" customHeight="1" thickBot="1">
      <c r="A160" s="22" t="s">
        <v>5</v>
      </c>
      <c r="B160" s="21"/>
      <c r="C160" s="9">
        <f t="shared" ref="C160:AC160" si="61">SUM(C156:C159)</f>
        <v>0</v>
      </c>
      <c r="D160" s="9">
        <f t="shared" si="61"/>
        <v>2898569</v>
      </c>
      <c r="E160" s="9">
        <f t="shared" si="61"/>
        <v>2898569</v>
      </c>
      <c r="F160" s="9">
        <f t="shared" si="61"/>
        <v>0</v>
      </c>
      <c r="G160" s="9">
        <f t="shared" si="61"/>
        <v>2898569</v>
      </c>
      <c r="H160" s="9">
        <f t="shared" si="61"/>
        <v>2898569</v>
      </c>
      <c r="I160" s="9">
        <f t="shared" si="61"/>
        <v>0</v>
      </c>
      <c r="J160" s="9">
        <f t="shared" si="61"/>
        <v>0</v>
      </c>
      <c r="K160" s="9">
        <f t="shared" si="61"/>
        <v>0</v>
      </c>
      <c r="L160" s="9">
        <f t="shared" si="61"/>
        <v>0</v>
      </c>
      <c r="M160" s="9">
        <f t="shared" si="61"/>
        <v>0</v>
      </c>
      <c r="N160" s="9">
        <f t="shared" si="61"/>
        <v>0</v>
      </c>
      <c r="O160" s="9">
        <f t="shared" si="61"/>
        <v>0</v>
      </c>
      <c r="P160" s="9">
        <f t="shared" si="61"/>
        <v>0</v>
      </c>
      <c r="Q160" s="9">
        <f t="shared" si="61"/>
        <v>0</v>
      </c>
      <c r="R160" s="9">
        <f t="shared" si="61"/>
        <v>0</v>
      </c>
      <c r="S160" s="9">
        <f t="shared" si="61"/>
        <v>0</v>
      </c>
      <c r="T160" s="9">
        <f t="shared" si="61"/>
        <v>0</v>
      </c>
      <c r="U160" s="9">
        <f t="shared" si="61"/>
        <v>0</v>
      </c>
      <c r="V160" s="9">
        <f t="shared" si="61"/>
        <v>0</v>
      </c>
      <c r="W160" s="9">
        <f t="shared" si="61"/>
        <v>0</v>
      </c>
      <c r="X160" s="9">
        <f t="shared" si="61"/>
        <v>0</v>
      </c>
      <c r="Y160" s="9">
        <f t="shared" si="61"/>
        <v>0</v>
      </c>
      <c r="Z160" s="9">
        <f t="shared" si="61"/>
        <v>0</v>
      </c>
      <c r="AA160" s="9">
        <f t="shared" si="61"/>
        <v>0</v>
      </c>
      <c r="AB160" s="9">
        <f t="shared" si="61"/>
        <v>0</v>
      </c>
      <c r="AC160" s="9">
        <f t="shared" si="61"/>
        <v>0</v>
      </c>
    </row>
    <row r="161" spans="1:29" ht="19.5" customHeight="1">
      <c r="A161" s="29" t="s">
        <v>52</v>
      </c>
      <c r="B161" s="18" t="s">
        <v>2</v>
      </c>
      <c r="C161" s="5">
        <f t="shared" ref="C161:E164" si="62">F161+I161+L161+O161+R161+U161+X161+AA161</f>
        <v>0</v>
      </c>
      <c r="D161" s="5">
        <f t="shared" si="62"/>
        <v>0</v>
      </c>
      <c r="E161" s="6">
        <f t="shared" si="62"/>
        <v>0</v>
      </c>
      <c r="F161" s="5">
        <v>0</v>
      </c>
      <c r="G161" s="5">
        <v>0</v>
      </c>
      <c r="H161" s="5">
        <f>F161+G161</f>
        <v>0</v>
      </c>
      <c r="I161" s="5">
        <v>0</v>
      </c>
      <c r="J161" s="5">
        <v>0</v>
      </c>
      <c r="K161" s="5">
        <f>I161+J161</f>
        <v>0</v>
      </c>
      <c r="L161" s="5">
        <v>0</v>
      </c>
      <c r="M161" s="5">
        <v>0</v>
      </c>
      <c r="N161" s="5">
        <f>L161+M161</f>
        <v>0</v>
      </c>
      <c r="O161" s="5">
        <v>0</v>
      </c>
      <c r="P161" s="5">
        <v>0</v>
      </c>
      <c r="Q161" s="5">
        <f>O161+P161</f>
        <v>0</v>
      </c>
      <c r="R161" s="5">
        <v>0</v>
      </c>
      <c r="S161" s="5">
        <v>0</v>
      </c>
      <c r="T161" s="5">
        <f>R161+S161</f>
        <v>0</v>
      </c>
      <c r="U161" s="5">
        <v>0</v>
      </c>
      <c r="V161" s="5">
        <v>0</v>
      </c>
      <c r="W161" s="8">
        <f>U161+V161</f>
        <v>0</v>
      </c>
      <c r="X161" s="5">
        <v>0</v>
      </c>
      <c r="Y161" s="5">
        <v>0</v>
      </c>
      <c r="Z161" s="8">
        <f>X161+Y161</f>
        <v>0</v>
      </c>
      <c r="AA161" s="5">
        <v>0</v>
      </c>
      <c r="AB161" s="5">
        <v>0</v>
      </c>
      <c r="AC161" s="6">
        <f>AA161+AB161</f>
        <v>0</v>
      </c>
    </row>
    <row r="162" spans="1:29" ht="19.5" customHeight="1">
      <c r="A162" s="30"/>
      <c r="B162" s="17" t="s">
        <v>3</v>
      </c>
      <c r="C162" s="5">
        <f t="shared" si="62"/>
        <v>0</v>
      </c>
      <c r="D162" s="5">
        <f t="shared" si="62"/>
        <v>0</v>
      </c>
      <c r="E162" s="6">
        <f t="shared" si="62"/>
        <v>0</v>
      </c>
      <c r="F162" s="5">
        <v>0</v>
      </c>
      <c r="G162" s="5">
        <v>0</v>
      </c>
      <c r="H162" s="5">
        <f>F162+G162</f>
        <v>0</v>
      </c>
      <c r="I162" s="5">
        <v>0</v>
      </c>
      <c r="J162" s="5">
        <v>0</v>
      </c>
      <c r="K162" s="5">
        <f>I162+J162</f>
        <v>0</v>
      </c>
      <c r="L162" s="5">
        <v>0</v>
      </c>
      <c r="M162" s="5">
        <v>0</v>
      </c>
      <c r="N162" s="5">
        <f>L162+M162</f>
        <v>0</v>
      </c>
      <c r="O162" s="5">
        <v>0</v>
      </c>
      <c r="P162" s="5">
        <v>0</v>
      </c>
      <c r="Q162" s="5">
        <f>O162+P162</f>
        <v>0</v>
      </c>
      <c r="R162" s="5">
        <v>0</v>
      </c>
      <c r="S162" s="5">
        <v>0</v>
      </c>
      <c r="T162" s="5">
        <f>R162+S162</f>
        <v>0</v>
      </c>
      <c r="U162" s="5">
        <v>0</v>
      </c>
      <c r="V162" s="5">
        <v>0</v>
      </c>
      <c r="W162" s="8">
        <f>U162+V162</f>
        <v>0</v>
      </c>
      <c r="X162" s="5">
        <v>0</v>
      </c>
      <c r="Y162" s="5">
        <v>0</v>
      </c>
      <c r="Z162" s="8">
        <f>X162+Y162</f>
        <v>0</v>
      </c>
      <c r="AA162" s="5">
        <v>0</v>
      </c>
      <c r="AB162" s="5">
        <v>0</v>
      </c>
      <c r="AC162" s="6">
        <f>AA162+AB162</f>
        <v>0</v>
      </c>
    </row>
    <row r="163" spans="1:29" ht="19.5" customHeight="1">
      <c r="A163" s="30"/>
      <c r="B163" s="17" t="s">
        <v>62</v>
      </c>
      <c r="C163" s="5">
        <f t="shared" si="62"/>
        <v>0</v>
      </c>
      <c r="D163" s="5">
        <f t="shared" si="62"/>
        <v>0</v>
      </c>
      <c r="E163" s="6">
        <f t="shared" si="62"/>
        <v>0</v>
      </c>
      <c r="F163" s="5">
        <v>0</v>
      </c>
      <c r="G163" s="5">
        <v>0</v>
      </c>
      <c r="H163" s="5">
        <f>F163+G163</f>
        <v>0</v>
      </c>
      <c r="I163" s="5">
        <v>0</v>
      </c>
      <c r="J163" s="5">
        <v>0</v>
      </c>
      <c r="K163" s="5">
        <f>I163+J163</f>
        <v>0</v>
      </c>
      <c r="L163" s="5">
        <v>0</v>
      </c>
      <c r="M163" s="5">
        <v>0</v>
      </c>
      <c r="N163" s="5">
        <f>L163+M163</f>
        <v>0</v>
      </c>
      <c r="O163" s="5">
        <v>0</v>
      </c>
      <c r="P163" s="5">
        <v>0</v>
      </c>
      <c r="Q163" s="5">
        <f>O163+P163</f>
        <v>0</v>
      </c>
      <c r="R163" s="5">
        <v>0</v>
      </c>
      <c r="S163" s="5">
        <v>0</v>
      </c>
      <c r="T163" s="5">
        <f>R163+S163</f>
        <v>0</v>
      </c>
      <c r="U163" s="5">
        <v>0</v>
      </c>
      <c r="V163" s="5">
        <v>0</v>
      </c>
      <c r="W163" s="8">
        <f>U163+V163</f>
        <v>0</v>
      </c>
      <c r="X163" s="5">
        <v>0</v>
      </c>
      <c r="Y163" s="5">
        <v>0</v>
      </c>
      <c r="Z163" s="8">
        <f>X163+Y163</f>
        <v>0</v>
      </c>
      <c r="AA163" s="5">
        <v>0</v>
      </c>
      <c r="AB163" s="5">
        <v>0</v>
      </c>
      <c r="AC163" s="6">
        <f>AA163+AB163</f>
        <v>0</v>
      </c>
    </row>
    <row r="164" spans="1:29" ht="19.5" customHeight="1">
      <c r="A164" s="31"/>
      <c r="B164" s="17" t="s">
        <v>4</v>
      </c>
      <c r="C164" s="5">
        <f t="shared" si="62"/>
        <v>26569462</v>
      </c>
      <c r="D164" s="5">
        <f t="shared" si="62"/>
        <v>0</v>
      </c>
      <c r="E164" s="6">
        <f t="shared" si="62"/>
        <v>26569462</v>
      </c>
      <c r="F164" s="5">
        <v>0</v>
      </c>
      <c r="G164" s="5">
        <v>0</v>
      </c>
      <c r="H164" s="5">
        <f>F164+G164</f>
        <v>0</v>
      </c>
      <c r="I164" s="5">
        <v>0</v>
      </c>
      <c r="J164" s="5">
        <v>0</v>
      </c>
      <c r="K164" s="5">
        <f>I164+J164</f>
        <v>0</v>
      </c>
      <c r="L164" s="5">
        <v>0</v>
      </c>
      <c r="M164" s="5">
        <v>0</v>
      </c>
      <c r="N164" s="5">
        <f>L164+M164</f>
        <v>0</v>
      </c>
      <c r="O164" s="5">
        <v>0</v>
      </c>
      <c r="P164" s="5">
        <v>0</v>
      </c>
      <c r="Q164" s="5">
        <f>O164+P164</f>
        <v>0</v>
      </c>
      <c r="R164" s="5">
        <v>0</v>
      </c>
      <c r="S164" s="5">
        <v>0</v>
      </c>
      <c r="T164" s="5">
        <f>R164+S164</f>
        <v>0</v>
      </c>
      <c r="U164" s="5">
        <v>26569462</v>
      </c>
      <c r="V164" s="5">
        <v>0</v>
      </c>
      <c r="W164" s="8">
        <f>U164+V164</f>
        <v>26569462</v>
      </c>
      <c r="X164" s="5">
        <v>0</v>
      </c>
      <c r="Y164" s="5">
        <v>0</v>
      </c>
      <c r="Z164" s="8">
        <f>X164+Y164</f>
        <v>0</v>
      </c>
      <c r="AA164" s="5">
        <v>0</v>
      </c>
      <c r="AB164" s="5">
        <v>0</v>
      </c>
      <c r="AC164" s="6">
        <f>AA164+AB164</f>
        <v>0</v>
      </c>
    </row>
    <row r="165" spans="1:29" ht="19.5" customHeight="1" thickBot="1">
      <c r="A165" s="22" t="s">
        <v>5</v>
      </c>
      <c r="B165" s="21"/>
      <c r="C165" s="9">
        <f t="shared" ref="C165:AC165" si="63">SUM(C161:C164)</f>
        <v>26569462</v>
      </c>
      <c r="D165" s="9">
        <f t="shared" si="63"/>
        <v>0</v>
      </c>
      <c r="E165" s="9">
        <f t="shared" si="63"/>
        <v>26569462</v>
      </c>
      <c r="F165" s="9">
        <f t="shared" si="63"/>
        <v>0</v>
      </c>
      <c r="G165" s="9">
        <f t="shared" si="63"/>
        <v>0</v>
      </c>
      <c r="H165" s="9">
        <f t="shared" si="63"/>
        <v>0</v>
      </c>
      <c r="I165" s="9">
        <f t="shared" si="63"/>
        <v>0</v>
      </c>
      <c r="J165" s="9">
        <f t="shared" si="63"/>
        <v>0</v>
      </c>
      <c r="K165" s="9">
        <f t="shared" si="63"/>
        <v>0</v>
      </c>
      <c r="L165" s="9">
        <f t="shared" si="63"/>
        <v>0</v>
      </c>
      <c r="M165" s="9">
        <f t="shared" si="63"/>
        <v>0</v>
      </c>
      <c r="N165" s="9">
        <f t="shared" si="63"/>
        <v>0</v>
      </c>
      <c r="O165" s="9">
        <f t="shared" si="63"/>
        <v>0</v>
      </c>
      <c r="P165" s="9">
        <f t="shared" si="63"/>
        <v>0</v>
      </c>
      <c r="Q165" s="9">
        <f t="shared" si="63"/>
        <v>0</v>
      </c>
      <c r="R165" s="9">
        <f t="shared" si="63"/>
        <v>0</v>
      </c>
      <c r="S165" s="9">
        <f t="shared" si="63"/>
        <v>0</v>
      </c>
      <c r="T165" s="9">
        <f t="shared" si="63"/>
        <v>0</v>
      </c>
      <c r="U165" s="9">
        <f t="shared" si="63"/>
        <v>26569462</v>
      </c>
      <c r="V165" s="9">
        <f t="shared" si="63"/>
        <v>0</v>
      </c>
      <c r="W165" s="9">
        <f t="shared" si="63"/>
        <v>26569462</v>
      </c>
      <c r="X165" s="9">
        <f t="shared" si="63"/>
        <v>0</v>
      </c>
      <c r="Y165" s="9">
        <f t="shared" si="63"/>
        <v>0</v>
      </c>
      <c r="Z165" s="9">
        <f t="shared" si="63"/>
        <v>0</v>
      </c>
      <c r="AA165" s="9">
        <f t="shared" si="63"/>
        <v>0</v>
      </c>
      <c r="AB165" s="9">
        <f t="shared" si="63"/>
        <v>0</v>
      </c>
      <c r="AC165" s="9">
        <f t="shared" si="63"/>
        <v>0</v>
      </c>
    </row>
    <row r="166" spans="1:29" ht="19.5" customHeight="1">
      <c r="A166" s="29" t="s">
        <v>53</v>
      </c>
      <c r="B166" s="18" t="s">
        <v>2</v>
      </c>
      <c r="C166" s="5">
        <f t="shared" ref="C166:E169" si="64">F166+I166+L166+O166+R166+U166+X166+AA166</f>
        <v>0</v>
      </c>
      <c r="D166" s="5">
        <f t="shared" si="64"/>
        <v>0</v>
      </c>
      <c r="E166" s="6">
        <f t="shared" si="64"/>
        <v>0</v>
      </c>
      <c r="F166" s="5">
        <v>0</v>
      </c>
      <c r="G166" s="5">
        <v>0</v>
      </c>
      <c r="H166" s="5">
        <f>F166+G166</f>
        <v>0</v>
      </c>
      <c r="I166" s="5">
        <v>0</v>
      </c>
      <c r="J166" s="5">
        <v>0</v>
      </c>
      <c r="K166" s="5">
        <f>I166+J166</f>
        <v>0</v>
      </c>
      <c r="L166" s="5">
        <v>0</v>
      </c>
      <c r="M166" s="5">
        <v>0</v>
      </c>
      <c r="N166" s="5">
        <f>L166+M166</f>
        <v>0</v>
      </c>
      <c r="O166" s="5">
        <v>0</v>
      </c>
      <c r="P166" s="5">
        <v>0</v>
      </c>
      <c r="Q166" s="5">
        <f>O166+P166</f>
        <v>0</v>
      </c>
      <c r="R166" s="5">
        <v>0</v>
      </c>
      <c r="S166" s="5">
        <v>0</v>
      </c>
      <c r="T166" s="5">
        <f>R166+S166</f>
        <v>0</v>
      </c>
      <c r="U166" s="5">
        <v>0</v>
      </c>
      <c r="V166" s="5">
        <v>0</v>
      </c>
      <c r="W166" s="8">
        <f>U166+V166</f>
        <v>0</v>
      </c>
      <c r="X166" s="5">
        <v>0</v>
      </c>
      <c r="Y166" s="5">
        <v>0</v>
      </c>
      <c r="Z166" s="8">
        <f>X166+Y166</f>
        <v>0</v>
      </c>
      <c r="AA166" s="5">
        <v>0</v>
      </c>
      <c r="AB166" s="5">
        <v>0</v>
      </c>
      <c r="AC166" s="6">
        <f>AA166+AB166</f>
        <v>0</v>
      </c>
    </row>
    <row r="167" spans="1:29" ht="19.5" customHeight="1">
      <c r="A167" s="30"/>
      <c r="B167" s="17" t="s">
        <v>3</v>
      </c>
      <c r="C167" s="5">
        <f t="shared" si="64"/>
        <v>0</v>
      </c>
      <c r="D167" s="5">
        <f t="shared" si="64"/>
        <v>0</v>
      </c>
      <c r="E167" s="6">
        <f t="shared" si="64"/>
        <v>0</v>
      </c>
      <c r="F167" s="5">
        <v>0</v>
      </c>
      <c r="G167" s="5">
        <v>0</v>
      </c>
      <c r="H167" s="5">
        <f>F167+G167</f>
        <v>0</v>
      </c>
      <c r="I167" s="5">
        <v>0</v>
      </c>
      <c r="J167" s="5">
        <v>0</v>
      </c>
      <c r="K167" s="5">
        <f>I167+J167</f>
        <v>0</v>
      </c>
      <c r="L167" s="5">
        <v>0</v>
      </c>
      <c r="M167" s="5">
        <v>0</v>
      </c>
      <c r="N167" s="5">
        <f>L167+M167</f>
        <v>0</v>
      </c>
      <c r="O167" s="5">
        <v>0</v>
      </c>
      <c r="P167" s="5">
        <v>0</v>
      </c>
      <c r="Q167" s="5">
        <f>O167+P167</f>
        <v>0</v>
      </c>
      <c r="R167" s="5">
        <v>0</v>
      </c>
      <c r="S167" s="5">
        <v>0</v>
      </c>
      <c r="T167" s="5">
        <f>R167+S167</f>
        <v>0</v>
      </c>
      <c r="U167" s="5">
        <v>0</v>
      </c>
      <c r="V167" s="5">
        <v>0</v>
      </c>
      <c r="W167" s="8">
        <f>U167+V167</f>
        <v>0</v>
      </c>
      <c r="X167" s="5">
        <v>0</v>
      </c>
      <c r="Y167" s="5">
        <v>0</v>
      </c>
      <c r="Z167" s="8">
        <f>X167+Y167</f>
        <v>0</v>
      </c>
      <c r="AA167" s="5">
        <v>0</v>
      </c>
      <c r="AB167" s="5">
        <v>0</v>
      </c>
      <c r="AC167" s="6">
        <f>AA167+AB167</f>
        <v>0</v>
      </c>
    </row>
    <row r="168" spans="1:29" ht="19.5" customHeight="1">
      <c r="A168" s="30"/>
      <c r="B168" s="17" t="s">
        <v>62</v>
      </c>
      <c r="C168" s="5">
        <f t="shared" si="64"/>
        <v>0</v>
      </c>
      <c r="D168" s="5">
        <f t="shared" si="64"/>
        <v>0</v>
      </c>
      <c r="E168" s="6">
        <f t="shared" si="64"/>
        <v>0</v>
      </c>
      <c r="F168" s="5">
        <v>0</v>
      </c>
      <c r="G168" s="5">
        <v>0</v>
      </c>
      <c r="H168" s="5">
        <f>F168+G168</f>
        <v>0</v>
      </c>
      <c r="I168" s="5">
        <v>0</v>
      </c>
      <c r="J168" s="5">
        <v>0</v>
      </c>
      <c r="K168" s="5">
        <f>I168+J168</f>
        <v>0</v>
      </c>
      <c r="L168" s="5">
        <v>0</v>
      </c>
      <c r="M168" s="5">
        <v>0</v>
      </c>
      <c r="N168" s="5">
        <f>L168+M168</f>
        <v>0</v>
      </c>
      <c r="O168" s="5">
        <v>0</v>
      </c>
      <c r="P168" s="5">
        <v>0</v>
      </c>
      <c r="Q168" s="5">
        <f>O168+P168</f>
        <v>0</v>
      </c>
      <c r="R168" s="5">
        <v>0</v>
      </c>
      <c r="S168" s="5">
        <v>0</v>
      </c>
      <c r="T168" s="5">
        <f>R168+S168</f>
        <v>0</v>
      </c>
      <c r="U168" s="5">
        <v>0</v>
      </c>
      <c r="V168" s="5">
        <v>0</v>
      </c>
      <c r="W168" s="8">
        <f>U168+V168</f>
        <v>0</v>
      </c>
      <c r="X168" s="5">
        <v>0</v>
      </c>
      <c r="Y168" s="5">
        <v>0</v>
      </c>
      <c r="Z168" s="8">
        <f>X168+Y168</f>
        <v>0</v>
      </c>
      <c r="AA168" s="5">
        <v>0</v>
      </c>
      <c r="AB168" s="5">
        <v>0</v>
      </c>
      <c r="AC168" s="6">
        <f>AA168+AB168</f>
        <v>0</v>
      </c>
    </row>
    <row r="169" spans="1:29" ht="19.5" customHeight="1">
      <c r="A169" s="31"/>
      <c r="B169" s="17" t="s">
        <v>4</v>
      </c>
      <c r="C169" s="5">
        <f t="shared" si="64"/>
        <v>2022645</v>
      </c>
      <c r="D169" s="5">
        <f t="shared" si="64"/>
        <v>2211660</v>
      </c>
      <c r="E169" s="6">
        <f t="shared" si="64"/>
        <v>4234305</v>
      </c>
      <c r="F169" s="5">
        <v>9007</v>
      </c>
      <c r="G169" s="5">
        <v>98577</v>
      </c>
      <c r="H169" s="5">
        <f>F169+G169</f>
        <v>107584</v>
      </c>
      <c r="I169" s="5">
        <v>0</v>
      </c>
      <c r="J169" s="5">
        <v>0</v>
      </c>
      <c r="K169" s="5">
        <f>I169+J169</f>
        <v>0</v>
      </c>
      <c r="L169" s="5">
        <v>0</v>
      </c>
      <c r="M169" s="5">
        <v>0</v>
      </c>
      <c r="N169" s="5">
        <f>L169+M169</f>
        <v>0</v>
      </c>
      <c r="O169" s="5">
        <v>0</v>
      </c>
      <c r="P169" s="5">
        <v>0</v>
      </c>
      <c r="Q169" s="5">
        <f>O169+P169</f>
        <v>0</v>
      </c>
      <c r="R169" s="5">
        <v>0</v>
      </c>
      <c r="S169" s="5">
        <v>0</v>
      </c>
      <c r="T169" s="5">
        <f>R169+S169</f>
        <v>0</v>
      </c>
      <c r="U169" s="5">
        <v>2013638</v>
      </c>
      <c r="V169" s="5">
        <v>2113083</v>
      </c>
      <c r="W169" s="8">
        <f>U169+V169</f>
        <v>4126721</v>
      </c>
      <c r="X169" s="5">
        <v>0</v>
      </c>
      <c r="Y169" s="5">
        <v>0</v>
      </c>
      <c r="Z169" s="8">
        <f>X169+Y169</f>
        <v>0</v>
      </c>
      <c r="AA169" s="5">
        <v>0</v>
      </c>
      <c r="AB169" s="5">
        <v>0</v>
      </c>
      <c r="AC169" s="6">
        <f>AA169+AB169</f>
        <v>0</v>
      </c>
    </row>
    <row r="170" spans="1:29" ht="19.5" customHeight="1" thickBot="1">
      <c r="A170" s="22" t="s">
        <v>5</v>
      </c>
      <c r="B170" s="21"/>
      <c r="C170" s="9">
        <f t="shared" ref="C170:AC170" si="65">SUM(C166:C169)</f>
        <v>2022645</v>
      </c>
      <c r="D170" s="9">
        <f t="shared" si="65"/>
        <v>2211660</v>
      </c>
      <c r="E170" s="9">
        <f t="shared" si="65"/>
        <v>4234305</v>
      </c>
      <c r="F170" s="9">
        <f t="shared" si="65"/>
        <v>9007</v>
      </c>
      <c r="G170" s="9">
        <f t="shared" si="65"/>
        <v>98577</v>
      </c>
      <c r="H170" s="9">
        <f t="shared" si="65"/>
        <v>107584</v>
      </c>
      <c r="I170" s="9">
        <f t="shared" si="65"/>
        <v>0</v>
      </c>
      <c r="J170" s="9">
        <f t="shared" si="65"/>
        <v>0</v>
      </c>
      <c r="K170" s="9">
        <f t="shared" si="65"/>
        <v>0</v>
      </c>
      <c r="L170" s="9">
        <f t="shared" si="65"/>
        <v>0</v>
      </c>
      <c r="M170" s="9">
        <f t="shared" si="65"/>
        <v>0</v>
      </c>
      <c r="N170" s="9">
        <f t="shared" si="65"/>
        <v>0</v>
      </c>
      <c r="O170" s="9">
        <f t="shared" si="65"/>
        <v>0</v>
      </c>
      <c r="P170" s="9">
        <f t="shared" si="65"/>
        <v>0</v>
      </c>
      <c r="Q170" s="9">
        <f t="shared" si="65"/>
        <v>0</v>
      </c>
      <c r="R170" s="9">
        <f t="shared" si="65"/>
        <v>0</v>
      </c>
      <c r="S170" s="9">
        <f t="shared" si="65"/>
        <v>0</v>
      </c>
      <c r="T170" s="9">
        <f t="shared" si="65"/>
        <v>0</v>
      </c>
      <c r="U170" s="9">
        <f t="shared" si="65"/>
        <v>2013638</v>
      </c>
      <c r="V170" s="9">
        <f t="shared" si="65"/>
        <v>2113083</v>
      </c>
      <c r="W170" s="9">
        <f t="shared" si="65"/>
        <v>4126721</v>
      </c>
      <c r="X170" s="9">
        <f t="shared" si="65"/>
        <v>0</v>
      </c>
      <c r="Y170" s="9">
        <f t="shared" si="65"/>
        <v>0</v>
      </c>
      <c r="Z170" s="9">
        <f t="shared" si="65"/>
        <v>0</v>
      </c>
      <c r="AA170" s="9">
        <f t="shared" si="65"/>
        <v>0</v>
      </c>
      <c r="AB170" s="9">
        <f t="shared" si="65"/>
        <v>0</v>
      </c>
      <c r="AC170" s="9">
        <f t="shared" si="65"/>
        <v>0</v>
      </c>
    </row>
    <row r="171" spans="1:29" ht="19.5" customHeight="1">
      <c r="A171" s="29" t="s">
        <v>54</v>
      </c>
      <c r="B171" s="18" t="s">
        <v>2</v>
      </c>
      <c r="C171" s="5">
        <f t="shared" ref="C171:E174" si="66">F171+I171+L171+O171+R171+U171+X171+AA171</f>
        <v>0</v>
      </c>
      <c r="D171" s="5">
        <f t="shared" si="66"/>
        <v>0</v>
      </c>
      <c r="E171" s="6">
        <f t="shared" si="66"/>
        <v>0</v>
      </c>
      <c r="F171" s="5">
        <v>0</v>
      </c>
      <c r="G171" s="5">
        <v>0</v>
      </c>
      <c r="H171" s="5">
        <f>F171+G171</f>
        <v>0</v>
      </c>
      <c r="I171" s="5">
        <v>0</v>
      </c>
      <c r="J171" s="5">
        <v>0</v>
      </c>
      <c r="K171" s="5">
        <f>I171+J171</f>
        <v>0</v>
      </c>
      <c r="L171" s="5">
        <v>0</v>
      </c>
      <c r="M171" s="5">
        <v>0</v>
      </c>
      <c r="N171" s="5">
        <f>L171+M171</f>
        <v>0</v>
      </c>
      <c r="O171" s="5">
        <v>0</v>
      </c>
      <c r="P171" s="5">
        <v>0</v>
      </c>
      <c r="Q171" s="5">
        <f>O171+P171</f>
        <v>0</v>
      </c>
      <c r="R171" s="5">
        <v>0</v>
      </c>
      <c r="S171" s="5">
        <v>0</v>
      </c>
      <c r="T171" s="5">
        <f>R171+S171</f>
        <v>0</v>
      </c>
      <c r="U171" s="5">
        <v>0</v>
      </c>
      <c r="V171" s="5">
        <v>0</v>
      </c>
      <c r="W171" s="8">
        <f>U171+V171</f>
        <v>0</v>
      </c>
      <c r="X171" s="5">
        <v>0</v>
      </c>
      <c r="Y171" s="5">
        <v>0</v>
      </c>
      <c r="Z171" s="8">
        <f>X171+Y171</f>
        <v>0</v>
      </c>
      <c r="AA171" s="5">
        <v>0</v>
      </c>
      <c r="AB171" s="5">
        <v>0</v>
      </c>
      <c r="AC171" s="6">
        <f>AA171+AB171</f>
        <v>0</v>
      </c>
    </row>
    <row r="172" spans="1:29" ht="19.5" customHeight="1">
      <c r="A172" s="30"/>
      <c r="B172" s="17" t="s">
        <v>3</v>
      </c>
      <c r="C172" s="5">
        <f t="shared" si="66"/>
        <v>0</v>
      </c>
      <c r="D172" s="5">
        <f t="shared" si="66"/>
        <v>0</v>
      </c>
      <c r="E172" s="6">
        <f t="shared" si="66"/>
        <v>0</v>
      </c>
      <c r="F172" s="5">
        <v>0</v>
      </c>
      <c r="G172" s="5">
        <v>0</v>
      </c>
      <c r="H172" s="5">
        <f>F172+G172</f>
        <v>0</v>
      </c>
      <c r="I172" s="5">
        <v>0</v>
      </c>
      <c r="J172" s="5">
        <v>0</v>
      </c>
      <c r="K172" s="5">
        <f>I172+J172</f>
        <v>0</v>
      </c>
      <c r="L172" s="5">
        <v>0</v>
      </c>
      <c r="M172" s="5">
        <v>0</v>
      </c>
      <c r="N172" s="5">
        <f>L172+M172</f>
        <v>0</v>
      </c>
      <c r="O172" s="5">
        <v>0</v>
      </c>
      <c r="P172" s="5">
        <v>0</v>
      </c>
      <c r="Q172" s="5">
        <f>O172+P172</f>
        <v>0</v>
      </c>
      <c r="R172" s="5">
        <v>0</v>
      </c>
      <c r="S172" s="5">
        <v>0</v>
      </c>
      <c r="T172" s="5">
        <f>R172+S172</f>
        <v>0</v>
      </c>
      <c r="U172" s="5">
        <v>0</v>
      </c>
      <c r="V172" s="5">
        <v>0</v>
      </c>
      <c r="W172" s="8">
        <f>U172+V172</f>
        <v>0</v>
      </c>
      <c r="X172" s="5">
        <v>0</v>
      </c>
      <c r="Y172" s="5">
        <v>0</v>
      </c>
      <c r="Z172" s="8">
        <f>X172+Y172</f>
        <v>0</v>
      </c>
      <c r="AA172" s="5">
        <v>0</v>
      </c>
      <c r="AB172" s="5">
        <v>0</v>
      </c>
      <c r="AC172" s="6">
        <f>AA172+AB172</f>
        <v>0</v>
      </c>
    </row>
    <row r="173" spans="1:29" ht="19.5" customHeight="1">
      <c r="A173" s="30"/>
      <c r="B173" s="17" t="s">
        <v>62</v>
      </c>
      <c r="C173" s="5">
        <f t="shared" si="66"/>
        <v>0</v>
      </c>
      <c r="D173" s="5">
        <f t="shared" si="66"/>
        <v>0</v>
      </c>
      <c r="E173" s="6">
        <f t="shared" si="66"/>
        <v>0</v>
      </c>
      <c r="F173" s="5">
        <v>0</v>
      </c>
      <c r="G173" s="5">
        <v>0</v>
      </c>
      <c r="H173" s="5">
        <f>F173+G173</f>
        <v>0</v>
      </c>
      <c r="I173" s="5">
        <v>0</v>
      </c>
      <c r="J173" s="5">
        <v>0</v>
      </c>
      <c r="K173" s="5">
        <f>I173+J173</f>
        <v>0</v>
      </c>
      <c r="L173" s="5">
        <v>0</v>
      </c>
      <c r="M173" s="5">
        <v>0</v>
      </c>
      <c r="N173" s="5">
        <f>L173+M173</f>
        <v>0</v>
      </c>
      <c r="O173" s="5">
        <v>0</v>
      </c>
      <c r="P173" s="5">
        <v>0</v>
      </c>
      <c r="Q173" s="5">
        <f>O173+P173</f>
        <v>0</v>
      </c>
      <c r="R173" s="5">
        <v>0</v>
      </c>
      <c r="S173" s="5">
        <v>0</v>
      </c>
      <c r="T173" s="5">
        <f>R173+S173</f>
        <v>0</v>
      </c>
      <c r="U173" s="5">
        <v>0</v>
      </c>
      <c r="V173" s="5">
        <v>0</v>
      </c>
      <c r="W173" s="8">
        <f>U173+V173</f>
        <v>0</v>
      </c>
      <c r="X173" s="5">
        <v>0</v>
      </c>
      <c r="Y173" s="5">
        <v>0</v>
      </c>
      <c r="Z173" s="8">
        <f>X173+Y173</f>
        <v>0</v>
      </c>
      <c r="AA173" s="5">
        <v>0</v>
      </c>
      <c r="AB173" s="5">
        <v>0</v>
      </c>
      <c r="AC173" s="6">
        <f>AA173+AB173</f>
        <v>0</v>
      </c>
    </row>
    <row r="174" spans="1:29" ht="19.5" customHeight="1">
      <c r="A174" s="31"/>
      <c r="B174" s="17" t="s">
        <v>4</v>
      </c>
      <c r="C174" s="5">
        <f t="shared" si="66"/>
        <v>24266775</v>
      </c>
      <c r="D174" s="5">
        <f t="shared" si="66"/>
        <v>0</v>
      </c>
      <c r="E174" s="6">
        <f t="shared" si="66"/>
        <v>24266775</v>
      </c>
      <c r="F174" s="5">
        <v>0</v>
      </c>
      <c r="G174" s="5">
        <v>0</v>
      </c>
      <c r="H174" s="5">
        <f>F174+G174</f>
        <v>0</v>
      </c>
      <c r="I174" s="5">
        <v>0</v>
      </c>
      <c r="J174" s="5">
        <v>0</v>
      </c>
      <c r="K174" s="5">
        <f>I174+J174</f>
        <v>0</v>
      </c>
      <c r="L174" s="5">
        <v>0</v>
      </c>
      <c r="M174" s="5">
        <v>0</v>
      </c>
      <c r="N174" s="5">
        <f>L174+M174</f>
        <v>0</v>
      </c>
      <c r="O174" s="5">
        <v>0</v>
      </c>
      <c r="P174" s="5">
        <v>0</v>
      </c>
      <c r="Q174" s="5">
        <f>O174+P174</f>
        <v>0</v>
      </c>
      <c r="R174" s="5">
        <v>0</v>
      </c>
      <c r="S174" s="5">
        <v>0</v>
      </c>
      <c r="T174" s="5">
        <f>R174+S174</f>
        <v>0</v>
      </c>
      <c r="U174" s="5">
        <v>24266775</v>
      </c>
      <c r="V174" s="5">
        <v>0</v>
      </c>
      <c r="W174" s="8">
        <f>U174+V174</f>
        <v>24266775</v>
      </c>
      <c r="X174" s="5">
        <v>0</v>
      </c>
      <c r="Y174" s="5">
        <v>0</v>
      </c>
      <c r="Z174" s="8">
        <f>X174+Y174</f>
        <v>0</v>
      </c>
      <c r="AA174" s="5">
        <v>0</v>
      </c>
      <c r="AB174" s="5">
        <v>0</v>
      </c>
      <c r="AC174" s="6">
        <f>AA174+AB174</f>
        <v>0</v>
      </c>
    </row>
    <row r="175" spans="1:29" ht="19.5" customHeight="1" thickBot="1">
      <c r="A175" s="22" t="s">
        <v>5</v>
      </c>
      <c r="B175" s="21"/>
      <c r="C175" s="9">
        <f t="shared" ref="C175:AC175" si="67">SUM(C171:C174)</f>
        <v>24266775</v>
      </c>
      <c r="D175" s="9">
        <f t="shared" si="67"/>
        <v>0</v>
      </c>
      <c r="E175" s="9">
        <f t="shared" si="67"/>
        <v>24266775</v>
      </c>
      <c r="F175" s="9">
        <f t="shared" si="67"/>
        <v>0</v>
      </c>
      <c r="G175" s="9">
        <f t="shared" si="67"/>
        <v>0</v>
      </c>
      <c r="H175" s="9">
        <f t="shared" si="67"/>
        <v>0</v>
      </c>
      <c r="I175" s="9">
        <f t="shared" si="67"/>
        <v>0</v>
      </c>
      <c r="J175" s="9">
        <f t="shared" si="67"/>
        <v>0</v>
      </c>
      <c r="K175" s="9">
        <f t="shared" si="67"/>
        <v>0</v>
      </c>
      <c r="L175" s="9">
        <f t="shared" si="67"/>
        <v>0</v>
      </c>
      <c r="M175" s="9">
        <f t="shared" si="67"/>
        <v>0</v>
      </c>
      <c r="N175" s="9">
        <f t="shared" si="67"/>
        <v>0</v>
      </c>
      <c r="O175" s="9">
        <f t="shared" si="67"/>
        <v>0</v>
      </c>
      <c r="P175" s="9">
        <f t="shared" si="67"/>
        <v>0</v>
      </c>
      <c r="Q175" s="9">
        <f t="shared" si="67"/>
        <v>0</v>
      </c>
      <c r="R175" s="9">
        <f t="shared" si="67"/>
        <v>0</v>
      </c>
      <c r="S175" s="9">
        <f t="shared" si="67"/>
        <v>0</v>
      </c>
      <c r="T175" s="9">
        <f t="shared" si="67"/>
        <v>0</v>
      </c>
      <c r="U175" s="9">
        <f t="shared" si="67"/>
        <v>24266775</v>
      </c>
      <c r="V175" s="9">
        <f t="shared" si="67"/>
        <v>0</v>
      </c>
      <c r="W175" s="9">
        <f t="shared" si="67"/>
        <v>24266775</v>
      </c>
      <c r="X175" s="9">
        <f t="shared" si="67"/>
        <v>0</v>
      </c>
      <c r="Y175" s="9">
        <f t="shared" si="67"/>
        <v>0</v>
      </c>
      <c r="Z175" s="9">
        <f t="shared" si="67"/>
        <v>0</v>
      </c>
      <c r="AA175" s="9">
        <f t="shared" si="67"/>
        <v>0</v>
      </c>
      <c r="AB175" s="9">
        <f t="shared" si="67"/>
        <v>0</v>
      </c>
      <c r="AC175" s="9">
        <f t="shared" si="67"/>
        <v>0</v>
      </c>
    </row>
    <row r="176" spans="1:29" ht="19.5" customHeight="1">
      <c r="A176" s="29" t="s">
        <v>55</v>
      </c>
      <c r="B176" s="18" t="s">
        <v>2</v>
      </c>
      <c r="C176" s="5">
        <f t="shared" ref="C176:E179" si="68">F176+I176+L176+O176+R176+U176+X176+AA176</f>
        <v>0</v>
      </c>
      <c r="D176" s="5">
        <f t="shared" si="68"/>
        <v>0</v>
      </c>
      <c r="E176" s="6">
        <f t="shared" si="68"/>
        <v>0</v>
      </c>
      <c r="F176" s="5">
        <v>0</v>
      </c>
      <c r="G176" s="5">
        <v>0</v>
      </c>
      <c r="H176" s="5">
        <f>F176+G176</f>
        <v>0</v>
      </c>
      <c r="I176" s="5">
        <v>0</v>
      </c>
      <c r="J176" s="5">
        <v>0</v>
      </c>
      <c r="K176" s="5">
        <f>I176+J176</f>
        <v>0</v>
      </c>
      <c r="L176" s="5">
        <v>0</v>
      </c>
      <c r="M176" s="5">
        <v>0</v>
      </c>
      <c r="N176" s="5">
        <f>L176+M176</f>
        <v>0</v>
      </c>
      <c r="O176" s="5">
        <v>0</v>
      </c>
      <c r="P176" s="5">
        <v>0</v>
      </c>
      <c r="Q176" s="5">
        <f>O176+P176</f>
        <v>0</v>
      </c>
      <c r="R176" s="5">
        <v>0</v>
      </c>
      <c r="S176" s="5">
        <v>0</v>
      </c>
      <c r="T176" s="5">
        <f>R176+S176</f>
        <v>0</v>
      </c>
      <c r="U176" s="5">
        <v>0</v>
      </c>
      <c r="V176" s="5">
        <v>0</v>
      </c>
      <c r="W176" s="8">
        <f>U176+V176</f>
        <v>0</v>
      </c>
      <c r="X176" s="5">
        <v>0</v>
      </c>
      <c r="Y176" s="5">
        <v>0</v>
      </c>
      <c r="Z176" s="8">
        <f>X176+Y176</f>
        <v>0</v>
      </c>
      <c r="AA176" s="5">
        <v>0</v>
      </c>
      <c r="AB176" s="5">
        <v>0</v>
      </c>
      <c r="AC176" s="6">
        <f>AA176+AB176</f>
        <v>0</v>
      </c>
    </row>
    <row r="177" spans="1:29" ht="19.5" customHeight="1">
      <c r="A177" s="30"/>
      <c r="B177" s="17" t="s">
        <v>3</v>
      </c>
      <c r="C177" s="5">
        <f t="shared" si="68"/>
        <v>0</v>
      </c>
      <c r="D177" s="5">
        <f t="shared" si="68"/>
        <v>0</v>
      </c>
      <c r="E177" s="6">
        <f t="shared" si="68"/>
        <v>0</v>
      </c>
      <c r="F177" s="5">
        <v>0</v>
      </c>
      <c r="G177" s="5">
        <v>0</v>
      </c>
      <c r="H177" s="5">
        <f>F177+G177</f>
        <v>0</v>
      </c>
      <c r="I177" s="5">
        <v>0</v>
      </c>
      <c r="J177" s="5">
        <v>0</v>
      </c>
      <c r="K177" s="5">
        <f>I177+J177</f>
        <v>0</v>
      </c>
      <c r="L177" s="5">
        <v>0</v>
      </c>
      <c r="M177" s="5">
        <v>0</v>
      </c>
      <c r="N177" s="5">
        <f>L177+M177</f>
        <v>0</v>
      </c>
      <c r="O177" s="5">
        <v>0</v>
      </c>
      <c r="P177" s="5">
        <v>0</v>
      </c>
      <c r="Q177" s="5">
        <f>O177+P177</f>
        <v>0</v>
      </c>
      <c r="R177" s="5">
        <v>0</v>
      </c>
      <c r="S177" s="5">
        <v>0</v>
      </c>
      <c r="T177" s="5">
        <f>R177+S177</f>
        <v>0</v>
      </c>
      <c r="U177" s="5">
        <v>0</v>
      </c>
      <c r="V177" s="5">
        <v>0</v>
      </c>
      <c r="W177" s="8">
        <f>U177+V177</f>
        <v>0</v>
      </c>
      <c r="X177" s="5">
        <v>0</v>
      </c>
      <c r="Y177" s="5">
        <v>0</v>
      </c>
      <c r="Z177" s="8">
        <f>X177+Y177</f>
        <v>0</v>
      </c>
      <c r="AA177" s="5">
        <v>0</v>
      </c>
      <c r="AB177" s="5">
        <v>0</v>
      </c>
      <c r="AC177" s="6">
        <f>AA177+AB177</f>
        <v>0</v>
      </c>
    </row>
    <row r="178" spans="1:29" ht="19.5" customHeight="1">
      <c r="A178" s="30"/>
      <c r="B178" s="17" t="s">
        <v>62</v>
      </c>
      <c r="C178" s="5">
        <f t="shared" si="68"/>
        <v>0</v>
      </c>
      <c r="D178" s="5">
        <f t="shared" si="68"/>
        <v>0</v>
      </c>
      <c r="E178" s="6">
        <f t="shared" si="68"/>
        <v>0</v>
      </c>
      <c r="F178" s="5">
        <v>0</v>
      </c>
      <c r="G178" s="5">
        <v>0</v>
      </c>
      <c r="H178" s="5">
        <f>F178+G178</f>
        <v>0</v>
      </c>
      <c r="I178" s="5">
        <v>0</v>
      </c>
      <c r="J178" s="5">
        <v>0</v>
      </c>
      <c r="K178" s="5">
        <f>I178+J178</f>
        <v>0</v>
      </c>
      <c r="L178" s="5">
        <v>0</v>
      </c>
      <c r="M178" s="5">
        <v>0</v>
      </c>
      <c r="N178" s="5">
        <f>L178+M178</f>
        <v>0</v>
      </c>
      <c r="O178" s="5">
        <v>0</v>
      </c>
      <c r="P178" s="5">
        <v>0</v>
      </c>
      <c r="Q178" s="5">
        <f>O178+P178</f>
        <v>0</v>
      </c>
      <c r="R178" s="5">
        <v>0</v>
      </c>
      <c r="S178" s="5">
        <v>0</v>
      </c>
      <c r="T178" s="5">
        <f>R178+S178</f>
        <v>0</v>
      </c>
      <c r="U178" s="5">
        <v>0</v>
      </c>
      <c r="V178" s="5">
        <v>0</v>
      </c>
      <c r="W178" s="8">
        <f>U178+V178</f>
        <v>0</v>
      </c>
      <c r="X178" s="5">
        <v>0</v>
      </c>
      <c r="Y178" s="5">
        <v>0</v>
      </c>
      <c r="Z178" s="8">
        <f>X178+Y178</f>
        <v>0</v>
      </c>
      <c r="AA178" s="5">
        <v>0</v>
      </c>
      <c r="AB178" s="5">
        <v>0</v>
      </c>
      <c r="AC178" s="6">
        <f>AA178+AB178</f>
        <v>0</v>
      </c>
    </row>
    <row r="179" spans="1:29" ht="19.5" customHeight="1">
      <c r="A179" s="31"/>
      <c r="B179" s="17" t="s">
        <v>4</v>
      </c>
      <c r="C179" s="5">
        <f t="shared" si="68"/>
        <v>62904722</v>
      </c>
      <c r="D179" s="5">
        <f t="shared" si="68"/>
        <v>8522425</v>
      </c>
      <c r="E179" s="6">
        <f t="shared" si="68"/>
        <v>71427147</v>
      </c>
      <c r="F179" s="5">
        <v>10177904</v>
      </c>
      <c r="G179" s="5">
        <v>8522425</v>
      </c>
      <c r="H179" s="5">
        <f>F179+G179</f>
        <v>18700329</v>
      </c>
      <c r="I179" s="5">
        <v>0</v>
      </c>
      <c r="J179" s="5">
        <v>0</v>
      </c>
      <c r="K179" s="5">
        <f>I179+J179</f>
        <v>0</v>
      </c>
      <c r="L179" s="5">
        <v>0</v>
      </c>
      <c r="M179" s="5">
        <v>0</v>
      </c>
      <c r="N179" s="5">
        <f>L179+M179</f>
        <v>0</v>
      </c>
      <c r="O179" s="5">
        <v>0</v>
      </c>
      <c r="P179" s="5">
        <v>0</v>
      </c>
      <c r="Q179" s="5">
        <f>O179+P179</f>
        <v>0</v>
      </c>
      <c r="R179" s="5">
        <v>0</v>
      </c>
      <c r="S179" s="5">
        <v>0</v>
      </c>
      <c r="T179" s="5">
        <f>R179+S179</f>
        <v>0</v>
      </c>
      <c r="U179" s="5">
        <v>52726818</v>
      </c>
      <c r="V179" s="5">
        <v>0</v>
      </c>
      <c r="W179" s="8">
        <f>U179+V179</f>
        <v>52726818</v>
      </c>
      <c r="X179" s="5">
        <v>0</v>
      </c>
      <c r="Y179" s="5">
        <v>0</v>
      </c>
      <c r="Z179" s="8">
        <f>X179+Y179</f>
        <v>0</v>
      </c>
      <c r="AA179" s="5">
        <v>0</v>
      </c>
      <c r="AB179" s="5">
        <v>0</v>
      </c>
      <c r="AC179" s="6">
        <f>AA179+AB179</f>
        <v>0</v>
      </c>
    </row>
    <row r="180" spans="1:29" ht="19.5" customHeight="1" thickBot="1">
      <c r="A180" s="22" t="s">
        <v>5</v>
      </c>
      <c r="B180" s="21"/>
      <c r="C180" s="9">
        <f t="shared" ref="C180:AC180" si="69">SUM(C176:C179)</f>
        <v>62904722</v>
      </c>
      <c r="D180" s="9">
        <f t="shared" si="69"/>
        <v>8522425</v>
      </c>
      <c r="E180" s="9">
        <f t="shared" si="69"/>
        <v>71427147</v>
      </c>
      <c r="F180" s="9">
        <f t="shared" si="69"/>
        <v>10177904</v>
      </c>
      <c r="G180" s="9">
        <f t="shared" si="69"/>
        <v>8522425</v>
      </c>
      <c r="H180" s="9">
        <f t="shared" si="69"/>
        <v>18700329</v>
      </c>
      <c r="I180" s="9">
        <f t="shared" si="69"/>
        <v>0</v>
      </c>
      <c r="J180" s="9">
        <f t="shared" si="69"/>
        <v>0</v>
      </c>
      <c r="K180" s="9">
        <f t="shared" si="69"/>
        <v>0</v>
      </c>
      <c r="L180" s="9">
        <f t="shared" si="69"/>
        <v>0</v>
      </c>
      <c r="M180" s="9">
        <f t="shared" si="69"/>
        <v>0</v>
      </c>
      <c r="N180" s="9">
        <f t="shared" si="69"/>
        <v>0</v>
      </c>
      <c r="O180" s="9">
        <f t="shared" si="69"/>
        <v>0</v>
      </c>
      <c r="P180" s="9">
        <f t="shared" si="69"/>
        <v>0</v>
      </c>
      <c r="Q180" s="9">
        <f t="shared" si="69"/>
        <v>0</v>
      </c>
      <c r="R180" s="9">
        <f t="shared" si="69"/>
        <v>0</v>
      </c>
      <c r="S180" s="9">
        <f t="shared" si="69"/>
        <v>0</v>
      </c>
      <c r="T180" s="9">
        <f t="shared" si="69"/>
        <v>0</v>
      </c>
      <c r="U180" s="9">
        <f t="shared" si="69"/>
        <v>52726818</v>
      </c>
      <c r="V180" s="9">
        <f t="shared" si="69"/>
        <v>0</v>
      </c>
      <c r="W180" s="9">
        <f t="shared" si="69"/>
        <v>52726818</v>
      </c>
      <c r="X180" s="9">
        <f t="shared" si="69"/>
        <v>0</v>
      </c>
      <c r="Y180" s="9">
        <f t="shared" si="69"/>
        <v>0</v>
      </c>
      <c r="Z180" s="9">
        <f t="shared" si="69"/>
        <v>0</v>
      </c>
      <c r="AA180" s="9">
        <f t="shared" si="69"/>
        <v>0</v>
      </c>
      <c r="AB180" s="9">
        <f t="shared" si="69"/>
        <v>0</v>
      </c>
      <c r="AC180" s="9">
        <f t="shared" si="69"/>
        <v>0</v>
      </c>
    </row>
    <row r="181" spans="1:29" ht="19.5" customHeight="1">
      <c r="A181" s="29" t="s">
        <v>56</v>
      </c>
      <c r="B181" s="18" t="s">
        <v>2</v>
      </c>
      <c r="C181" s="5">
        <f t="shared" ref="C181:E184" si="70">F181+I181+L181+O181+R181+U181+X181+AA181</f>
        <v>0</v>
      </c>
      <c r="D181" s="5">
        <f t="shared" si="70"/>
        <v>5607698</v>
      </c>
      <c r="E181" s="6">
        <f t="shared" si="70"/>
        <v>5607698</v>
      </c>
      <c r="F181" s="5">
        <v>0</v>
      </c>
      <c r="G181" s="5">
        <v>0</v>
      </c>
      <c r="H181" s="5">
        <f>F181+G181</f>
        <v>0</v>
      </c>
      <c r="I181" s="5">
        <v>0</v>
      </c>
      <c r="J181" s="5">
        <v>0</v>
      </c>
      <c r="K181" s="5">
        <f>I181+J181</f>
        <v>0</v>
      </c>
      <c r="L181" s="5">
        <v>0</v>
      </c>
      <c r="M181" s="5">
        <v>0</v>
      </c>
      <c r="N181" s="5">
        <f>L181+M181</f>
        <v>0</v>
      </c>
      <c r="O181" s="5">
        <v>0</v>
      </c>
      <c r="P181" s="5">
        <v>0</v>
      </c>
      <c r="Q181" s="5">
        <f>O181+P181</f>
        <v>0</v>
      </c>
      <c r="R181" s="5">
        <v>0</v>
      </c>
      <c r="S181" s="5">
        <v>0</v>
      </c>
      <c r="T181" s="5">
        <f>R181+S181</f>
        <v>0</v>
      </c>
      <c r="U181" s="5">
        <v>0</v>
      </c>
      <c r="V181" s="5">
        <v>5607698</v>
      </c>
      <c r="W181" s="8">
        <f>U181+V181</f>
        <v>5607698</v>
      </c>
      <c r="X181" s="5">
        <v>0</v>
      </c>
      <c r="Y181" s="5">
        <v>0</v>
      </c>
      <c r="Z181" s="8">
        <f>X181+Y181</f>
        <v>0</v>
      </c>
      <c r="AA181" s="5">
        <v>0</v>
      </c>
      <c r="AB181" s="5">
        <v>0</v>
      </c>
      <c r="AC181" s="6">
        <f>AA181+AB181</f>
        <v>0</v>
      </c>
    </row>
    <row r="182" spans="1:29" ht="19.5" customHeight="1">
      <c r="A182" s="30"/>
      <c r="B182" s="17" t="s">
        <v>3</v>
      </c>
      <c r="C182" s="5">
        <f t="shared" si="70"/>
        <v>23014243</v>
      </c>
      <c r="D182" s="5">
        <f t="shared" si="70"/>
        <v>5091048</v>
      </c>
      <c r="E182" s="6">
        <f t="shared" si="70"/>
        <v>28105291</v>
      </c>
      <c r="F182" s="5">
        <v>0</v>
      </c>
      <c r="G182" s="5">
        <v>0</v>
      </c>
      <c r="H182" s="5">
        <f>F182+G182</f>
        <v>0</v>
      </c>
      <c r="I182" s="5">
        <v>0</v>
      </c>
      <c r="J182" s="5">
        <v>0</v>
      </c>
      <c r="K182" s="5">
        <f>I182+J182</f>
        <v>0</v>
      </c>
      <c r="L182" s="5">
        <v>0</v>
      </c>
      <c r="M182" s="5">
        <v>0</v>
      </c>
      <c r="N182" s="5">
        <f>L182+M182</f>
        <v>0</v>
      </c>
      <c r="O182" s="5">
        <v>0</v>
      </c>
      <c r="P182" s="5">
        <v>0</v>
      </c>
      <c r="Q182" s="5">
        <f>O182+P182</f>
        <v>0</v>
      </c>
      <c r="R182" s="5">
        <v>0</v>
      </c>
      <c r="S182" s="5">
        <v>0</v>
      </c>
      <c r="T182" s="5">
        <f>R182+S182</f>
        <v>0</v>
      </c>
      <c r="U182" s="5">
        <v>23014243</v>
      </c>
      <c r="V182" s="5">
        <v>5091048</v>
      </c>
      <c r="W182" s="8">
        <f>U182+V182</f>
        <v>28105291</v>
      </c>
      <c r="X182" s="5">
        <v>0</v>
      </c>
      <c r="Y182" s="5">
        <v>0</v>
      </c>
      <c r="Z182" s="8">
        <f>X182+Y182</f>
        <v>0</v>
      </c>
      <c r="AA182" s="5">
        <v>0</v>
      </c>
      <c r="AB182" s="5">
        <v>0</v>
      </c>
      <c r="AC182" s="6">
        <f>AA182+AB182</f>
        <v>0</v>
      </c>
    </row>
    <row r="183" spans="1:29" ht="19.5" customHeight="1">
      <c r="A183" s="30"/>
      <c r="B183" s="17" t="s">
        <v>62</v>
      </c>
      <c r="C183" s="5">
        <f t="shared" si="70"/>
        <v>0</v>
      </c>
      <c r="D183" s="5">
        <f t="shared" si="70"/>
        <v>0</v>
      </c>
      <c r="E183" s="6">
        <f t="shared" si="70"/>
        <v>0</v>
      </c>
      <c r="F183" s="5">
        <v>0</v>
      </c>
      <c r="G183" s="5">
        <v>0</v>
      </c>
      <c r="H183" s="5">
        <f>F183+G183</f>
        <v>0</v>
      </c>
      <c r="I183" s="5">
        <v>0</v>
      </c>
      <c r="J183" s="5">
        <v>0</v>
      </c>
      <c r="K183" s="5">
        <f>I183+J183</f>
        <v>0</v>
      </c>
      <c r="L183" s="5">
        <v>0</v>
      </c>
      <c r="M183" s="5">
        <v>0</v>
      </c>
      <c r="N183" s="5">
        <f>L183+M183</f>
        <v>0</v>
      </c>
      <c r="O183" s="5">
        <v>0</v>
      </c>
      <c r="P183" s="5">
        <v>0</v>
      </c>
      <c r="Q183" s="5">
        <f>O183+P183</f>
        <v>0</v>
      </c>
      <c r="R183" s="5">
        <v>0</v>
      </c>
      <c r="S183" s="5">
        <v>0</v>
      </c>
      <c r="T183" s="5">
        <f>R183+S183</f>
        <v>0</v>
      </c>
      <c r="U183" s="5">
        <v>0</v>
      </c>
      <c r="V183" s="5">
        <v>0</v>
      </c>
      <c r="W183" s="8">
        <f>U183+V183</f>
        <v>0</v>
      </c>
      <c r="X183" s="5">
        <v>0</v>
      </c>
      <c r="Y183" s="5">
        <v>0</v>
      </c>
      <c r="Z183" s="8">
        <f>X183+Y183</f>
        <v>0</v>
      </c>
      <c r="AA183" s="5">
        <v>0</v>
      </c>
      <c r="AB183" s="5">
        <v>0</v>
      </c>
      <c r="AC183" s="6">
        <f>AA183+AB183</f>
        <v>0</v>
      </c>
    </row>
    <row r="184" spans="1:29" ht="19.5" customHeight="1">
      <c r="A184" s="31"/>
      <c r="B184" s="17" t="s">
        <v>4</v>
      </c>
      <c r="C184" s="5">
        <f t="shared" si="70"/>
        <v>38633333</v>
      </c>
      <c r="D184" s="5">
        <f t="shared" si="70"/>
        <v>19157466</v>
      </c>
      <c r="E184" s="6">
        <f t="shared" si="70"/>
        <v>57790799</v>
      </c>
      <c r="F184" s="5">
        <v>0</v>
      </c>
      <c r="G184" s="5">
        <v>0</v>
      </c>
      <c r="H184" s="5">
        <f>F184+G184</f>
        <v>0</v>
      </c>
      <c r="I184" s="5">
        <v>0</v>
      </c>
      <c r="J184" s="5">
        <v>0</v>
      </c>
      <c r="K184" s="5">
        <f>I184+J184</f>
        <v>0</v>
      </c>
      <c r="L184" s="5">
        <v>0</v>
      </c>
      <c r="M184" s="5">
        <v>0</v>
      </c>
      <c r="N184" s="5">
        <f>L184+M184</f>
        <v>0</v>
      </c>
      <c r="O184" s="5">
        <v>0</v>
      </c>
      <c r="P184" s="5">
        <v>0</v>
      </c>
      <c r="Q184" s="5">
        <f>O184+P184</f>
        <v>0</v>
      </c>
      <c r="R184" s="5">
        <v>0</v>
      </c>
      <c r="S184" s="5">
        <v>0</v>
      </c>
      <c r="T184" s="5">
        <f>R184+S184</f>
        <v>0</v>
      </c>
      <c r="U184" s="5">
        <v>38633333</v>
      </c>
      <c r="V184" s="5">
        <v>19157466</v>
      </c>
      <c r="W184" s="8">
        <f>U184+V184</f>
        <v>57790799</v>
      </c>
      <c r="X184" s="5">
        <v>0</v>
      </c>
      <c r="Y184" s="5">
        <v>0</v>
      </c>
      <c r="Z184" s="8">
        <f>X184+Y184</f>
        <v>0</v>
      </c>
      <c r="AA184" s="5">
        <v>0</v>
      </c>
      <c r="AB184" s="5">
        <v>0</v>
      </c>
      <c r="AC184" s="6">
        <f>AA184+AB184</f>
        <v>0</v>
      </c>
    </row>
    <row r="185" spans="1:29" ht="19.5" customHeight="1" thickBot="1">
      <c r="A185" s="22" t="s">
        <v>5</v>
      </c>
      <c r="B185" s="21"/>
      <c r="C185" s="9">
        <f t="shared" ref="C185:AC185" si="71">SUM(C181:C184)</f>
        <v>61647576</v>
      </c>
      <c r="D185" s="9">
        <f t="shared" si="71"/>
        <v>29856212</v>
      </c>
      <c r="E185" s="9">
        <f t="shared" si="71"/>
        <v>91503788</v>
      </c>
      <c r="F185" s="9">
        <f t="shared" si="71"/>
        <v>0</v>
      </c>
      <c r="G185" s="9">
        <f t="shared" si="71"/>
        <v>0</v>
      </c>
      <c r="H185" s="9">
        <f t="shared" si="71"/>
        <v>0</v>
      </c>
      <c r="I185" s="9">
        <f t="shared" si="71"/>
        <v>0</v>
      </c>
      <c r="J185" s="9">
        <f t="shared" si="71"/>
        <v>0</v>
      </c>
      <c r="K185" s="9">
        <f t="shared" si="71"/>
        <v>0</v>
      </c>
      <c r="L185" s="9">
        <f t="shared" si="71"/>
        <v>0</v>
      </c>
      <c r="M185" s="9">
        <f t="shared" si="71"/>
        <v>0</v>
      </c>
      <c r="N185" s="9">
        <f t="shared" si="71"/>
        <v>0</v>
      </c>
      <c r="O185" s="9">
        <f t="shared" si="71"/>
        <v>0</v>
      </c>
      <c r="P185" s="9">
        <f t="shared" si="71"/>
        <v>0</v>
      </c>
      <c r="Q185" s="9">
        <f t="shared" si="71"/>
        <v>0</v>
      </c>
      <c r="R185" s="9">
        <f t="shared" si="71"/>
        <v>0</v>
      </c>
      <c r="S185" s="9">
        <f t="shared" si="71"/>
        <v>0</v>
      </c>
      <c r="T185" s="9">
        <f t="shared" si="71"/>
        <v>0</v>
      </c>
      <c r="U185" s="9">
        <f t="shared" si="71"/>
        <v>61647576</v>
      </c>
      <c r="V185" s="9">
        <f t="shared" si="71"/>
        <v>29856212</v>
      </c>
      <c r="W185" s="9">
        <f t="shared" si="71"/>
        <v>91503788</v>
      </c>
      <c r="X185" s="9">
        <f t="shared" si="71"/>
        <v>0</v>
      </c>
      <c r="Y185" s="9">
        <f t="shared" si="71"/>
        <v>0</v>
      </c>
      <c r="Z185" s="9">
        <f t="shared" si="71"/>
        <v>0</v>
      </c>
      <c r="AA185" s="9">
        <f t="shared" si="71"/>
        <v>0</v>
      </c>
      <c r="AB185" s="9">
        <f t="shared" si="71"/>
        <v>0</v>
      </c>
      <c r="AC185" s="9">
        <f t="shared" si="71"/>
        <v>0</v>
      </c>
    </row>
    <row r="186" spans="1:29" ht="19.5" customHeight="1">
      <c r="A186" s="29" t="s">
        <v>57</v>
      </c>
      <c r="B186" s="18" t="s">
        <v>2</v>
      </c>
      <c r="C186" s="5">
        <f t="shared" ref="C186:E189" si="72">F186+I186+L186+O186+R186+U186+X186+AA186</f>
        <v>0</v>
      </c>
      <c r="D186" s="5">
        <f t="shared" si="72"/>
        <v>6219942</v>
      </c>
      <c r="E186" s="6">
        <f t="shared" si="72"/>
        <v>6219942</v>
      </c>
      <c r="F186" s="5">
        <v>0</v>
      </c>
      <c r="G186" s="5">
        <v>0</v>
      </c>
      <c r="H186" s="5">
        <f>F186+G186</f>
        <v>0</v>
      </c>
      <c r="I186" s="5">
        <v>0</v>
      </c>
      <c r="J186" s="5">
        <v>0</v>
      </c>
      <c r="K186" s="5">
        <f>I186+J186</f>
        <v>0</v>
      </c>
      <c r="L186" s="5">
        <v>0</v>
      </c>
      <c r="M186" s="5">
        <v>0</v>
      </c>
      <c r="N186" s="5">
        <f>L186+M186</f>
        <v>0</v>
      </c>
      <c r="O186" s="5">
        <v>0</v>
      </c>
      <c r="P186" s="5">
        <v>0</v>
      </c>
      <c r="Q186" s="5">
        <f>O186+P186</f>
        <v>0</v>
      </c>
      <c r="R186" s="5">
        <v>0</v>
      </c>
      <c r="S186" s="5">
        <v>0</v>
      </c>
      <c r="T186" s="5">
        <f>R186+S186</f>
        <v>0</v>
      </c>
      <c r="U186" s="5">
        <v>0</v>
      </c>
      <c r="V186" s="5">
        <v>6219942</v>
      </c>
      <c r="W186" s="8">
        <f>U186+V186</f>
        <v>6219942</v>
      </c>
      <c r="X186" s="5">
        <v>0</v>
      </c>
      <c r="Y186" s="5">
        <v>0</v>
      </c>
      <c r="Z186" s="8">
        <f>X186+Y186</f>
        <v>0</v>
      </c>
      <c r="AA186" s="5">
        <v>0</v>
      </c>
      <c r="AB186" s="5">
        <v>0</v>
      </c>
      <c r="AC186" s="6">
        <f>AA186+AB186</f>
        <v>0</v>
      </c>
    </row>
    <row r="187" spans="1:29" ht="19.5" customHeight="1">
      <c r="A187" s="30"/>
      <c r="B187" s="17" t="s">
        <v>3</v>
      </c>
      <c r="C187" s="5">
        <f t="shared" si="72"/>
        <v>0</v>
      </c>
      <c r="D187" s="5">
        <f t="shared" si="72"/>
        <v>5685861</v>
      </c>
      <c r="E187" s="6">
        <f t="shared" si="72"/>
        <v>5685861</v>
      </c>
      <c r="F187" s="5">
        <v>0</v>
      </c>
      <c r="G187" s="5">
        <v>0</v>
      </c>
      <c r="H187" s="5">
        <f>F187+G187</f>
        <v>0</v>
      </c>
      <c r="I187" s="5">
        <v>0</v>
      </c>
      <c r="J187" s="5">
        <v>0</v>
      </c>
      <c r="K187" s="5">
        <f>I187+J187</f>
        <v>0</v>
      </c>
      <c r="L187" s="5">
        <v>0</v>
      </c>
      <c r="M187" s="5">
        <v>0</v>
      </c>
      <c r="N187" s="5">
        <f>L187+M187</f>
        <v>0</v>
      </c>
      <c r="O187" s="5">
        <v>0</v>
      </c>
      <c r="P187" s="5">
        <v>0</v>
      </c>
      <c r="Q187" s="5">
        <f>O187+P187</f>
        <v>0</v>
      </c>
      <c r="R187" s="5">
        <v>0</v>
      </c>
      <c r="S187" s="5">
        <v>0</v>
      </c>
      <c r="T187" s="5">
        <f>R187+S187</f>
        <v>0</v>
      </c>
      <c r="U187" s="5">
        <v>0</v>
      </c>
      <c r="V187" s="5">
        <v>5685861</v>
      </c>
      <c r="W187" s="8">
        <f>U187+V187</f>
        <v>5685861</v>
      </c>
      <c r="X187" s="5">
        <v>0</v>
      </c>
      <c r="Y187" s="5">
        <v>0</v>
      </c>
      <c r="Z187" s="8">
        <f>X187+Y187</f>
        <v>0</v>
      </c>
      <c r="AA187" s="5">
        <v>0</v>
      </c>
      <c r="AB187" s="5">
        <v>0</v>
      </c>
      <c r="AC187" s="6">
        <f>AA187+AB187</f>
        <v>0</v>
      </c>
    </row>
    <row r="188" spans="1:29" ht="19.5" customHeight="1">
      <c r="A188" s="30"/>
      <c r="B188" s="17" t="s">
        <v>62</v>
      </c>
      <c r="C188" s="5">
        <f t="shared" si="72"/>
        <v>0</v>
      </c>
      <c r="D188" s="5">
        <f t="shared" si="72"/>
        <v>0</v>
      </c>
      <c r="E188" s="6">
        <f t="shared" si="72"/>
        <v>0</v>
      </c>
      <c r="F188" s="5">
        <v>0</v>
      </c>
      <c r="G188" s="5">
        <v>0</v>
      </c>
      <c r="H188" s="5">
        <f>F188+G188</f>
        <v>0</v>
      </c>
      <c r="I188" s="5">
        <v>0</v>
      </c>
      <c r="J188" s="5">
        <v>0</v>
      </c>
      <c r="K188" s="5">
        <f>I188+J188</f>
        <v>0</v>
      </c>
      <c r="L188" s="5">
        <v>0</v>
      </c>
      <c r="M188" s="5">
        <v>0</v>
      </c>
      <c r="N188" s="5">
        <f>L188+M188</f>
        <v>0</v>
      </c>
      <c r="O188" s="5">
        <v>0</v>
      </c>
      <c r="P188" s="5">
        <v>0</v>
      </c>
      <c r="Q188" s="5">
        <f>O188+P188</f>
        <v>0</v>
      </c>
      <c r="R188" s="5">
        <v>0</v>
      </c>
      <c r="S188" s="5">
        <v>0</v>
      </c>
      <c r="T188" s="5">
        <f>R188+S188</f>
        <v>0</v>
      </c>
      <c r="U188" s="5">
        <v>0</v>
      </c>
      <c r="V188" s="5">
        <v>0</v>
      </c>
      <c r="W188" s="8">
        <f>U188+V188</f>
        <v>0</v>
      </c>
      <c r="X188" s="5">
        <v>0</v>
      </c>
      <c r="Y188" s="5">
        <v>0</v>
      </c>
      <c r="Z188" s="8">
        <f>X188+Y188</f>
        <v>0</v>
      </c>
      <c r="AA188" s="5">
        <v>0</v>
      </c>
      <c r="AB188" s="5">
        <v>0</v>
      </c>
      <c r="AC188" s="6">
        <f>AA188+AB188</f>
        <v>0</v>
      </c>
    </row>
    <row r="189" spans="1:29" ht="19.5" customHeight="1">
      <c r="A189" s="31"/>
      <c r="B189" s="17" t="s">
        <v>4</v>
      </c>
      <c r="C189" s="5">
        <f t="shared" si="72"/>
        <v>128203052</v>
      </c>
      <c r="D189" s="5">
        <f t="shared" si="72"/>
        <v>158724376</v>
      </c>
      <c r="E189" s="6">
        <f t="shared" si="72"/>
        <v>286927428</v>
      </c>
      <c r="F189" s="5">
        <v>0</v>
      </c>
      <c r="G189" s="5">
        <v>0</v>
      </c>
      <c r="H189" s="5">
        <f>F189+G189</f>
        <v>0</v>
      </c>
      <c r="I189" s="5">
        <v>0</v>
      </c>
      <c r="J189" s="5">
        <v>0</v>
      </c>
      <c r="K189" s="5">
        <f>I189+J189</f>
        <v>0</v>
      </c>
      <c r="L189" s="5">
        <v>0</v>
      </c>
      <c r="M189" s="5">
        <v>0</v>
      </c>
      <c r="N189" s="5">
        <f>L189+M189</f>
        <v>0</v>
      </c>
      <c r="O189" s="5">
        <v>0</v>
      </c>
      <c r="P189" s="5">
        <v>0</v>
      </c>
      <c r="Q189" s="5">
        <f>O189+P189</f>
        <v>0</v>
      </c>
      <c r="R189" s="5">
        <v>0</v>
      </c>
      <c r="S189" s="5">
        <v>0</v>
      </c>
      <c r="T189" s="5">
        <f>R189+S189</f>
        <v>0</v>
      </c>
      <c r="U189" s="5">
        <v>128203052</v>
      </c>
      <c r="V189" s="5">
        <v>158724376</v>
      </c>
      <c r="W189" s="8">
        <f>U189+V189</f>
        <v>286927428</v>
      </c>
      <c r="X189" s="5">
        <v>0</v>
      </c>
      <c r="Y189" s="5">
        <v>0</v>
      </c>
      <c r="Z189" s="8">
        <f>X189+Y189</f>
        <v>0</v>
      </c>
      <c r="AA189" s="5">
        <v>0</v>
      </c>
      <c r="AB189" s="5">
        <v>0</v>
      </c>
      <c r="AC189" s="6">
        <f>AA189+AB189</f>
        <v>0</v>
      </c>
    </row>
    <row r="190" spans="1:29" ht="19.5" customHeight="1" thickBot="1">
      <c r="A190" s="22" t="s">
        <v>5</v>
      </c>
      <c r="B190" s="21"/>
      <c r="C190" s="9">
        <f t="shared" ref="C190:AC190" si="73">SUM(C186:C189)</f>
        <v>128203052</v>
      </c>
      <c r="D190" s="9">
        <f t="shared" si="73"/>
        <v>170630179</v>
      </c>
      <c r="E190" s="9">
        <f t="shared" si="73"/>
        <v>298833231</v>
      </c>
      <c r="F190" s="9">
        <f t="shared" si="73"/>
        <v>0</v>
      </c>
      <c r="G190" s="9">
        <f t="shared" si="73"/>
        <v>0</v>
      </c>
      <c r="H190" s="9">
        <f t="shared" si="73"/>
        <v>0</v>
      </c>
      <c r="I190" s="9">
        <f t="shared" si="73"/>
        <v>0</v>
      </c>
      <c r="J190" s="9">
        <f t="shared" si="73"/>
        <v>0</v>
      </c>
      <c r="K190" s="9">
        <f t="shared" si="73"/>
        <v>0</v>
      </c>
      <c r="L190" s="9">
        <f t="shared" si="73"/>
        <v>0</v>
      </c>
      <c r="M190" s="9">
        <f t="shared" si="73"/>
        <v>0</v>
      </c>
      <c r="N190" s="9">
        <f t="shared" si="73"/>
        <v>0</v>
      </c>
      <c r="O190" s="9">
        <f t="shared" si="73"/>
        <v>0</v>
      </c>
      <c r="P190" s="9">
        <f t="shared" si="73"/>
        <v>0</v>
      </c>
      <c r="Q190" s="9">
        <f t="shared" si="73"/>
        <v>0</v>
      </c>
      <c r="R190" s="9">
        <f t="shared" si="73"/>
        <v>0</v>
      </c>
      <c r="S190" s="9">
        <f t="shared" si="73"/>
        <v>0</v>
      </c>
      <c r="T190" s="9">
        <f t="shared" si="73"/>
        <v>0</v>
      </c>
      <c r="U190" s="9">
        <f t="shared" si="73"/>
        <v>128203052</v>
      </c>
      <c r="V190" s="9">
        <f t="shared" si="73"/>
        <v>170630179</v>
      </c>
      <c r="W190" s="9">
        <f t="shared" si="73"/>
        <v>298833231</v>
      </c>
      <c r="X190" s="9">
        <f t="shared" si="73"/>
        <v>0</v>
      </c>
      <c r="Y190" s="9">
        <f t="shared" si="73"/>
        <v>0</v>
      </c>
      <c r="Z190" s="9">
        <f t="shared" si="73"/>
        <v>0</v>
      </c>
      <c r="AA190" s="9">
        <f t="shared" si="73"/>
        <v>0</v>
      </c>
      <c r="AB190" s="9">
        <f t="shared" si="73"/>
        <v>0</v>
      </c>
      <c r="AC190" s="9">
        <f t="shared" si="73"/>
        <v>0</v>
      </c>
    </row>
    <row r="191" spans="1:29" ht="21.75" customHeight="1" thickBot="1">
      <c r="A191" s="20" t="s">
        <v>6</v>
      </c>
      <c r="B191" s="19"/>
      <c r="C191" s="10">
        <f>C10+C15+C20+C25+C30+C35+C40+C45+C50+C55+C60+C65+C70+C75+C80+C85+C90+C95+C100+C105+C110+C115+C120+C125+C130+C135+C140+C145+C150+C155+C160+C165+C170+C175+C180+C185+C190</f>
        <v>202122380567</v>
      </c>
      <c r="D191" s="10">
        <f t="shared" ref="D191:AC191" si="74">D10+D15+D20+D25+D30+D35+D40+D45+D50+D55+D60+D65+D70+D75+D80+D85+D90+D95+D100+D105+D110+D115+D120+D125+D130+D135+D140+D145+D150+D155+D160+D165+D170+D175+D180+D185+D190</f>
        <v>180892359313</v>
      </c>
      <c r="E191" s="10">
        <f t="shared" si="74"/>
        <v>383014739880</v>
      </c>
      <c r="F191" s="10">
        <f t="shared" si="74"/>
        <v>134668255438</v>
      </c>
      <c r="G191" s="10">
        <f t="shared" si="74"/>
        <v>112410527439</v>
      </c>
      <c r="H191" s="10">
        <f t="shared" si="74"/>
        <v>247078782877</v>
      </c>
      <c r="I191" s="10">
        <f t="shared" si="74"/>
        <v>42218127231</v>
      </c>
      <c r="J191" s="10">
        <f t="shared" si="74"/>
        <v>47134597099</v>
      </c>
      <c r="K191" s="10">
        <f t="shared" si="74"/>
        <v>89352724330</v>
      </c>
      <c r="L191" s="10">
        <f t="shared" si="74"/>
        <v>303036232</v>
      </c>
      <c r="M191" s="10">
        <f t="shared" si="74"/>
        <v>162900990</v>
      </c>
      <c r="N191" s="10">
        <f t="shared" si="74"/>
        <v>465937222</v>
      </c>
      <c r="O191" s="10">
        <f t="shared" si="74"/>
        <v>2976474031</v>
      </c>
      <c r="P191" s="10">
        <f t="shared" si="74"/>
        <v>2604708136</v>
      </c>
      <c r="Q191" s="10">
        <f t="shared" si="74"/>
        <v>5581182167</v>
      </c>
      <c r="R191" s="10">
        <f t="shared" si="74"/>
        <v>149419884</v>
      </c>
      <c r="S191" s="10">
        <f t="shared" si="74"/>
        <v>157153219</v>
      </c>
      <c r="T191" s="10">
        <f t="shared" si="74"/>
        <v>306573103</v>
      </c>
      <c r="U191" s="10">
        <f t="shared" si="74"/>
        <v>9041418834</v>
      </c>
      <c r="V191" s="10">
        <f t="shared" si="74"/>
        <v>9159717041</v>
      </c>
      <c r="W191" s="10">
        <f t="shared" si="74"/>
        <v>18201135875</v>
      </c>
      <c r="X191" s="10">
        <f t="shared" si="74"/>
        <v>12043421669</v>
      </c>
      <c r="Y191" s="10">
        <f t="shared" si="74"/>
        <v>7333816996</v>
      </c>
      <c r="Z191" s="10">
        <f t="shared" si="74"/>
        <v>19377238665</v>
      </c>
      <c r="AA191" s="10">
        <f t="shared" si="74"/>
        <v>722227248</v>
      </c>
      <c r="AB191" s="10">
        <f t="shared" si="74"/>
        <v>1928938393</v>
      </c>
      <c r="AC191" s="10">
        <f t="shared" si="74"/>
        <v>2651165641</v>
      </c>
    </row>
    <row r="192" spans="1:29" ht="21" customHeight="1">
      <c r="A192" s="42" t="s">
        <v>5</v>
      </c>
      <c r="B192" s="18" t="s">
        <v>2</v>
      </c>
      <c r="C192" s="5">
        <f t="shared" ref="C192:AC195" si="75">C6+C11+C16+C21+C26+C31+C36+C41+C46+C51+C56+C61+C66+C71+C76+C81+C86+C91+C96+C101+C106+C111+C116+C121+C126+C131+C136+C141+C146+C151+C156+C161+C166+C171+C176+C181+C186</f>
        <v>63518853227</v>
      </c>
      <c r="D192" s="5">
        <f t="shared" si="75"/>
        <v>53797404628</v>
      </c>
      <c r="E192" s="6">
        <f t="shared" si="75"/>
        <v>117316257855</v>
      </c>
      <c r="F192" s="5">
        <f t="shared" si="75"/>
        <v>54846946328</v>
      </c>
      <c r="G192" s="5">
        <f t="shared" si="75"/>
        <v>46630604101</v>
      </c>
      <c r="H192" s="7">
        <f t="shared" si="75"/>
        <v>101477550429</v>
      </c>
      <c r="I192" s="5">
        <f t="shared" si="75"/>
        <v>6201097163</v>
      </c>
      <c r="J192" s="5">
        <f t="shared" si="75"/>
        <v>3565454138</v>
      </c>
      <c r="K192" s="7">
        <f t="shared" si="75"/>
        <v>9766551301</v>
      </c>
      <c r="L192" s="5">
        <f t="shared" si="75"/>
        <v>143968517</v>
      </c>
      <c r="M192" s="5">
        <f t="shared" si="75"/>
        <v>97353635</v>
      </c>
      <c r="N192" s="7">
        <f t="shared" si="75"/>
        <v>241322152</v>
      </c>
      <c r="O192" s="5">
        <f t="shared" si="75"/>
        <v>1519697892</v>
      </c>
      <c r="P192" s="5">
        <f t="shared" si="75"/>
        <v>1550066622</v>
      </c>
      <c r="Q192" s="7">
        <f t="shared" si="75"/>
        <v>3069764514</v>
      </c>
      <c r="R192" s="5">
        <f t="shared" si="75"/>
        <v>47617037</v>
      </c>
      <c r="S192" s="5">
        <f t="shared" si="75"/>
        <v>76601454</v>
      </c>
      <c r="T192" s="7">
        <f t="shared" si="75"/>
        <v>124218491</v>
      </c>
      <c r="U192" s="5">
        <f t="shared" si="75"/>
        <v>405512572</v>
      </c>
      <c r="V192" s="5">
        <f t="shared" si="75"/>
        <v>394045521</v>
      </c>
      <c r="W192" s="8">
        <f t="shared" si="75"/>
        <v>799558093</v>
      </c>
      <c r="X192" s="5">
        <f t="shared" si="75"/>
        <v>13674920</v>
      </c>
      <c r="Y192" s="5">
        <f t="shared" si="75"/>
        <v>124715367</v>
      </c>
      <c r="Z192" s="8">
        <f t="shared" si="75"/>
        <v>138390287</v>
      </c>
      <c r="AA192" s="5">
        <f t="shared" si="75"/>
        <v>340338798</v>
      </c>
      <c r="AB192" s="5">
        <f t="shared" si="75"/>
        <v>1358563790</v>
      </c>
      <c r="AC192" s="6">
        <f t="shared" si="75"/>
        <v>1698902588</v>
      </c>
    </row>
    <row r="193" spans="1:29" ht="19.899999999999999" customHeight="1">
      <c r="A193" s="30"/>
      <c r="B193" s="17" t="s">
        <v>3</v>
      </c>
      <c r="C193" s="5">
        <f t="shared" si="75"/>
        <v>40001096964</v>
      </c>
      <c r="D193" s="5">
        <f t="shared" si="75"/>
        <v>33115087242</v>
      </c>
      <c r="E193" s="6">
        <f t="shared" si="75"/>
        <v>73116184206</v>
      </c>
      <c r="F193" s="5">
        <f t="shared" si="75"/>
        <v>20332124840</v>
      </c>
      <c r="G193" s="5">
        <f t="shared" si="75"/>
        <v>18645060252</v>
      </c>
      <c r="H193" s="7">
        <f t="shared" si="75"/>
        <v>38977185092</v>
      </c>
      <c r="I193" s="5">
        <f t="shared" si="75"/>
        <v>5497931856</v>
      </c>
      <c r="J193" s="5">
        <f t="shared" si="75"/>
        <v>5333476360</v>
      </c>
      <c r="K193" s="7">
        <f t="shared" si="75"/>
        <v>10831408216</v>
      </c>
      <c r="L193" s="5">
        <f t="shared" si="75"/>
        <v>10573246</v>
      </c>
      <c r="M193" s="5">
        <f t="shared" si="75"/>
        <v>4853345</v>
      </c>
      <c r="N193" s="7">
        <f t="shared" si="75"/>
        <v>15426591</v>
      </c>
      <c r="O193" s="5">
        <f t="shared" si="75"/>
        <v>361139057</v>
      </c>
      <c r="P193" s="5">
        <f t="shared" si="75"/>
        <v>260008938</v>
      </c>
      <c r="Q193" s="7">
        <f t="shared" si="75"/>
        <v>621147995</v>
      </c>
      <c r="R193" s="5">
        <f t="shared" si="75"/>
        <v>15409378</v>
      </c>
      <c r="S193" s="5">
        <f t="shared" si="75"/>
        <v>21032832</v>
      </c>
      <c r="T193" s="7">
        <f t="shared" si="75"/>
        <v>36442210</v>
      </c>
      <c r="U193" s="5">
        <f t="shared" si="75"/>
        <v>1684243328</v>
      </c>
      <c r="V193" s="5">
        <f t="shared" si="75"/>
        <v>1131991089</v>
      </c>
      <c r="W193" s="8">
        <f t="shared" si="75"/>
        <v>2816234417</v>
      </c>
      <c r="X193" s="5">
        <f t="shared" si="75"/>
        <v>11750277459</v>
      </c>
      <c r="Y193" s="5">
        <f t="shared" si="75"/>
        <v>7148289823</v>
      </c>
      <c r="Z193" s="8">
        <f t="shared" si="75"/>
        <v>18898567282</v>
      </c>
      <c r="AA193" s="5">
        <f t="shared" si="75"/>
        <v>349397800</v>
      </c>
      <c r="AB193" s="5">
        <f t="shared" si="75"/>
        <v>570374603</v>
      </c>
      <c r="AC193" s="6">
        <f t="shared" si="75"/>
        <v>919772403</v>
      </c>
    </row>
    <row r="194" spans="1:29" ht="19.899999999999999" customHeight="1">
      <c r="A194" s="30"/>
      <c r="B194" s="17" t="s">
        <v>62</v>
      </c>
      <c r="C194" s="5">
        <f t="shared" si="75"/>
        <v>1776760418</v>
      </c>
      <c r="D194" s="5">
        <f t="shared" si="75"/>
        <v>1447387069</v>
      </c>
      <c r="E194" s="6">
        <f t="shared" si="75"/>
        <v>3224147487</v>
      </c>
      <c r="F194" s="5">
        <f t="shared" si="75"/>
        <v>1388473878</v>
      </c>
      <c r="G194" s="5">
        <f t="shared" si="75"/>
        <v>1320376818</v>
      </c>
      <c r="H194" s="7">
        <f t="shared" si="75"/>
        <v>2708850696</v>
      </c>
      <c r="I194" s="5">
        <f t="shared" si="75"/>
        <v>27988711</v>
      </c>
      <c r="J194" s="5">
        <f t="shared" si="75"/>
        <v>4007935</v>
      </c>
      <c r="K194" s="7">
        <f t="shared" si="75"/>
        <v>31996646</v>
      </c>
      <c r="L194" s="5">
        <f t="shared" si="75"/>
        <v>0</v>
      </c>
      <c r="M194" s="5">
        <f t="shared" si="75"/>
        <v>0</v>
      </c>
      <c r="N194" s="7">
        <f t="shared" si="75"/>
        <v>0</v>
      </c>
      <c r="O194" s="5">
        <f t="shared" si="75"/>
        <v>9645598</v>
      </c>
      <c r="P194" s="5">
        <f t="shared" si="75"/>
        <v>15956037</v>
      </c>
      <c r="Q194" s="7">
        <f t="shared" si="75"/>
        <v>25601635</v>
      </c>
      <c r="R194" s="5">
        <f t="shared" si="75"/>
        <v>0</v>
      </c>
      <c r="S194" s="5">
        <f t="shared" si="75"/>
        <v>0</v>
      </c>
      <c r="T194" s="7">
        <f t="shared" si="75"/>
        <v>0</v>
      </c>
      <c r="U194" s="5">
        <f t="shared" si="75"/>
        <v>70559426</v>
      </c>
      <c r="V194" s="5">
        <f t="shared" si="75"/>
        <v>46234473</v>
      </c>
      <c r="W194" s="8">
        <f t="shared" si="75"/>
        <v>116793899</v>
      </c>
      <c r="X194" s="5">
        <f t="shared" si="75"/>
        <v>279469290</v>
      </c>
      <c r="Y194" s="5">
        <f t="shared" si="75"/>
        <v>60811806</v>
      </c>
      <c r="Z194" s="8">
        <f t="shared" si="75"/>
        <v>340281096</v>
      </c>
      <c r="AA194" s="5">
        <f t="shared" si="75"/>
        <v>623515</v>
      </c>
      <c r="AB194" s="5">
        <f t="shared" si="75"/>
        <v>0</v>
      </c>
      <c r="AC194" s="6">
        <f t="shared" si="75"/>
        <v>623515</v>
      </c>
    </row>
    <row r="195" spans="1:29" ht="21.75" customHeight="1">
      <c r="A195" s="31"/>
      <c r="B195" s="17" t="s">
        <v>4</v>
      </c>
      <c r="C195" s="5">
        <f t="shared" si="75"/>
        <v>96825669958</v>
      </c>
      <c r="D195" s="5">
        <f t="shared" si="75"/>
        <v>92532480374</v>
      </c>
      <c r="E195" s="6">
        <f t="shared" si="75"/>
        <v>189358150332</v>
      </c>
      <c r="F195" s="5">
        <f t="shared" si="75"/>
        <v>58100710392</v>
      </c>
      <c r="G195" s="5">
        <f t="shared" si="75"/>
        <v>45814486268</v>
      </c>
      <c r="H195" s="7">
        <f t="shared" si="75"/>
        <v>103915196660</v>
      </c>
      <c r="I195" s="5">
        <f t="shared" si="75"/>
        <v>30491109501</v>
      </c>
      <c r="J195" s="5">
        <f t="shared" si="75"/>
        <v>38231658666</v>
      </c>
      <c r="K195" s="7">
        <f t="shared" si="75"/>
        <v>68722768167</v>
      </c>
      <c r="L195" s="5">
        <f t="shared" si="75"/>
        <v>148494469</v>
      </c>
      <c r="M195" s="5">
        <f t="shared" si="75"/>
        <v>60694010</v>
      </c>
      <c r="N195" s="7">
        <f t="shared" si="75"/>
        <v>209188479</v>
      </c>
      <c r="O195" s="5">
        <f t="shared" si="75"/>
        <v>1085991484</v>
      </c>
      <c r="P195" s="5">
        <f t="shared" si="75"/>
        <v>778676539</v>
      </c>
      <c r="Q195" s="7">
        <f t="shared" si="75"/>
        <v>1864668023</v>
      </c>
      <c r="R195" s="5">
        <f t="shared" si="75"/>
        <v>86393469</v>
      </c>
      <c r="S195" s="5">
        <f t="shared" si="75"/>
        <v>59518933</v>
      </c>
      <c r="T195" s="7">
        <f t="shared" si="75"/>
        <v>145912402</v>
      </c>
      <c r="U195" s="5">
        <f t="shared" si="75"/>
        <v>6881103508</v>
      </c>
      <c r="V195" s="5">
        <f t="shared" si="75"/>
        <v>7587445958</v>
      </c>
      <c r="W195" s="8">
        <f t="shared" si="75"/>
        <v>14468549466</v>
      </c>
      <c r="X195" s="5">
        <f t="shared" si="75"/>
        <v>0</v>
      </c>
      <c r="Y195" s="5">
        <f t="shared" si="75"/>
        <v>0</v>
      </c>
      <c r="Z195" s="8">
        <f t="shared" si="75"/>
        <v>0</v>
      </c>
      <c r="AA195" s="5">
        <f t="shared" si="75"/>
        <v>31867135</v>
      </c>
      <c r="AB195" s="5">
        <f t="shared" si="75"/>
        <v>0</v>
      </c>
      <c r="AC195" s="6">
        <f t="shared" si="75"/>
        <v>31867135</v>
      </c>
    </row>
    <row r="196" spans="1:29">
      <c r="A196" s="16"/>
      <c r="B196" s="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>
      <c r="A197" s="43" t="s">
        <v>60</v>
      </c>
      <c r="B197" s="13" t="s">
        <v>2</v>
      </c>
      <c r="C197" s="14">
        <v>2953827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>
      <c r="A198" s="44"/>
      <c r="B198" s="13" t="s">
        <v>58</v>
      </c>
      <c r="C198" s="5">
        <v>15548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>
      <c r="A199" s="44"/>
      <c r="B199" s="13" t="s">
        <v>62</v>
      </c>
      <c r="C199" s="5">
        <v>156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>
      <c r="A200" s="44"/>
      <c r="B200" s="13" t="s">
        <v>4</v>
      </c>
      <c r="C200" s="5">
        <v>4576</v>
      </c>
      <c r="D200" s="11"/>
      <c r="E200" s="11"/>
      <c r="F200" s="11"/>
      <c r="G200" s="11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>
      <c r="A201" s="45"/>
      <c r="B201" s="13" t="s">
        <v>59</v>
      </c>
      <c r="C201" s="5">
        <f>C197+C198+C200+C199</f>
        <v>2974107</v>
      </c>
      <c r="D201" s="11"/>
      <c r="E201" s="11"/>
      <c r="F201" s="11"/>
      <c r="G201" s="1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29">
      <c r="A202" s="11"/>
      <c r="B202" s="11"/>
      <c r="C202" s="11"/>
      <c r="D202" s="11"/>
      <c r="E202" s="11"/>
      <c r="F202" s="11"/>
      <c r="G202" s="11"/>
    </row>
    <row r="203" spans="1:29">
      <c r="A203" s="11"/>
      <c r="B203" s="11"/>
      <c r="C203" s="11"/>
      <c r="D203" s="11"/>
      <c r="E203" s="11"/>
      <c r="F203" s="11"/>
      <c r="G203" s="11"/>
    </row>
    <row r="204" spans="1:29">
      <c r="A204" s="11"/>
      <c r="B204" s="11"/>
      <c r="C204" s="11"/>
      <c r="D204" s="11"/>
      <c r="E204" s="11"/>
      <c r="F204" s="11"/>
      <c r="G204" s="11"/>
    </row>
    <row r="205" spans="1:29">
      <c r="A205" s="11"/>
      <c r="B205" s="11"/>
      <c r="C205" s="11"/>
      <c r="D205" s="11"/>
      <c r="E205" s="11"/>
      <c r="F205" s="11"/>
      <c r="G205" s="11"/>
    </row>
    <row r="206" spans="1:29">
      <c r="A206" s="11"/>
      <c r="B206" s="11"/>
      <c r="C206" s="11"/>
      <c r="D206" s="11"/>
      <c r="E206" s="11"/>
      <c r="F206" s="11"/>
      <c r="G206" s="11"/>
    </row>
    <row r="207" spans="1:29">
      <c r="A207" s="11"/>
      <c r="B207" s="11"/>
      <c r="C207" s="11"/>
      <c r="D207" s="11"/>
      <c r="E207" s="11"/>
      <c r="F207" s="11"/>
      <c r="G207" s="11"/>
    </row>
    <row r="208" spans="1:29">
      <c r="A208" s="11"/>
      <c r="B208" s="11"/>
      <c r="C208" s="11"/>
      <c r="D208" s="11"/>
      <c r="E208" s="11"/>
      <c r="F208" s="11"/>
      <c r="G208" s="11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</sheetData>
  <mergeCells count="54">
    <mergeCell ref="X4:Z4"/>
    <mergeCell ref="A6:A9"/>
    <mergeCell ref="A1:AC1"/>
    <mergeCell ref="A2:AC2"/>
    <mergeCell ref="A3:A5"/>
    <mergeCell ref="B3:B5"/>
    <mergeCell ref="C3:E4"/>
    <mergeCell ref="F3:T3"/>
    <mergeCell ref="U3:Z3"/>
    <mergeCell ref="AA3:AC4"/>
    <mergeCell ref="F4:H4"/>
    <mergeCell ref="I4:K4"/>
    <mergeCell ref="A36:A39"/>
    <mergeCell ref="L4:N4"/>
    <mergeCell ref="O4:Q4"/>
    <mergeCell ref="R4:T4"/>
    <mergeCell ref="U4:W4"/>
    <mergeCell ref="A11:A14"/>
    <mergeCell ref="A16:A19"/>
    <mergeCell ref="A21:A24"/>
    <mergeCell ref="A26:A29"/>
    <mergeCell ref="A31:A34"/>
    <mergeCell ref="A96:A99"/>
    <mergeCell ref="A41:A44"/>
    <mergeCell ref="A46:A49"/>
    <mergeCell ref="A51:A54"/>
    <mergeCell ref="A56:A59"/>
    <mergeCell ref="A61:A64"/>
    <mergeCell ref="A66:A69"/>
    <mergeCell ref="A71:A74"/>
    <mergeCell ref="A76:A79"/>
    <mergeCell ref="A81:A84"/>
    <mergeCell ref="A86:A89"/>
    <mergeCell ref="A91:A94"/>
    <mergeCell ref="A156:A159"/>
    <mergeCell ref="A101:A104"/>
    <mergeCell ref="A106:A109"/>
    <mergeCell ref="A111:A114"/>
    <mergeCell ref="A116:A119"/>
    <mergeCell ref="A121:A124"/>
    <mergeCell ref="A126:A129"/>
    <mergeCell ref="A131:A134"/>
    <mergeCell ref="A136:A139"/>
    <mergeCell ref="A141:A144"/>
    <mergeCell ref="A146:A149"/>
    <mergeCell ref="A151:A154"/>
    <mergeCell ref="A192:A195"/>
    <mergeCell ref="A197:A201"/>
    <mergeCell ref="A161:A164"/>
    <mergeCell ref="A166:A169"/>
    <mergeCell ref="A171:A174"/>
    <mergeCell ref="A176:A179"/>
    <mergeCell ref="A181:A184"/>
    <mergeCell ref="A186:A189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34" fitToHeight="2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5F4A5-9D31-4EBA-8E22-4B087BF60B1F}">
  <sheetPr>
    <pageSetUpPr fitToPage="1"/>
  </sheetPr>
  <dimension ref="A1:AF214"/>
  <sheetViews>
    <sheetView topLeftCell="U1" workbookViewId="0">
      <selection activeCell="Q6" sqref="Q6"/>
    </sheetView>
  </sheetViews>
  <sheetFormatPr defaultColWidth="18.125" defaultRowHeight="16.5"/>
  <cols>
    <col min="1" max="1" width="18.125" style="2"/>
    <col min="2" max="2" width="18.125" style="3"/>
    <col min="3" max="32" width="18.125" style="4"/>
    <col min="33" max="16384" width="18.125" style="1"/>
  </cols>
  <sheetData>
    <row r="1" spans="1:32" ht="37.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ht="26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23" customFormat="1" ht="20.65" customHeight="1">
      <c r="A3" s="34" t="s">
        <v>24</v>
      </c>
      <c r="B3" s="34" t="s">
        <v>1</v>
      </c>
      <c r="C3" s="35" t="s">
        <v>74</v>
      </c>
      <c r="D3" s="36"/>
      <c r="E3" s="36"/>
      <c r="F3" s="37" t="s">
        <v>10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8" t="s">
        <v>11</v>
      </c>
      <c r="Y3" s="38"/>
      <c r="Z3" s="38"/>
      <c r="AA3" s="38"/>
      <c r="AB3" s="38"/>
      <c r="AC3" s="38"/>
      <c r="AD3" s="39" t="s">
        <v>12</v>
      </c>
      <c r="AE3" s="40"/>
      <c r="AF3" s="40"/>
    </row>
    <row r="4" spans="1:32" s="23" customFormat="1" ht="19.899999999999999" customHeight="1">
      <c r="A4" s="34"/>
      <c r="B4" s="34" t="s">
        <v>1</v>
      </c>
      <c r="C4" s="36"/>
      <c r="D4" s="36"/>
      <c r="E4" s="36"/>
      <c r="F4" s="41" t="s">
        <v>13</v>
      </c>
      <c r="G4" s="41"/>
      <c r="H4" s="41"/>
      <c r="I4" s="41" t="s">
        <v>14</v>
      </c>
      <c r="J4" s="41"/>
      <c r="K4" s="41"/>
      <c r="L4" s="41" t="s">
        <v>15</v>
      </c>
      <c r="M4" s="41"/>
      <c r="N4" s="41"/>
      <c r="O4" s="41" t="s">
        <v>16</v>
      </c>
      <c r="P4" s="41"/>
      <c r="Q4" s="41"/>
      <c r="R4" s="41" t="s">
        <v>75</v>
      </c>
      <c r="S4" s="41"/>
      <c r="T4" s="41"/>
      <c r="U4" s="41" t="s">
        <v>17</v>
      </c>
      <c r="V4" s="41"/>
      <c r="W4" s="41"/>
      <c r="X4" s="28" t="s">
        <v>18</v>
      </c>
      <c r="Y4" s="28"/>
      <c r="Z4" s="28"/>
      <c r="AA4" s="28" t="s">
        <v>19</v>
      </c>
      <c r="AB4" s="28"/>
      <c r="AC4" s="28"/>
      <c r="AD4" s="40"/>
      <c r="AE4" s="40"/>
      <c r="AF4" s="40"/>
    </row>
    <row r="5" spans="1:32" s="23" customFormat="1" ht="19.899999999999999" customHeight="1">
      <c r="A5" s="34"/>
      <c r="B5" s="34"/>
      <c r="C5" s="24" t="s">
        <v>20</v>
      </c>
      <c r="D5" s="24" t="s">
        <v>21</v>
      </c>
      <c r="E5" s="24" t="s">
        <v>22</v>
      </c>
      <c r="F5" s="25" t="s">
        <v>20</v>
      </c>
      <c r="G5" s="25" t="s">
        <v>21</v>
      </c>
      <c r="H5" s="25" t="s">
        <v>22</v>
      </c>
      <c r="I5" s="25" t="s">
        <v>20</v>
      </c>
      <c r="J5" s="25" t="s">
        <v>21</v>
      </c>
      <c r="K5" s="25" t="s">
        <v>22</v>
      </c>
      <c r="L5" s="25" t="s">
        <v>20</v>
      </c>
      <c r="M5" s="25" t="s">
        <v>21</v>
      </c>
      <c r="N5" s="25" t="s">
        <v>22</v>
      </c>
      <c r="O5" s="25" t="s">
        <v>20</v>
      </c>
      <c r="P5" s="25" t="s">
        <v>21</v>
      </c>
      <c r="Q5" s="25" t="s">
        <v>22</v>
      </c>
      <c r="R5" s="25" t="s">
        <v>20</v>
      </c>
      <c r="S5" s="25" t="s">
        <v>21</v>
      </c>
      <c r="T5" s="25" t="s">
        <v>22</v>
      </c>
      <c r="U5" s="25" t="s">
        <v>20</v>
      </c>
      <c r="V5" s="25" t="s">
        <v>21</v>
      </c>
      <c r="W5" s="25" t="s">
        <v>22</v>
      </c>
      <c r="X5" s="26" t="s">
        <v>20</v>
      </c>
      <c r="Y5" s="26" t="s">
        <v>21</v>
      </c>
      <c r="Z5" s="26" t="s">
        <v>22</v>
      </c>
      <c r="AA5" s="26" t="s">
        <v>20</v>
      </c>
      <c r="AB5" s="26" t="s">
        <v>21</v>
      </c>
      <c r="AC5" s="26" t="s">
        <v>22</v>
      </c>
      <c r="AD5" s="24" t="s">
        <v>20</v>
      </c>
      <c r="AE5" s="24" t="s">
        <v>21</v>
      </c>
      <c r="AF5" s="24" t="s">
        <v>22</v>
      </c>
    </row>
    <row r="6" spans="1:32" ht="19.5" customHeight="1">
      <c r="A6" s="29" t="s">
        <v>25</v>
      </c>
      <c r="B6" s="18" t="s">
        <v>2</v>
      </c>
      <c r="C6" s="5">
        <f>F6+I6+L6+O6+U6+X6+AA6+AD6+R6</f>
        <v>41004581902</v>
      </c>
      <c r="D6" s="5">
        <f>G6+J6+M6+P6+V6+Y6+AB6+AE6+S6</f>
        <v>32742467729</v>
      </c>
      <c r="E6" s="6">
        <f>H6+K6+N6+Q6+W6+Z6+AC6+AF6+T6</f>
        <v>73747049631</v>
      </c>
      <c r="F6" s="5">
        <v>33840296164</v>
      </c>
      <c r="G6" s="5">
        <v>27244089757</v>
      </c>
      <c r="H6" s="5">
        <f>F6+G6</f>
        <v>61084385921</v>
      </c>
      <c r="I6" s="5">
        <v>6050203875</v>
      </c>
      <c r="J6" s="5">
        <v>3985935933</v>
      </c>
      <c r="K6" s="5">
        <f>I6+J6</f>
        <v>10036139808</v>
      </c>
      <c r="L6" s="5">
        <v>10524247</v>
      </c>
      <c r="M6" s="5">
        <v>14959739</v>
      </c>
      <c r="N6" s="5">
        <f>L6+M6</f>
        <v>25483986</v>
      </c>
      <c r="O6" s="5">
        <v>998217693</v>
      </c>
      <c r="P6" s="5">
        <v>1331232382</v>
      </c>
      <c r="Q6" s="5">
        <f>O6+P6</f>
        <v>2329450075</v>
      </c>
      <c r="R6" s="5">
        <v>1328494</v>
      </c>
      <c r="S6" s="5">
        <v>3822211</v>
      </c>
      <c r="T6" s="5">
        <f>R6+S6</f>
        <v>5150705</v>
      </c>
      <c r="U6" s="5">
        <v>44192799</v>
      </c>
      <c r="V6" s="5">
        <v>58992666</v>
      </c>
      <c r="W6" s="5">
        <f>U6+V6</f>
        <v>103185465</v>
      </c>
      <c r="X6" s="5">
        <v>25029122</v>
      </c>
      <c r="Y6" s="5">
        <v>59805660</v>
      </c>
      <c r="Z6" s="8">
        <f>X6+Y6</f>
        <v>84834782</v>
      </c>
      <c r="AA6" s="5">
        <v>0</v>
      </c>
      <c r="AB6" s="5">
        <v>0</v>
      </c>
      <c r="AC6" s="8">
        <f>AA6+AB6</f>
        <v>0</v>
      </c>
      <c r="AD6" s="5">
        <v>34789508</v>
      </c>
      <c r="AE6" s="5">
        <v>43629381</v>
      </c>
      <c r="AF6" s="6">
        <f>AD6+AE6</f>
        <v>78418889</v>
      </c>
    </row>
    <row r="7" spans="1:32" ht="19.5" customHeight="1">
      <c r="A7" s="30"/>
      <c r="B7" s="17" t="s">
        <v>3</v>
      </c>
      <c r="C7" s="5">
        <f t="shared" ref="C7:E9" si="0">F7+I7+L7+O7+U7+X7+AA7+AD7+R7</f>
        <v>16623482382</v>
      </c>
      <c r="D7" s="5">
        <f t="shared" si="0"/>
        <v>16088650334</v>
      </c>
      <c r="E7" s="6">
        <f t="shared" si="0"/>
        <v>32712132716</v>
      </c>
      <c r="F7" s="5">
        <v>10098101958</v>
      </c>
      <c r="G7" s="5">
        <v>10107009492</v>
      </c>
      <c r="H7" s="5">
        <f>F7+G7</f>
        <v>20205111450</v>
      </c>
      <c r="I7" s="5">
        <v>6058804244</v>
      </c>
      <c r="J7" s="5">
        <v>5232220914</v>
      </c>
      <c r="K7" s="5">
        <f>I7+J7</f>
        <v>11291025158</v>
      </c>
      <c r="L7" s="5">
        <v>0</v>
      </c>
      <c r="M7" s="5">
        <v>181320</v>
      </c>
      <c r="N7" s="5">
        <f>L7+M7</f>
        <v>181320</v>
      </c>
      <c r="O7" s="5">
        <v>184467511</v>
      </c>
      <c r="P7" s="5">
        <v>201945101</v>
      </c>
      <c r="Q7" s="5">
        <f>O7+P7</f>
        <v>386412612</v>
      </c>
      <c r="R7" s="5">
        <v>0</v>
      </c>
      <c r="S7" s="5">
        <v>0</v>
      </c>
      <c r="T7" s="5">
        <f>R7+S7</f>
        <v>0</v>
      </c>
      <c r="U7" s="5">
        <v>9012762</v>
      </c>
      <c r="V7" s="5">
        <v>997679</v>
      </c>
      <c r="W7" s="5">
        <f>U7+V7</f>
        <v>10010441</v>
      </c>
      <c r="X7" s="5">
        <v>206191122</v>
      </c>
      <c r="Y7" s="5">
        <v>172391963</v>
      </c>
      <c r="Z7" s="8">
        <f>X7+Y7</f>
        <v>378583085</v>
      </c>
      <c r="AA7" s="5">
        <v>61361785</v>
      </c>
      <c r="AB7" s="5">
        <v>340628630</v>
      </c>
      <c r="AC7" s="8">
        <f>AA7+AB7</f>
        <v>401990415</v>
      </c>
      <c r="AD7" s="5">
        <v>5543000</v>
      </c>
      <c r="AE7" s="5">
        <v>33275235</v>
      </c>
      <c r="AF7" s="6">
        <f>AD7+AE7</f>
        <v>38818235</v>
      </c>
    </row>
    <row r="8" spans="1:32" ht="19.5" customHeight="1">
      <c r="A8" s="30"/>
      <c r="B8" s="17" t="s">
        <v>62</v>
      </c>
      <c r="C8" s="5">
        <f t="shared" si="0"/>
        <v>778758354</v>
      </c>
      <c r="D8" s="5">
        <f t="shared" si="0"/>
        <v>994705573</v>
      </c>
      <c r="E8" s="6">
        <f t="shared" si="0"/>
        <v>1773463927</v>
      </c>
      <c r="F8" s="5">
        <v>761839991</v>
      </c>
      <c r="G8" s="5">
        <v>926873368</v>
      </c>
      <c r="H8" s="5">
        <f>F8+G8</f>
        <v>1688713359</v>
      </c>
      <c r="I8" s="5">
        <v>10273417</v>
      </c>
      <c r="J8" s="5">
        <v>53413112</v>
      </c>
      <c r="K8" s="5">
        <f>I8+J8</f>
        <v>63686529</v>
      </c>
      <c r="L8" s="5">
        <v>0</v>
      </c>
      <c r="M8" s="5">
        <v>0</v>
      </c>
      <c r="N8" s="5">
        <f>L8+M8</f>
        <v>0</v>
      </c>
      <c r="O8" s="5">
        <v>6644946</v>
      </c>
      <c r="P8" s="5">
        <v>14419093</v>
      </c>
      <c r="Q8" s="5">
        <f>O8+P8</f>
        <v>21064039</v>
      </c>
      <c r="R8" s="5">
        <v>0</v>
      </c>
      <c r="S8" s="5">
        <v>0</v>
      </c>
      <c r="T8" s="5">
        <f>R8+S8</f>
        <v>0</v>
      </c>
      <c r="U8" s="5">
        <v>0</v>
      </c>
      <c r="V8" s="5">
        <v>0</v>
      </c>
      <c r="W8" s="5">
        <f>U8+V8</f>
        <v>0</v>
      </c>
      <c r="X8" s="5">
        <v>0</v>
      </c>
      <c r="Y8" s="5">
        <v>0</v>
      </c>
      <c r="Z8" s="8">
        <f>X8+Y8</f>
        <v>0</v>
      </c>
      <c r="AA8" s="5">
        <v>0</v>
      </c>
      <c r="AB8" s="5">
        <v>0</v>
      </c>
      <c r="AC8" s="8">
        <f>AA8+AB8</f>
        <v>0</v>
      </c>
      <c r="AD8" s="5">
        <v>0</v>
      </c>
      <c r="AE8" s="5">
        <v>0</v>
      </c>
      <c r="AF8" s="6">
        <f>AD8+AE8</f>
        <v>0</v>
      </c>
    </row>
    <row r="9" spans="1:32" ht="19.5" customHeight="1">
      <c r="A9" s="31"/>
      <c r="B9" s="17" t="s">
        <v>4</v>
      </c>
      <c r="C9" s="5">
        <f t="shared" si="0"/>
        <v>71408474297</v>
      </c>
      <c r="D9" s="5">
        <f t="shared" si="0"/>
        <v>52471890645</v>
      </c>
      <c r="E9" s="6">
        <f t="shared" si="0"/>
        <v>123880364942</v>
      </c>
      <c r="F9" s="5">
        <v>42653453179</v>
      </c>
      <c r="G9" s="5">
        <v>25785746274</v>
      </c>
      <c r="H9" s="5">
        <f>F9+G9</f>
        <v>68439199453</v>
      </c>
      <c r="I9" s="5">
        <v>26658484706</v>
      </c>
      <c r="J9" s="5">
        <v>23621201758</v>
      </c>
      <c r="K9" s="5">
        <f>I9+J9</f>
        <v>50279686464</v>
      </c>
      <c r="L9" s="5">
        <v>0</v>
      </c>
      <c r="M9" s="5">
        <v>18062</v>
      </c>
      <c r="N9" s="5">
        <f>L9+M9</f>
        <v>18062</v>
      </c>
      <c r="O9" s="5">
        <v>857855033</v>
      </c>
      <c r="P9" s="5">
        <v>524764611</v>
      </c>
      <c r="Q9" s="5">
        <f>O9+P9</f>
        <v>1382619644</v>
      </c>
      <c r="R9" s="5">
        <v>0</v>
      </c>
      <c r="S9" s="5">
        <v>0</v>
      </c>
      <c r="T9" s="5">
        <f>R9+S9</f>
        <v>0</v>
      </c>
      <c r="U9" s="5">
        <v>563833789</v>
      </c>
      <c r="V9" s="5">
        <v>409028221</v>
      </c>
      <c r="W9" s="5">
        <f>U9+V9</f>
        <v>972862010</v>
      </c>
      <c r="X9" s="5">
        <v>674847590</v>
      </c>
      <c r="Y9" s="5">
        <v>2131131719</v>
      </c>
      <c r="Z9" s="8">
        <f>X9+Y9</f>
        <v>2805979309</v>
      </c>
      <c r="AA9" s="5">
        <v>0</v>
      </c>
      <c r="AB9" s="5">
        <v>0</v>
      </c>
      <c r="AC9" s="8">
        <f>AA9+AB9</f>
        <v>0</v>
      </c>
      <c r="AD9" s="5">
        <v>0</v>
      </c>
      <c r="AE9" s="5">
        <v>0</v>
      </c>
      <c r="AF9" s="6">
        <f>AD9+AE9</f>
        <v>0</v>
      </c>
    </row>
    <row r="10" spans="1:32" ht="19.5" customHeight="1" thickBot="1">
      <c r="A10" s="22" t="s">
        <v>5</v>
      </c>
      <c r="B10" s="21"/>
      <c r="C10" s="9">
        <f t="shared" ref="C10:AF10" si="1">SUM(C6:C9)</f>
        <v>129815296935</v>
      </c>
      <c r="D10" s="9">
        <f t="shared" si="1"/>
        <v>102297714281</v>
      </c>
      <c r="E10" s="9">
        <f t="shared" si="1"/>
        <v>232113011216</v>
      </c>
      <c r="F10" s="9">
        <f t="shared" si="1"/>
        <v>87353691292</v>
      </c>
      <c r="G10" s="9">
        <f t="shared" si="1"/>
        <v>64063718891</v>
      </c>
      <c r="H10" s="9">
        <f t="shared" si="1"/>
        <v>151417410183</v>
      </c>
      <c r="I10" s="9">
        <f t="shared" si="1"/>
        <v>38777766242</v>
      </c>
      <c r="J10" s="9">
        <f t="shared" si="1"/>
        <v>32892771717</v>
      </c>
      <c r="K10" s="9">
        <f t="shared" si="1"/>
        <v>71670537959</v>
      </c>
      <c r="L10" s="9">
        <f t="shared" si="1"/>
        <v>10524247</v>
      </c>
      <c r="M10" s="9">
        <f t="shared" si="1"/>
        <v>15159121</v>
      </c>
      <c r="N10" s="9">
        <f t="shared" si="1"/>
        <v>25683368</v>
      </c>
      <c r="O10" s="9">
        <f t="shared" si="1"/>
        <v>2047185183</v>
      </c>
      <c r="P10" s="9">
        <f t="shared" si="1"/>
        <v>2072361187</v>
      </c>
      <c r="Q10" s="9">
        <f t="shared" si="1"/>
        <v>4119546370</v>
      </c>
      <c r="R10" s="9">
        <f t="shared" si="1"/>
        <v>1328494</v>
      </c>
      <c r="S10" s="9">
        <f t="shared" si="1"/>
        <v>3822211</v>
      </c>
      <c r="T10" s="9">
        <f t="shared" si="1"/>
        <v>5150705</v>
      </c>
      <c r="U10" s="9">
        <f t="shared" si="1"/>
        <v>617039350</v>
      </c>
      <c r="V10" s="9">
        <f t="shared" si="1"/>
        <v>469018566</v>
      </c>
      <c r="W10" s="9">
        <f t="shared" si="1"/>
        <v>1086057916</v>
      </c>
      <c r="X10" s="9">
        <f t="shared" si="1"/>
        <v>906067834</v>
      </c>
      <c r="Y10" s="9">
        <f t="shared" si="1"/>
        <v>2363329342</v>
      </c>
      <c r="Z10" s="9">
        <f t="shared" si="1"/>
        <v>3269397176</v>
      </c>
      <c r="AA10" s="9">
        <f t="shared" si="1"/>
        <v>61361785</v>
      </c>
      <c r="AB10" s="9">
        <f t="shared" si="1"/>
        <v>340628630</v>
      </c>
      <c r="AC10" s="9">
        <f t="shared" si="1"/>
        <v>401990415</v>
      </c>
      <c r="AD10" s="9">
        <f t="shared" si="1"/>
        <v>40332508</v>
      </c>
      <c r="AE10" s="9">
        <f t="shared" si="1"/>
        <v>76904616</v>
      </c>
      <c r="AF10" s="9">
        <f t="shared" si="1"/>
        <v>117237124</v>
      </c>
    </row>
    <row r="11" spans="1:32" ht="19.5" customHeight="1">
      <c r="A11" s="29" t="s">
        <v>26</v>
      </c>
      <c r="B11" s="18" t="s">
        <v>2</v>
      </c>
      <c r="C11" s="5">
        <f>F11+I11+L11+O11+U11+X11+AA11+AD11+R11</f>
        <v>525895</v>
      </c>
      <c r="D11" s="5">
        <f>G11+J11+M11+P11+V11+Y11+AB11+AE11+S11</f>
        <v>0</v>
      </c>
      <c r="E11" s="6">
        <f>H11+K11+N11+Q11+W11+Z11+AC11+AF11+T11</f>
        <v>525895</v>
      </c>
      <c r="F11" s="5">
        <v>525895</v>
      </c>
      <c r="G11" s="5">
        <v>0</v>
      </c>
      <c r="H11" s="5">
        <f>F11+G11</f>
        <v>525895</v>
      </c>
      <c r="I11" s="5">
        <v>0</v>
      </c>
      <c r="J11" s="5">
        <v>0</v>
      </c>
      <c r="K11" s="5">
        <f>I11+J11</f>
        <v>0</v>
      </c>
      <c r="L11" s="5">
        <v>0</v>
      </c>
      <c r="M11" s="5">
        <v>0</v>
      </c>
      <c r="N11" s="5">
        <f>L11+M11</f>
        <v>0</v>
      </c>
      <c r="O11" s="5">
        <v>0</v>
      </c>
      <c r="P11" s="5">
        <v>0</v>
      </c>
      <c r="Q11" s="5">
        <f>O11+P11</f>
        <v>0</v>
      </c>
      <c r="R11" s="5">
        <v>0</v>
      </c>
      <c r="S11" s="5">
        <v>0</v>
      </c>
      <c r="T11" s="5">
        <f>R11+S11</f>
        <v>0</v>
      </c>
      <c r="U11" s="5">
        <v>0</v>
      </c>
      <c r="V11" s="5">
        <v>0</v>
      </c>
      <c r="W11" s="5">
        <f>U11+V11</f>
        <v>0</v>
      </c>
      <c r="X11" s="5">
        <v>0</v>
      </c>
      <c r="Y11" s="5">
        <v>0</v>
      </c>
      <c r="Z11" s="8">
        <f>X11+Y11</f>
        <v>0</v>
      </c>
      <c r="AA11" s="5">
        <v>0</v>
      </c>
      <c r="AB11" s="5">
        <v>0</v>
      </c>
      <c r="AC11" s="8">
        <f>AA11+AB11</f>
        <v>0</v>
      </c>
      <c r="AD11" s="5">
        <v>0</v>
      </c>
      <c r="AE11" s="5">
        <v>0</v>
      </c>
      <c r="AF11" s="6">
        <f>AD11+AE11</f>
        <v>0</v>
      </c>
    </row>
    <row r="12" spans="1:32" ht="19.5" customHeight="1">
      <c r="A12" s="30"/>
      <c r="B12" s="17" t="s">
        <v>3</v>
      </c>
      <c r="C12" s="5">
        <f t="shared" ref="C12:E14" si="2">F12+I12+L12+O12+U12+X12+AA12+AD12+R12</f>
        <v>6381180</v>
      </c>
      <c r="D12" s="5">
        <f t="shared" si="2"/>
        <v>6703834</v>
      </c>
      <c r="E12" s="6">
        <f t="shared" si="2"/>
        <v>13085014</v>
      </c>
      <c r="F12" s="5">
        <v>0</v>
      </c>
      <c r="G12" s="5">
        <v>2598282</v>
      </c>
      <c r="H12" s="5">
        <f>F12+G12</f>
        <v>2598282</v>
      </c>
      <c r="I12" s="5">
        <v>0</v>
      </c>
      <c r="J12" s="5">
        <v>157555</v>
      </c>
      <c r="K12" s="5">
        <f>I12+J12</f>
        <v>157555</v>
      </c>
      <c r="L12" s="5">
        <v>0</v>
      </c>
      <c r="M12" s="5">
        <v>0</v>
      </c>
      <c r="N12" s="5">
        <f>L12+M12</f>
        <v>0</v>
      </c>
      <c r="O12" s="5">
        <v>0</v>
      </c>
      <c r="P12" s="5">
        <v>0</v>
      </c>
      <c r="Q12" s="5">
        <f>O12+P12</f>
        <v>0</v>
      </c>
      <c r="R12" s="5">
        <v>0</v>
      </c>
      <c r="S12" s="5">
        <v>0</v>
      </c>
      <c r="T12" s="5">
        <f>R12+S12</f>
        <v>0</v>
      </c>
      <c r="U12" s="5">
        <v>0</v>
      </c>
      <c r="V12" s="5">
        <v>0</v>
      </c>
      <c r="W12" s="5">
        <f>U12+V12</f>
        <v>0</v>
      </c>
      <c r="X12" s="5">
        <v>6381180</v>
      </c>
      <c r="Y12" s="5">
        <v>3947997</v>
      </c>
      <c r="Z12" s="8">
        <f>X12+Y12</f>
        <v>10329177</v>
      </c>
      <c r="AA12" s="5">
        <v>0</v>
      </c>
      <c r="AB12" s="5">
        <v>0</v>
      </c>
      <c r="AC12" s="8">
        <f>AA12+AB12</f>
        <v>0</v>
      </c>
      <c r="AD12" s="5">
        <v>0</v>
      </c>
      <c r="AE12" s="5">
        <v>0</v>
      </c>
      <c r="AF12" s="6">
        <f>AD12+AE12</f>
        <v>0</v>
      </c>
    </row>
    <row r="13" spans="1:32" ht="19.5" customHeight="1">
      <c r="A13" s="30"/>
      <c r="B13" s="17" t="s">
        <v>62</v>
      </c>
      <c r="C13" s="5">
        <f t="shared" si="2"/>
        <v>0</v>
      </c>
      <c r="D13" s="5">
        <f t="shared" si="2"/>
        <v>0</v>
      </c>
      <c r="E13" s="6">
        <f t="shared" si="2"/>
        <v>0</v>
      </c>
      <c r="F13" s="5">
        <v>0</v>
      </c>
      <c r="G13" s="5">
        <v>0</v>
      </c>
      <c r="H13" s="5">
        <f>F13+G13</f>
        <v>0</v>
      </c>
      <c r="I13" s="5">
        <v>0</v>
      </c>
      <c r="J13" s="5">
        <v>0</v>
      </c>
      <c r="K13" s="5">
        <f>I13+J13</f>
        <v>0</v>
      </c>
      <c r="L13" s="5">
        <v>0</v>
      </c>
      <c r="M13" s="5">
        <v>0</v>
      </c>
      <c r="N13" s="5">
        <f>L13+M13</f>
        <v>0</v>
      </c>
      <c r="O13" s="5">
        <v>0</v>
      </c>
      <c r="P13" s="5">
        <v>0</v>
      </c>
      <c r="Q13" s="5">
        <f>O13+P13</f>
        <v>0</v>
      </c>
      <c r="R13" s="5">
        <v>0</v>
      </c>
      <c r="S13" s="5">
        <v>0</v>
      </c>
      <c r="T13" s="5">
        <f>R13+S13</f>
        <v>0</v>
      </c>
      <c r="U13" s="5">
        <v>0</v>
      </c>
      <c r="V13" s="5">
        <v>0</v>
      </c>
      <c r="W13" s="5">
        <f>U13+V13</f>
        <v>0</v>
      </c>
      <c r="X13" s="5">
        <v>0</v>
      </c>
      <c r="Y13" s="5">
        <v>0</v>
      </c>
      <c r="Z13" s="8">
        <f>X13+Y13</f>
        <v>0</v>
      </c>
      <c r="AA13" s="5">
        <v>0</v>
      </c>
      <c r="AB13" s="5">
        <v>0</v>
      </c>
      <c r="AC13" s="8">
        <f>AA13+AB13</f>
        <v>0</v>
      </c>
      <c r="AD13" s="5">
        <v>0</v>
      </c>
      <c r="AE13" s="5">
        <v>0</v>
      </c>
      <c r="AF13" s="6">
        <f>AD13+AE13</f>
        <v>0</v>
      </c>
    </row>
    <row r="14" spans="1:32" ht="19.5" customHeight="1">
      <c r="A14" s="31"/>
      <c r="B14" s="17" t="s">
        <v>4</v>
      </c>
      <c r="C14" s="5">
        <f t="shared" si="2"/>
        <v>35508307</v>
      </c>
      <c r="D14" s="5">
        <f t="shared" si="2"/>
        <v>62338916</v>
      </c>
      <c r="E14" s="6">
        <f t="shared" si="2"/>
        <v>97847223</v>
      </c>
      <c r="F14" s="5">
        <v>35508307</v>
      </c>
      <c r="G14" s="5">
        <v>12467220</v>
      </c>
      <c r="H14" s="5">
        <f>F14+G14</f>
        <v>47975527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0</v>
      </c>
      <c r="V14" s="5">
        <v>0</v>
      </c>
      <c r="W14" s="5">
        <f>U14+V14</f>
        <v>0</v>
      </c>
      <c r="X14" s="5">
        <v>0</v>
      </c>
      <c r="Y14" s="5">
        <v>49871696</v>
      </c>
      <c r="Z14" s="8">
        <f>X14+Y14</f>
        <v>49871696</v>
      </c>
      <c r="AA14" s="5">
        <v>0</v>
      </c>
      <c r="AB14" s="5">
        <v>0</v>
      </c>
      <c r="AC14" s="8">
        <f>AA14+AB14</f>
        <v>0</v>
      </c>
      <c r="AD14" s="5">
        <v>0</v>
      </c>
      <c r="AE14" s="5">
        <v>0</v>
      </c>
      <c r="AF14" s="6">
        <f>AD14+AE14</f>
        <v>0</v>
      </c>
    </row>
    <row r="15" spans="1:32" ht="19.5" customHeight="1" thickBot="1">
      <c r="A15" s="22" t="s">
        <v>5</v>
      </c>
      <c r="B15" s="21"/>
      <c r="C15" s="9">
        <f t="shared" ref="C15:AF15" si="3">SUM(C11:C14)</f>
        <v>42415382</v>
      </c>
      <c r="D15" s="9">
        <f t="shared" si="3"/>
        <v>69042750</v>
      </c>
      <c r="E15" s="9">
        <f t="shared" si="3"/>
        <v>111458132</v>
      </c>
      <c r="F15" s="9">
        <f t="shared" si="3"/>
        <v>36034202</v>
      </c>
      <c r="G15" s="9">
        <f t="shared" si="3"/>
        <v>15065502</v>
      </c>
      <c r="H15" s="9">
        <f t="shared" si="3"/>
        <v>51099704</v>
      </c>
      <c r="I15" s="9">
        <f t="shared" si="3"/>
        <v>0</v>
      </c>
      <c r="J15" s="9">
        <f t="shared" si="3"/>
        <v>157555</v>
      </c>
      <c r="K15" s="9">
        <f t="shared" si="3"/>
        <v>157555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0</v>
      </c>
      <c r="S15" s="9">
        <f t="shared" si="3"/>
        <v>0</v>
      </c>
      <c r="T15" s="9">
        <f t="shared" si="3"/>
        <v>0</v>
      </c>
      <c r="U15" s="9">
        <f t="shared" si="3"/>
        <v>0</v>
      </c>
      <c r="V15" s="9">
        <f t="shared" si="3"/>
        <v>0</v>
      </c>
      <c r="W15" s="9">
        <f t="shared" si="3"/>
        <v>0</v>
      </c>
      <c r="X15" s="9">
        <f t="shared" si="3"/>
        <v>6381180</v>
      </c>
      <c r="Y15" s="9">
        <f t="shared" si="3"/>
        <v>53819693</v>
      </c>
      <c r="Z15" s="9">
        <f t="shared" si="3"/>
        <v>60200873</v>
      </c>
      <c r="AA15" s="9">
        <f t="shared" si="3"/>
        <v>0</v>
      </c>
      <c r="AB15" s="9">
        <f t="shared" si="3"/>
        <v>0</v>
      </c>
      <c r="AC15" s="9">
        <f t="shared" si="3"/>
        <v>0</v>
      </c>
      <c r="AD15" s="9">
        <f t="shared" si="3"/>
        <v>0</v>
      </c>
      <c r="AE15" s="9">
        <f t="shared" si="3"/>
        <v>0</v>
      </c>
      <c r="AF15" s="9">
        <f t="shared" si="3"/>
        <v>0</v>
      </c>
    </row>
    <row r="16" spans="1:32" ht="19.5" customHeight="1">
      <c r="A16" s="29" t="s">
        <v>8</v>
      </c>
      <c r="B16" s="18" t="s">
        <v>2</v>
      </c>
      <c r="C16" s="5">
        <f>F16+I16+L16+O16+U16+X16+AA16+AD16+R16</f>
        <v>332681398</v>
      </c>
      <c r="D16" s="5">
        <f>G16+J16+M16+P16+V16+Y16+AB16+AE16+S16</f>
        <v>761111036</v>
      </c>
      <c r="E16" s="6">
        <f>H16+K16+N16+Q16+W16+Z16+AC16+AF16+T16</f>
        <v>1093792434</v>
      </c>
      <c r="F16" s="5">
        <v>0</v>
      </c>
      <c r="G16" s="5">
        <v>0</v>
      </c>
      <c r="H16" s="5">
        <f>F16+G16</f>
        <v>0</v>
      </c>
      <c r="I16" s="5">
        <v>0</v>
      </c>
      <c r="J16" s="5">
        <v>0</v>
      </c>
      <c r="K16" s="5">
        <f>I16+J16</f>
        <v>0</v>
      </c>
      <c r="L16" s="5">
        <v>0</v>
      </c>
      <c r="M16" s="5">
        <v>0</v>
      </c>
      <c r="N16" s="5">
        <f>L16+M16</f>
        <v>0</v>
      </c>
      <c r="O16" s="5">
        <v>0</v>
      </c>
      <c r="P16" s="5">
        <v>0</v>
      </c>
      <c r="Q16" s="5">
        <f>O16+P16</f>
        <v>0</v>
      </c>
      <c r="R16" s="5">
        <v>0</v>
      </c>
      <c r="S16" s="5">
        <v>0</v>
      </c>
      <c r="T16" s="5">
        <f>R16+S16</f>
        <v>0</v>
      </c>
      <c r="U16" s="5">
        <v>0</v>
      </c>
      <c r="V16" s="5">
        <v>0</v>
      </c>
      <c r="W16" s="5">
        <f>U16+V16</f>
        <v>0</v>
      </c>
      <c r="X16" s="5">
        <v>0</v>
      </c>
      <c r="Y16" s="5">
        <v>0</v>
      </c>
      <c r="Z16" s="8">
        <f>X16+Y16</f>
        <v>0</v>
      </c>
      <c r="AA16" s="5">
        <v>0</v>
      </c>
      <c r="AB16" s="5">
        <v>0</v>
      </c>
      <c r="AC16" s="8">
        <f>AA16+AB16</f>
        <v>0</v>
      </c>
      <c r="AD16" s="5">
        <v>332681398</v>
      </c>
      <c r="AE16" s="5">
        <v>761111036</v>
      </c>
      <c r="AF16" s="6">
        <f>AD16+AE16</f>
        <v>1093792434</v>
      </c>
    </row>
    <row r="17" spans="1:32" ht="19.5" customHeight="1">
      <c r="A17" s="30"/>
      <c r="B17" s="17" t="s">
        <v>3</v>
      </c>
      <c r="C17" s="5">
        <f t="shared" ref="C17:E19" si="4">F17+I17+L17+O17+U17+X17+AA17+AD17+R17</f>
        <v>293596061</v>
      </c>
      <c r="D17" s="5">
        <f t="shared" si="4"/>
        <v>445348288</v>
      </c>
      <c r="E17" s="6">
        <f t="shared" si="4"/>
        <v>738944349</v>
      </c>
      <c r="F17" s="5">
        <v>0</v>
      </c>
      <c r="G17" s="5">
        <v>0</v>
      </c>
      <c r="H17" s="5">
        <f>F17+G17</f>
        <v>0</v>
      </c>
      <c r="I17" s="5">
        <v>0</v>
      </c>
      <c r="J17" s="5">
        <v>0</v>
      </c>
      <c r="K17" s="5">
        <f>I17+J17</f>
        <v>0</v>
      </c>
      <c r="L17" s="5">
        <v>0</v>
      </c>
      <c r="M17" s="5">
        <v>0</v>
      </c>
      <c r="N17" s="5">
        <f>L17+M17</f>
        <v>0</v>
      </c>
      <c r="O17" s="5">
        <v>0</v>
      </c>
      <c r="P17" s="5">
        <v>0</v>
      </c>
      <c r="Q17" s="5">
        <f>O17+P17</f>
        <v>0</v>
      </c>
      <c r="R17" s="5">
        <v>0</v>
      </c>
      <c r="S17" s="5">
        <v>0</v>
      </c>
      <c r="T17" s="5">
        <f>R17+S17</f>
        <v>0</v>
      </c>
      <c r="U17" s="5">
        <v>0</v>
      </c>
      <c r="V17" s="5">
        <v>0</v>
      </c>
      <c r="W17" s="5">
        <f>U17+V17</f>
        <v>0</v>
      </c>
      <c r="X17" s="5">
        <v>0</v>
      </c>
      <c r="Y17" s="5">
        <v>0</v>
      </c>
      <c r="Z17" s="8">
        <f>X17+Y17</f>
        <v>0</v>
      </c>
      <c r="AA17" s="5">
        <v>0</v>
      </c>
      <c r="AB17" s="5">
        <v>55636707</v>
      </c>
      <c r="AC17" s="8">
        <f>AA17+AB17</f>
        <v>55636707</v>
      </c>
      <c r="AD17" s="5">
        <v>293596061</v>
      </c>
      <c r="AE17" s="5">
        <v>389711581</v>
      </c>
      <c r="AF17" s="6">
        <f>AD17+AE17</f>
        <v>683307642</v>
      </c>
    </row>
    <row r="18" spans="1:32" ht="19.5" customHeight="1">
      <c r="A18" s="30"/>
      <c r="B18" s="17" t="s">
        <v>62</v>
      </c>
      <c r="C18" s="5">
        <f t="shared" si="4"/>
        <v>0</v>
      </c>
      <c r="D18" s="5">
        <f t="shared" si="4"/>
        <v>0</v>
      </c>
      <c r="E18" s="6">
        <f t="shared" si="4"/>
        <v>0</v>
      </c>
      <c r="F18" s="5">
        <v>0</v>
      </c>
      <c r="G18" s="5">
        <v>0</v>
      </c>
      <c r="H18" s="5">
        <f>F18+G18</f>
        <v>0</v>
      </c>
      <c r="I18" s="5">
        <v>0</v>
      </c>
      <c r="J18" s="5">
        <v>0</v>
      </c>
      <c r="K18" s="5">
        <f>I18+J18</f>
        <v>0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0</v>
      </c>
      <c r="S18" s="5">
        <v>0</v>
      </c>
      <c r="T18" s="5">
        <f>R18+S18</f>
        <v>0</v>
      </c>
      <c r="U18" s="5">
        <v>0</v>
      </c>
      <c r="V18" s="5">
        <v>0</v>
      </c>
      <c r="W18" s="5">
        <f>U18+V18</f>
        <v>0</v>
      </c>
      <c r="X18" s="5">
        <v>0</v>
      </c>
      <c r="Y18" s="5">
        <v>0</v>
      </c>
      <c r="Z18" s="8">
        <f>X18+Y18</f>
        <v>0</v>
      </c>
      <c r="AA18" s="5">
        <v>0</v>
      </c>
      <c r="AB18" s="5">
        <v>0</v>
      </c>
      <c r="AC18" s="8">
        <f>AA18+AB18</f>
        <v>0</v>
      </c>
      <c r="AD18" s="5">
        <v>0</v>
      </c>
      <c r="AE18" s="5">
        <v>0</v>
      </c>
      <c r="AF18" s="6">
        <f>AD18+AE18</f>
        <v>0</v>
      </c>
    </row>
    <row r="19" spans="1:32" ht="19.5" customHeight="1">
      <c r="A19" s="31"/>
      <c r="B19" s="17" t="s">
        <v>4</v>
      </c>
      <c r="C19" s="5">
        <f t="shared" si="4"/>
        <v>18572765</v>
      </c>
      <c r="D19" s="5">
        <f t="shared" si="4"/>
        <v>6134746</v>
      </c>
      <c r="E19" s="6">
        <f t="shared" si="4"/>
        <v>24707511</v>
      </c>
      <c r="F19" s="5">
        <v>0</v>
      </c>
      <c r="G19" s="5">
        <v>0</v>
      </c>
      <c r="H19" s="5">
        <f>F19+G19</f>
        <v>0</v>
      </c>
      <c r="I19" s="5">
        <v>0</v>
      </c>
      <c r="J19" s="5">
        <v>0</v>
      </c>
      <c r="K19" s="5">
        <f>I19+J19</f>
        <v>0</v>
      </c>
      <c r="L19" s="5">
        <v>0</v>
      </c>
      <c r="M19" s="5">
        <v>0</v>
      </c>
      <c r="N19" s="5">
        <f>L19+M19</f>
        <v>0</v>
      </c>
      <c r="O19" s="5">
        <v>0</v>
      </c>
      <c r="P19" s="5">
        <v>0</v>
      </c>
      <c r="Q19" s="5">
        <f>O19+P19</f>
        <v>0</v>
      </c>
      <c r="R19" s="5">
        <v>0</v>
      </c>
      <c r="S19" s="5">
        <v>0</v>
      </c>
      <c r="T19" s="5">
        <f>R19+S19</f>
        <v>0</v>
      </c>
      <c r="U19" s="5">
        <v>0</v>
      </c>
      <c r="V19" s="5">
        <v>0</v>
      </c>
      <c r="W19" s="5">
        <f>U19+V19</f>
        <v>0</v>
      </c>
      <c r="X19" s="5">
        <v>18572765</v>
      </c>
      <c r="Y19" s="5">
        <v>6134746</v>
      </c>
      <c r="Z19" s="8">
        <f>X19+Y19</f>
        <v>24707511</v>
      </c>
      <c r="AA19" s="5">
        <v>0</v>
      </c>
      <c r="AB19" s="5">
        <v>0</v>
      </c>
      <c r="AC19" s="8">
        <f>AA19+AB19</f>
        <v>0</v>
      </c>
      <c r="AD19" s="5">
        <v>0</v>
      </c>
      <c r="AE19" s="5">
        <v>0</v>
      </c>
      <c r="AF19" s="6">
        <f>AD19+AE19</f>
        <v>0</v>
      </c>
    </row>
    <row r="20" spans="1:32" ht="19.5" customHeight="1" thickBot="1">
      <c r="A20" s="22" t="s">
        <v>5</v>
      </c>
      <c r="B20" s="21"/>
      <c r="C20" s="9">
        <f t="shared" ref="C20:AF20" si="5">SUM(C16:C19)</f>
        <v>644850224</v>
      </c>
      <c r="D20" s="9">
        <f t="shared" si="5"/>
        <v>1212594070</v>
      </c>
      <c r="E20" s="9">
        <f t="shared" si="5"/>
        <v>1857444294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0</v>
      </c>
      <c r="P20" s="9">
        <f t="shared" si="5"/>
        <v>0</v>
      </c>
      <c r="Q20" s="9">
        <f t="shared" si="5"/>
        <v>0</v>
      </c>
      <c r="R20" s="9">
        <f t="shared" si="5"/>
        <v>0</v>
      </c>
      <c r="S20" s="9">
        <f t="shared" si="5"/>
        <v>0</v>
      </c>
      <c r="T20" s="9">
        <f t="shared" si="5"/>
        <v>0</v>
      </c>
      <c r="U20" s="9">
        <f t="shared" si="5"/>
        <v>0</v>
      </c>
      <c r="V20" s="9">
        <f t="shared" si="5"/>
        <v>0</v>
      </c>
      <c r="W20" s="9">
        <f t="shared" si="5"/>
        <v>0</v>
      </c>
      <c r="X20" s="9">
        <f t="shared" si="5"/>
        <v>18572765</v>
      </c>
      <c r="Y20" s="9">
        <f t="shared" si="5"/>
        <v>6134746</v>
      </c>
      <c r="Z20" s="9">
        <f t="shared" si="5"/>
        <v>24707511</v>
      </c>
      <c r="AA20" s="9">
        <f t="shared" si="5"/>
        <v>0</v>
      </c>
      <c r="AB20" s="9">
        <f t="shared" si="5"/>
        <v>55636707</v>
      </c>
      <c r="AC20" s="9">
        <f t="shared" si="5"/>
        <v>55636707</v>
      </c>
      <c r="AD20" s="9">
        <f t="shared" si="5"/>
        <v>626277459</v>
      </c>
      <c r="AE20" s="9">
        <f t="shared" si="5"/>
        <v>1150822617</v>
      </c>
      <c r="AF20" s="9">
        <f t="shared" si="5"/>
        <v>1777100076</v>
      </c>
    </row>
    <row r="21" spans="1:32" ht="19.5" customHeight="1">
      <c r="A21" s="29" t="s">
        <v>9</v>
      </c>
      <c r="B21" s="18" t="s">
        <v>2</v>
      </c>
      <c r="C21" s="5">
        <f>F21+I21+L21+O21+U21+X21+AA21+AD21+R21</f>
        <v>316257642</v>
      </c>
      <c r="D21" s="5">
        <f>G21+J21+M21+P21+V21+Y21+AB21+AE21+S21</f>
        <v>239028045</v>
      </c>
      <c r="E21" s="6">
        <f>H21+K21+N21+Q21+W21+Z21+AC21+AF21+T21</f>
        <v>555285687</v>
      </c>
      <c r="F21" s="5">
        <v>14583548</v>
      </c>
      <c r="G21" s="5">
        <v>6432841</v>
      </c>
      <c r="H21" s="5">
        <f>F21+G21</f>
        <v>21016389</v>
      </c>
      <c r="I21" s="5">
        <v>272510950</v>
      </c>
      <c r="J21" s="5">
        <v>53694208</v>
      </c>
      <c r="K21" s="5">
        <f>I21+J21</f>
        <v>326205158</v>
      </c>
      <c r="L21" s="5">
        <v>0</v>
      </c>
      <c r="M21" s="5">
        <v>0</v>
      </c>
      <c r="N21" s="5">
        <f>L21+M21</f>
        <v>0</v>
      </c>
      <c r="O21" s="5">
        <v>0</v>
      </c>
      <c r="P21" s="5">
        <v>0</v>
      </c>
      <c r="Q21" s="5">
        <f>O21+P21</f>
        <v>0</v>
      </c>
      <c r="R21" s="5">
        <v>0</v>
      </c>
      <c r="S21" s="5">
        <v>0</v>
      </c>
      <c r="T21" s="5">
        <f>R21+S21</f>
        <v>0</v>
      </c>
      <c r="U21" s="5">
        <v>555055</v>
      </c>
      <c r="V21" s="5">
        <v>740530</v>
      </c>
      <c r="W21" s="5">
        <f>U21+V21</f>
        <v>1295585</v>
      </c>
      <c r="X21" s="5">
        <v>25829021</v>
      </c>
      <c r="Y21" s="5">
        <v>149460247</v>
      </c>
      <c r="Z21" s="8">
        <f>X21+Y21</f>
        <v>175289268</v>
      </c>
      <c r="AA21" s="5">
        <v>2774100</v>
      </c>
      <c r="AB21" s="5">
        <v>28700219</v>
      </c>
      <c r="AC21" s="8">
        <f>AA21+AB21</f>
        <v>31474319</v>
      </c>
      <c r="AD21" s="5">
        <v>4968</v>
      </c>
      <c r="AE21" s="5">
        <v>0</v>
      </c>
      <c r="AF21" s="6">
        <f>AD21+AE21</f>
        <v>4968</v>
      </c>
    </row>
    <row r="22" spans="1:32" ht="19.5" customHeight="1">
      <c r="A22" s="30"/>
      <c r="B22" s="17" t="s">
        <v>3</v>
      </c>
      <c r="C22" s="5">
        <f t="shared" ref="C22:E24" si="6">F22+I22+L22+O22+U22+X22+AA22+AD22+R22</f>
        <v>1633558594</v>
      </c>
      <c r="D22" s="5">
        <f t="shared" si="6"/>
        <v>1507692282</v>
      </c>
      <c r="E22" s="6">
        <f t="shared" si="6"/>
        <v>3141250876</v>
      </c>
      <c r="F22" s="5">
        <v>47327953</v>
      </c>
      <c r="G22" s="5">
        <v>0</v>
      </c>
      <c r="H22" s="5">
        <f>F22+G22</f>
        <v>47327953</v>
      </c>
      <c r="I22" s="5">
        <v>44385683</v>
      </c>
      <c r="J22" s="5">
        <v>0</v>
      </c>
      <c r="K22" s="5">
        <f>I22+J22</f>
        <v>44385683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0</v>
      </c>
      <c r="T22" s="5">
        <f>R22+S22</f>
        <v>0</v>
      </c>
      <c r="U22" s="5">
        <v>0</v>
      </c>
      <c r="V22" s="5">
        <v>0</v>
      </c>
      <c r="W22" s="5">
        <f>U22+V22</f>
        <v>0</v>
      </c>
      <c r="X22" s="5">
        <v>41059095</v>
      </c>
      <c r="Y22" s="5">
        <v>55201598</v>
      </c>
      <c r="Z22" s="8">
        <f>X22+Y22</f>
        <v>96260693</v>
      </c>
      <c r="AA22" s="5">
        <v>1500785863</v>
      </c>
      <c r="AB22" s="5">
        <v>1452490684</v>
      </c>
      <c r="AC22" s="8">
        <f>AA22+AB22</f>
        <v>2953276547</v>
      </c>
      <c r="AD22" s="5">
        <v>0</v>
      </c>
      <c r="AE22" s="5">
        <v>0</v>
      </c>
      <c r="AF22" s="6">
        <f>AD22+AE22</f>
        <v>0</v>
      </c>
    </row>
    <row r="23" spans="1:32" ht="19.5" customHeight="1">
      <c r="A23" s="30"/>
      <c r="B23" s="17" t="s">
        <v>62</v>
      </c>
      <c r="C23" s="5">
        <f t="shared" si="6"/>
        <v>152826930</v>
      </c>
      <c r="D23" s="5">
        <f t="shared" si="6"/>
        <v>145308620</v>
      </c>
      <c r="E23" s="6">
        <f t="shared" si="6"/>
        <v>298135550</v>
      </c>
      <c r="F23" s="5">
        <v>0</v>
      </c>
      <c r="G23" s="5">
        <v>0</v>
      </c>
      <c r="H23" s="5">
        <f>F23+G23</f>
        <v>0</v>
      </c>
      <c r="I23" s="5">
        <v>0</v>
      </c>
      <c r="J23" s="5">
        <v>0</v>
      </c>
      <c r="K23" s="5">
        <f>I23+J23</f>
        <v>0</v>
      </c>
      <c r="L23" s="5">
        <v>0</v>
      </c>
      <c r="M23" s="5">
        <v>0</v>
      </c>
      <c r="N23" s="5">
        <f>L23+M23</f>
        <v>0</v>
      </c>
      <c r="O23" s="5">
        <v>0</v>
      </c>
      <c r="P23" s="5">
        <v>0</v>
      </c>
      <c r="Q23" s="5">
        <f>O23+P23</f>
        <v>0</v>
      </c>
      <c r="R23" s="5">
        <v>0</v>
      </c>
      <c r="S23" s="5">
        <v>0</v>
      </c>
      <c r="T23" s="5">
        <f>R23+S23</f>
        <v>0</v>
      </c>
      <c r="U23" s="5">
        <v>0</v>
      </c>
      <c r="V23" s="5">
        <v>0</v>
      </c>
      <c r="W23" s="5">
        <f>U23+V23</f>
        <v>0</v>
      </c>
      <c r="X23" s="5">
        <v>0</v>
      </c>
      <c r="Y23" s="5">
        <v>24143282</v>
      </c>
      <c r="Z23" s="8">
        <f>X23+Y23</f>
        <v>24143282</v>
      </c>
      <c r="AA23" s="5">
        <v>152826930</v>
      </c>
      <c r="AB23" s="5">
        <v>121165338</v>
      </c>
      <c r="AC23" s="8">
        <f>AA23+AB23</f>
        <v>273992268</v>
      </c>
      <c r="AD23" s="5">
        <v>0</v>
      </c>
      <c r="AE23" s="5">
        <v>0</v>
      </c>
      <c r="AF23" s="6">
        <f>AD23+AE23</f>
        <v>0</v>
      </c>
    </row>
    <row r="24" spans="1:32" ht="19.5" customHeight="1">
      <c r="A24" s="31"/>
      <c r="B24" s="17" t="s">
        <v>4</v>
      </c>
      <c r="C24" s="5">
        <f t="shared" si="6"/>
        <v>1293718795</v>
      </c>
      <c r="D24" s="5">
        <f t="shared" si="6"/>
        <v>1128107989</v>
      </c>
      <c r="E24" s="6">
        <f t="shared" si="6"/>
        <v>2421826784</v>
      </c>
      <c r="F24" s="5">
        <v>225677584</v>
      </c>
      <c r="G24" s="5">
        <v>222002096</v>
      </c>
      <c r="H24" s="5">
        <f>F24+G24</f>
        <v>447679680</v>
      </c>
      <c r="I24" s="5">
        <v>868608527</v>
      </c>
      <c r="J24" s="5">
        <v>113488279</v>
      </c>
      <c r="K24" s="5">
        <f>I24+J24</f>
        <v>982096806</v>
      </c>
      <c r="L24" s="5">
        <v>0</v>
      </c>
      <c r="M24" s="5">
        <v>0</v>
      </c>
      <c r="N24" s="5">
        <f>L24+M24</f>
        <v>0</v>
      </c>
      <c r="O24" s="5">
        <v>2357628</v>
      </c>
      <c r="P24" s="5">
        <v>0</v>
      </c>
      <c r="Q24" s="5">
        <f>O24+P24</f>
        <v>2357628</v>
      </c>
      <c r="R24" s="5">
        <v>0</v>
      </c>
      <c r="S24" s="5">
        <v>0</v>
      </c>
      <c r="T24" s="5">
        <f>R24+S24</f>
        <v>0</v>
      </c>
      <c r="U24" s="5">
        <v>0</v>
      </c>
      <c r="V24" s="5">
        <v>664730</v>
      </c>
      <c r="W24" s="5">
        <f>U24+V24</f>
        <v>664730</v>
      </c>
      <c r="X24" s="5">
        <v>197075056</v>
      </c>
      <c r="Y24" s="5">
        <v>791952884</v>
      </c>
      <c r="Z24" s="8">
        <f>X24+Y24</f>
        <v>989027940</v>
      </c>
      <c r="AA24" s="5">
        <v>0</v>
      </c>
      <c r="AB24" s="5">
        <v>0</v>
      </c>
      <c r="AC24" s="8">
        <f>AA24+AB24</f>
        <v>0</v>
      </c>
      <c r="AD24" s="5">
        <v>0</v>
      </c>
      <c r="AE24" s="5">
        <v>0</v>
      </c>
      <c r="AF24" s="6">
        <f>AD24+AE24</f>
        <v>0</v>
      </c>
    </row>
    <row r="25" spans="1:32" ht="19.5" customHeight="1" thickBot="1">
      <c r="A25" s="22" t="s">
        <v>5</v>
      </c>
      <c r="B25" s="21"/>
      <c r="C25" s="9">
        <f t="shared" ref="C25:AF25" si="7">SUM(C21:C24)</f>
        <v>3396361961</v>
      </c>
      <c r="D25" s="9">
        <f t="shared" si="7"/>
        <v>3020136936</v>
      </c>
      <c r="E25" s="9">
        <f t="shared" si="7"/>
        <v>6416498897</v>
      </c>
      <c r="F25" s="9">
        <f t="shared" si="7"/>
        <v>287589085</v>
      </c>
      <c r="G25" s="9">
        <f t="shared" si="7"/>
        <v>228434937</v>
      </c>
      <c r="H25" s="9">
        <f t="shared" si="7"/>
        <v>516024022</v>
      </c>
      <c r="I25" s="9">
        <f t="shared" si="7"/>
        <v>1185505160</v>
      </c>
      <c r="J25" s="9">
        <f t="shared" si="7"/>
        <v>167182487</v>
      </c>
      <c r="K25" s="9">
        <f t="shared" si="7"/>
        <v>1352687647</v>
      </c>
      <c r="L25" s="9">
        <f t="shared" si="7"/>
        <v>0</v>
      </c>
      <c r="M25" s="9">
        <f t="shared" si="7"/>
        <v>0</v>
      </c>
      <c r="N25" s="9">
        <f t="shared" si="7"/>
        <v>0</v>
      </c>
      <c r="O25" s="9">
        <f t="shared" si="7"/>
        <v>2357628</v>
      </c>
      <c r="P25" s="9">
        <f t="shared" si="7"/>
        <v>0</v>
      </c>
      <c r="Q25" s="9">
        <f t="shared" si="7"/>
        <v>2357628</v>
      </c>
      <c r="R25" s="9">
        <f t="shared" si="7"/>
        <v>0</v>
      </c>
      <c r="S25" s="9">
        <f t="shared" si="7"/>
        <v>0</v>
      </c>
      <c r="T25" s="9">
        <f t="shared" si="7"/>
        <v>0</v>
      </c>
      <c r="U25" s="9">
        <f t="shared" si="7"/>
        <v>555055</v>
      </c>
      <c r="V25" s="9">
        <f t="shared" si="7"/>
        <v>1405260</v>
      </c>
      <c r="W25" s="9">
        <f t="shared" si="7"/>
        <v>1960315</v>
      </c>
      <c r="X25" s="9">
        <f t="shared" si="7"/>
        <v>263963172</v>
      </c>
      <c r="Y25" s="9">
        <f t="shared" si="7"/>
        <v>1020758011</v>
      </c>
      <c r="Z25" s="9">
        <f t="shared" si="7"/>
        <v>1284721183</v>
      </c>
      <c r="AA25" s="9">
        <f t="shared" si="7"/>
        <v>1656386893</v>
      </c>
      <c r="AB25" s="9">
        <f t="shared" si="7"/>
        <v>1602356241</v>
      </c>
      <c r="AC25" s="9">
        <f t="shared" si="7"/>
        <v>3258743134</v>
      </c>
      <c r="AD25" s="9">
        <f t="shared" si="7"/>
        <v>4968</v>
      </c>
      <c r="AE25" s="9">
        <f t="shared" si="7"/>
        <v>0</v>
      </c>
      <c r="AF25" s="9">
        <f t="shared" si="7"/>
        <v>4968</v>
      </c>
    </row>
    <row r="26" spans="1:32" ht="19.5" customHeight="1">
      <c r="A26" s="29" t="s">
        <v>27</v>
      </c>
      <c r="B26" s="18" t="s">
        <v>2</v>
      </c>
      <c r="C26" s="5">
        <f>F26+I26+L26+O26+U26+X26+AA26+AD26+R26</f>
        <v>2827280</v>
      </c>
      <c r="D26" s="5">
        <f>G26+J26+M26+P26+V26+Y26+AB26+AE26+S26</f>
        <v>202747912</v>
      </c>
      <c r="E26" s="6">
        <f>H26+K26+N26+Q26+W26+Z26+AC26+AF26+T26</f>
        <v>205575192</v>
      </c>
      <c r="F26" s="5">
        <v>0</v>
      </c>
      <c r="G26" s="5">
        <v>0</v>
      </c>
      <c r="H26" s="5">
        <f>F26+G26</f>
        <v>0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0</v>
      </c>
      <c r="V26" s="5">
        <v>0</v>
      </c>
      <c r="W26" s="5">
        <f>U26+V26</f>
        <v>0</v>
      </c>
      <c r="X26" s="5">
        <v>0</v>
      </c>
      <c r="Y26" s="5">
        <v>0</v>
      </c>
      <c r="Z26" s="8">
        <f>X26+Y26</f>
        <v>0</v>
      </c>
      <c r="AA26" s="5">
        <v>0</v>
      </c>
      <c r="AB26" s="5">
        <v>0</v>
      </c>
      <c r="AC26" s="8">
        <f>AA26+AB26</f>
        <v>0</v>
      </c>
      <c r="AD26" s="5">
        <v>2827280</v>
      </c>
      <c r="AE26" s="5">
        <v>202747912</v>
      </c>
      <c r="AF26" s="6">
        <f>AD26+AE26</f>
        <v>205575192</v>
      </c>
    </row>
    <row r="27" spans="1:32" ht="19.5" customHeight="1">
      <c r="A27" s="30"/>
      <c r="B27" s="17" t="s">
        <v>3</v>
      </c>
      <c r="C27" s="5">
        <f t="shared" ref="C27:E29" si="8">F27+I27+L27+O27+U27+X27+AA27+AD27+R27</f>
        <v>138700</v>
      </c>
      <c r="D27" s="5">
        <f t="shared" si="8"/>
        <v>267664285</v>
      </c>
      <c r="E27" s="6">
        <f t="shared" si="8"/>
        <v>267802985</v>
      </c>
      <c r="F27" s="5">
        <v>0</v>
      </c>
      <c r="G27" s="5">
        <v>0</v>
      </c>
      <c r="H27" s="5">
        <f>F27+G27</f>
        <v>0</v>
      </c>
      <c r="I27" s="5">
        <v>0</v>
      </c>
      <c r="J27" s="5">
        <v>0</v>
      </c>
      <c r="K27" s="5">
        <f>I27+J27</f>
        <v>0</v>
      </c>
      <c r="L27" s="5">
        <v>0</v>
      </c>
      <c r="M27" s="5">
        <v>0</v>
      </c>
      <c r="N27" s="5">
        <f>L27+M27</f>
        <v>0</v>
      </c>
      <c r="O27" s="5">
        <v>0</v>
      </c>
      <c r="P27" s="5">
        <v>0</v>
      </c>
      <c r="Q27" s="5">
        <f>O27+P27</f>
        <v>0</v>
      </c>
      <c r="R27" s="5">
        <v>0</v>
      </c>
      <c r="S27" s="5">
        <v>0</v>
      </c>
      <c r="T27" s="5">
        <f>R27+S27</f>
        <v>0</v>
      </c>
      <c r="U27" s="5">
        <v>0</v>
      </c>
      <c r="V27" s="5">
        <v>0</v>
      </c>
      <c r="W27" s="5">
        <f>U27+V27</f>
        <v>0</v>
      </c>
      <c r="X27" s="5">
        <v>0</v>
      </c>
      <c r="Y27" s="5">
        <v>0</v>
      </c>
      <c r="Z27" s="8">
        <f>X27+Y27</f>
        <v>0</v>
      </c>
      <c r="AA27" s="5">
        <v>0</v>
      </c>
      <c r="AB27" s="5">
        <v>0</v>
      </c>
      <c r="AC27" s="8">
        <f>AA27+AB27</f>
        <v>0</v>
      </c>
      <c r="AD27" s="5">
        <v>138700</v>
      </c>
      <c r="AE27" s="5">
        <v>267664285</v>
      </c>
      <c r="AF27" s="6">
        <f>AD27+AE27</f>
        <v>267802985</v>
      </c>
    </row>
    <row r="28" spans="1:32" ht="19.5" customHeight="1">
      <c r="A28" s="30"/>
      <c r="B28" s="17" t="s">
        <v>62</v>
      </c>
      <c r="C28" s="5">
        <f t="shared" si="8"/>
        <v>0</v>
      </c>
      <c r="D28" s="5">
        <f t="shared" si="8"/>
        <v>0</v>
      </c>
      <c r="E28" s="6">
        <f t="shared" si="8"/>
        <v>0</v>
      </c>
      <c r="F28" s="5">
        <v>0</v>
      </c>
      <c r="G28" s="5">
        <v>0</v>
      </c>
      <c r="H28" s="5">
        <f>F28+G28</f>
        <v>0</v>
      </c>
      <c r="I28" s="5">
        <v>0</v>
      </c>
      <c r="J28" s="5">
        <v>0</v>
      </c>
      <c r="K28" s="5">
        <f>I28+J28</f>
        <v>0</v>
      </c>
      <c r="L28" s="5">
        <v>0</v>
      </c>
      <c r="M28" s="5">
        <v>0</v>
      </c>
      <c r="N28" s="5">
        <f>L28+M28</f>
        <v>0</v>
      </c>
      <c r="O28" s="5">
        <v>0</v>
      </c>
      <c r="P28" s="5">
        <v>0</v>
      </c>
      <c r="Q28" s="5">
        <f>O28+P28</f>
        <v>0</v>
      </c>
      <c r="R28" s="5">
        <v>0</v>
      </c>
      <c r="S28" s="5">
        <v>0</v>
      </c>
      <c r="T28" s="5">
        <f>R28+S28</f>
        <v>0</v>
      </c>
      <c r="U28" s="5">
        <v>0</v>
      </c>
      <c r="V28" s="5">
        <v>0</v>
      </c>
      <c r="W28" s="5">
        <f>U28+V28</f>
        <v>0</v>
      </c>
      <c r="X28" s="5">
        <v>0</v>
      </c>
      <c r="Y28" s="5">
        <v>0</v>
      </c>
      <c r="Z28" s="8">
        <f>X28+Y28</f>
        <v>0</v>
      </c>
      <c r="AA28" s="5">
        <v>0</v>
      </c>
      <c r="AB28" s="5">
        <v>0</v>
      </c>
      <c r="AC28" s="8">
        <f>AA28+AB28</f>
        <v>0</v>
      </c>
      <c r="AD28" s="5">
        <v>0</v>
      </c>
      <c r="AE28" s="5">
        <v>0</v>
      </c>
      <c r="AF28" s="6">
        <f>AD28+AE28</f>
        <v>0</v>
      </c>
    </row>
    <row r="29" spans="1:32" ht="19.5" customHeight="1">
      <c r="A29" s="31"/>
      <c r="B29" s="17" t="s">
        <v>4</v>
      </c>
      <c r="C29" s="5">
        <f t="shared" si="8"/>
        <v>5092173</v>
      </c>
      <c r="D29" s="5">
        <f t="shared" si="8"/>
        <v>0</v>
      </c>
      <c r="E29" s="6">
        <f t="shared" si="8"/>
        <v>5092173</v>
      </c>
      <c r="F29" s="5">
        <v>5092173</v>
      </c>
      <c r="G29" s="5">
        <v>0</v>
      </c>
      <c r="H29" s="5">
        <f>F29+G29</f>
        <v>5092173</v>
      </c>
      <c r="I29" s="5">
        <v>0</v>
      </c>
      <c r="J29" s="5">
        <v>0</v>
      </c>
      <c r="K29" s="5">
        <f>I29+J29</f>
        <v>0</v>
      </c>
      <c r="L29" s="5">
        <v>0</v>
      </c>
      <c r="M29" s="5">
        <v>0</v>
      </c>
      <c r="N29" s="5">
        <f>L29+M29</f>
        <v>0</v>
      </c>
      <c r="O29" s="5">
        <v>0</v>
      </c>
      <c r="P29" s="5">
        <v>0</v>
      </c>
      <c r="Q29" s="5">
        <f>O29+P29</f>
        <v>0</v>
      </c>
      <c r="R29" s="5">
        <v>0</v>
      </c>
      <c r="S29" s="5">
        <v>0</v>
      </c>
      <c r="T29" s="5">
        <f>R29+S29</f>
        <v>0</v>
      </c>
      <c r="U29" s="5">
        <v>0</v>
      </c>
      <c r="V29" s="5">
        <v>0</v>
      </c>
      <c r="W29" s="5">
        <f>U29+V29</f>
        <v>0</v>
      </c>
      <c r="X29" s="5">
        <v>0</v>
      </c>
      <c r="Y29" s="5">
        <v>0</v>
      </c>
      <c r="Z29" s="8">
        <f>X29+Y29</f>
        <v>0</v>
      </c>
      <c r="AA29" s="5">
        <v>0</v>
      </c>
      <c r="AB29" s="5">
        <v>0</v>
      </c>
      <c r="AC29" s="8">
        <f>AA29+AB29</f>
        <v>0</v>
      </c>
      <c r="AD29" s="5">
        <v>0</v>
      </c>
      <c r="AE29" s="5">
        <v>0</v>
      </c>
      <c r="AF29" s="6">
        <f>AD29+AE29</f>
        <v>0</v>
      </c>
    </row>
    <row r="30" spans="1:32" ht="19.5" customHeight="1" thickBot="1">
      <c r="A30" s="22" t="s">
        <v>5</v>
      </c>
      <c r="B30" s="21"/>
      <c r="C30" s="9">
        <f t="shared" ref="C30:AF30" si="9">SUM(C26:C29)</f>
        <v>8058153</v>
      </c>
      <c r="D30" s="9">
        <f t="shared" si="9"/>
        <v>470412197</v>
      </c>
      <c r="E30" s="9">
        <f t="shared" si="9"/>
        <v>478470350</v>
      </c>
      <c r="F30" s="9">
        <f t="shared" si="9"/>
        <v>5092173</v>
      </c>
      <c r="G30" s="9">
        <f t="shared" si="9"/>
        <v>0</v>
      </c>
      <c r="H30" s="9">
        <f t="shared" si="9"/>
        <v>5092173</v>
      </c>
      <c r="I30" s="9">
        <f t="shared" si="9"/>
        <v>0</v>
      </c>
      <c r="J30" s="9">
        <f t="shared" si="9"/>
        <v>0</v>
      </c>
      <c r="K30" s="9">
        <f t="shared" si="9"/>
        <v>0</v>
      </c>
      <c r="L30" s="9">
        <f t="shared" si="9"/>
        <v>0</v>
      </c>
      <c r="M30" s="9">
        <f t="shared" si="9"/>
        <v>0</v>
      </c>
      <c r="N30" s="9">
        <f t="shared" si="9"/>
        <v>0</v>
      </c>
      <c r="O30" s="9">
        <f t="shared" si="9"/>
        <v>0</v>
      </c>
      <c r="P30" s="9">
        <f t="shared" si="9"/>
        <v>0</v>
      </c>
      <c r="Q30" s="9">
        <f t="shared" si="9"/>
        <v>0</v>
      </c>
      <c r="R30" s="9">
        <f t="shared" si="9"/>
        <v>0</v>
      </c>
      <c r="S30" s="9">
        <f t="shared" si="9"/>
        <v>0</v>
      </c>
      <c r="T30" s="9">
        <f t="shared" si="9"/>
        <v>0</v>
      </c>
      <c r="U30" s="9">
        <f t="shared" si="9"/>
        <v>0</v>
      </c>
      <c r="V30" s="9">
        <f t="shared" si="9"/>
        <v>0</v>
      </c>
      <c r="W30" s="9">
        <f t="shared" si="9"/>
        <v>0</v>
      </c>
      <c r="X30" s="9">
        <f t="shared" si="9"/>
        <v>0</v>
      </c>
      <c r="Y30" s="9">
        <f t="shared" si="9"/>
        <v>0</v>
      </c>
      <c r="Z30" s="9">
        <f t="shared" si="9"/>
        <v>0</v>
      </c>
      <c r="AA30" s="9">
        <f t="shared" si="9"/>
        <v>0</v>
      </c>
      <c r="AB30" s="9">
        <f t="shared" si="9"/>
        <v>0</v>
      </c>
      <c r="AC30" s="9">
        <f t="shared" si="9"/>
        <v>0</v>
      </c>
      <c r="AD30" s="9">
        <f t="shared" si="9"/>
        <v>2965980</v>
      </c>
      <c r="AE30" s="9">
        <f t="shared" si="9"/>
        <v>470412197</v>
      </c>
      <c r="AF30" s="9">
        <f t="shared" si="9"/>
        <v>473378177</v>
      </c>
    </row>
    <row r="31" spans="1:32" ht="19.5" customHeight="1">
      <c r="A31" s="29" t="s">
        <v>28</v>
      </c>
      <c r="B31" s="18" t="s">
        <v>2</v>
      </c>
      <c r="C31" s="5">
        <f>F31+I31+L31+O31+U31+X31+AA31+AD31+R31</f>
        <v>2299881</v>
      </c>
      <c r="D31" s="5">
        <f>G31+J31+M31+P31+V31+Y31+AB31+AE31+S31</f>
        <v>150995080</v>
      </c>
      <c r="E31" s="6">
        <f>H31+K31+N31+Q31+W31+Z31+AC31+AF31+T31</f>
        <v>153294961</v>
      </c>
      <c r="F31" s="5">
        <v>2299881</v>
      </c>
      <c r="G31" s="5">
        <v>150995080</v>
      </c>
      <c r="H31" s="5">
        <f>F31+G31</f>
        <v>153294961</v>
      </c>
      <c r="I31" s="5">
        <v>0</v>
      </c>
      <c r="J31" s="5">
        <v>0</v>
      </c>
      <c r="K31" s="5">
        <f>I31+J31</f>
        <v>0</v>
      </c>
      <c r="L31" s="5">
        <v>0</v>
      </c>
      <c r="M31" s="5">
        <v>0</v>
      </c>
      <c r="N31" s="5">
        <f>L31+M31</f>
        <v>0</v>
      </c>
      <c r="O31" s="5">
        <v>0</v>
      </c>
      <c r="P31" s="5">
        <v>0</v>
      </c>
      <c r="Q31" s="5">
        <f>O31+P31</f>
        <v>0</v>
      </c>
      <c r="R31" s="5">
        <v>0</v>
      </c>
      <c r="S31" s="5">
        <v>0</v>
      </c>
      <c r="T31" s="5">
        <f>R31+S31</f>
        <v>0</v>
      </c>
      <c r="U31" s="5">
        <v>0</v>
      </c>
      <c r="V31" s="5">
        <v>0</v>
      </c>
      <c r="W31" s="5">
        <f>U31+V31</f>
        <v>0</v>
      </c>
      <c r="X31" s="5">
        <v>0</v>
      </c>
      <c r="Y31" s="5">
        <v>0</v>
      </c>
      <c r="Z31" s="8">
        <f>X31+Y31</f>
        <v>0</v>
      </c>
      <c r="AA31" s="5">
        <v>0</v>
      </c>
      <c r="AB31" s="5">
        <v>0</v>
      </c>
      <c r="AC31" s="8">
        <f>AA31+AB31</f>
        <v>0</v>
      </c>
      <c r="AD31" s="5">
        <v>0</v>
      </c>
      <c r="AE31" s="5">
        <v>0</v>
      </c>
      <c r="AF31" s="6">
        <f>AD31+AE31</f>
        <v>0</v>
      </c>
    </row>
    <row r="32" spans="1:32" ht="19.5" customHeight="1">
      <c r="A32" s="30"/>
      <c r="B32" s="17" t="s">
        <v>3</v>
      </c>
      <c r="C32" s="5">
        <f t="shared" ref="C32:E34" si="10">F32+I32+L32+O32+U32+X32+AA32+AD32+R32</f>
        <v>144261266</v>
      </c>
      <c r="D32" s="5">
        <f t="shared" si="10"/>
        <v>41595548</v>
      </c>
      <c r="E32" s="6">
        <f t="shared" si="10"/>
        <v>185856814</v>
      </c>
      <c r="F32" s="5">
        <v>59059364</v>
      </c>
      <c r="G32" s="5">
        <v>0</v>
      </c>
      <c r="H32" s="5">
        <f>F32+G32</f>
        <v>59059364</v>
      </c>
      <c r="I32" s="5">
        <v>81108069</v>
      </c>
      <c r="J32" s="5">
        <v>0</v>
      </c>
      <c r="K32" s="5">
        <f>I32+J32</f>
        <v>81108069</v>
      </c>
      <c r="L32" s="5">
        <v>0</v>
      </c>
      <c r="M32" s="5">
        <v>0</v>
      </c>
      <c r="N32" s="5">
        <f>L32+M32</f>
        <v>0</v>
      </c>
      <c r="O32" s="5">
        <v>0</v>
      </c>
      <c r="P32" s="5">
        <v>0</v>
      </c>
      <c r="Q32" s="5">
        <f>O32+P32</f>
        <v>0</v>
      </c>
      <c r="R32" s="5">
        <v>0</v>
      </c>
      <c r="S32" s="5">
        <v>0</v>
      </c>
      <c r="T32" s="5">
        <f>R32+S32</f>
        <v>0</v>
      </c>
      <c r="U32" s="5">
        <v>0</v>
      </c>
      <c r="V32" s="5">
        <v>0</v>
      </c>
      <c r="W32" s="5">
        <f>U32+V32</f>
        <v>0</v>
      </c>
      <c r="X32" s="5">
        <v>4093833</v>
      </c>
      <c r="Y32" s="5">
        <v>41595548</v>
      </c>
      <c r="Z32" s="8">
        <f>X32+Y32</f>
        <v>45689381</v>
      </c>
      <c r="AA32" s="5">
        <v>0</v>
      </c>
      <c r="AB32" s="5">
        <v>0</v>
      </c>
      <c r="AC32" s="8">
        <f>AA32+AB32</f>
        <v>0</v>
      </c>
      <c r="AD32" s="5">
        <v>0</v>
      </c>
      <c r="AE32" s="5">
        <v>0</v>
      </c>
      <c r="AF32" s="6">
        <f>AD32+AE32</f>
        <v>0</v>
      </c>
    </row>
    <row r="33" spans="1:32" ht="19.5" customHeight="1">
      <c r="A33" s="30"/>
      <c r="B33" s="17" t="s">
        <v>62</v>
      </c>
      <c r="C33" s="5">
        <f t="shared" si="10"/>
        <v>487182</v>
      </c>
      <c r="D33" s="5">
        <f t="shared" si="10"/>
        <v>0</v>
      </c>
      <c r="E33" s="6">
        <f t="shared" si="10"/>
        <v>487182</v>
      </c>
      <c r="F33" s="5">
        <v>487182</v>
      </c>
      <c r="G33" s="5">
        <v>0</v>
      </c>
      <c r="H33" s="5">
        <f>F33+G33</f>
        <v>487182</v>
      </c>
      <c r="I33" s="5">
        <v>0</v>
      </c>
      <c r="J33" s="5">
        <v>0</v>
      </c>
      <c r="K33" s="5">
        <f>I33+J33</f>
        <v>0</v>
      </c>
      <c r="L33" s="5">
        <v>0</v>
      </c>
      <c r="M33" s="5">
        <v>0</v>
      </c>
      <c r="N33" s="5">
        <f>L33+M33</f>
        <v>0</v>
      </c>
      <c r="O33" s="5">
        <v>0</v>
      </c>
      <c r="P33" s="5">
        <v>0</v>
      </c>
      <c r="Q33" s="5">
        <f>O33+P33</f>
        <v>0</v>
      </c>
      <c r="R33" s="5">
        <v>0</v>
      </c>
      <c r="S33" s="5">
        <v>0</v>
      </c>
      <c r="T33" s="5">
        <f>R33+S33</f>
        <v>0</v>
      </c>
      <c r="U33" s="5">
        <v>0</v>
      </c>
      <c r="V33" s="5">
        <v>0</v>
      </c>
      <c r="W33" s="5">
        <f>U33+V33</f>
        <v>0</v>
      </c>
      <c r="X33" s="5">
        <v>0</v>
      </c>
      <c r="Y33" s="5">
        <v>0</v>
      </c>
      <c r="Z33" s="8">
        <f>X33+Y33</f>
        <v>0</v>
      </c>
      <c r="AA33" s="5">
        <v>0</v>
      </c>
      <c r="AB33" s="5">
        <v>0</v>
      </c>
      <c r="AC33" s="8">
        <f>AA33+AB33</f>
        <v>0</v>
      </c>
      <c r="AD33" s="5">
        <v>0</v>
      </c>
      <c r="AE33" s="5">
        <v>0</v>
      </c>
      <c r="AF33" s="6">
        <f>AD33+AE33</f>
        <v>0</v>
      </c>
    </row>
    <row r="34" spans="1:32" ht="19.5" customHeight="1">
      <c r="A34" s="31"/>
      <c r="B34" s="17" t="s">
        <v>4</v>
      </c>
      <c r="C34" s="5">
        <f t="shared" si="10"/>
        <v>1307139604</v>
      </c>
      <c r="D34" s="5">
        <f t="shared" si="10"/>
        <v>1143239991</v>
      </c>
      <c r="E34" s="6">
        <f t="shared" si="10"/>
        <v>2450379595</v>
      </c>
      <c r="F34" s="5">
        <v>976631859</v>
      </c>
      <c r="G34" s="5">
        <v>364065695</v>
      </c>
      <c r="H34" s="5">
        <f>F34+G34</f>
        <v>1340697554</v>
      </c>
      <c r="I34" s="5">
        <v>0</v>
      </c>
      <c r="J34" s="5">
        <v>0</v>
      </c>
      <c r="K34" s="5">
        <f>I34+J34</f>
        <v>0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0</v>
      </c>
      <c r="V34" s="5">
        <v>0</v>
      </c>
      <c r="W34" s="5">
        <f>U34+V34</f>
        <v>0</v>
      </c>
      <c r="X34" s="5">
        <v>330507745</v>
      </c>
      <c r="Y34" s="5">
        <v>779174296</v>
      </c>
      <c r="Z34" s="8">
        <f>X34+Y34</f>
        <v>1109682041</v>
      </c>
      <c r="AA34" s="5">
        <v>0</v>
      </c>
      <c r="AB34" s="5">
        <v>0</v>
      </c>
      <c r="AC34" s="8">
        <f>AA34+AB34</f>
        <v>0</v>
      </c>
      <c r="AD34" s="5">
        <v>0</v>
      </c>
      <c r="AE34" s="5">
        <v>0</v>
      </c>
      <c r="AF34" s="6">
        <f>AD34+AE34</f>
        <v>0</v>
      </c>
    </row>
    <row r="35" spans="1:32" ht="19.5" customHeight="1" thickBot="1">
      <c r="A35" s="22" t="s">
        <v>5</v>
      </c>
      <c r="B35" s="21"/>
      <c r="C35" s="9">
        <f t="shared" ref="C35:AF35" si="11">SUM(C31:C34)</f>
        <v>1454187933</v>
      </c>
      <c r="D35" s="9">
        <f t="shared" si="11"/>
        <v>1335830619</v>
      </c>
      <c r="E35" s="9">
        <f t="shared" si="11"/>
        <v>2790018552</v>
      </c>
      <c r="F35" s="9">
        <f t="shared" si="11"/>
        <v>1038478286</v>
      </c>
      <c r="G35" s="9">
        <f t="shared" si="11"/>
        <v>515060775</v>
      </c>
      <c r="H35" s="9">
        <f t="shared" si="11"/>
        <v>1553539061</v>
      </c>
      <c r="I35" s="9">
        <f t="shared" si="11"/>
        <v>81108069</v>
      </c>
      <c r="J35" s="9">
        <f t="shared" si="11"/>
        <v>0</v>
      </c>
      <c r="K35" s="9">
        <f t="shared" si="11"/>
        <v>81108069</v>
      </c>
      <c r="L35" s="9">
        <f t="shared" si="11"/>
        <v>0</v>
      </c>
      <c r="M35" s="9">
        <f t="shared" si="11"/>
        <v>0</v>
      </c>
      <c r="N35" s="9">
        <f t="shared" si="11"/>
        <v>0</v>
      </c>
      <c r="O35" s="9">
        <f t="shared" si="11"/>
        <v>0</v>
      </c>
      <c r="P35" s="9">
        <f t="shared" si="11"/>
        <v>0</v>
      </c>
      <c r="Q35" s="9">
        <f t="shared" si="11"/>
        <v>0</v>
      </c>
      <c r="R35" s="9">
        <f t="shared" si="11"/>
        <v>0</v>
      </c>
      <c r="S35" s="9">
        <f t="shared" si="11"/>
        <v>0</v>
      </c>
      <c r="T35" s="9">
        <f t="shared" si="11"/>
        <v>0</v>
      </c>
      <c r="U35" s="9">
        <f t="shared" si="11"/>
        <v>0</v>
      </c>
      <c r="V35" s="9">
        <f t="shared" si="11"/>
        <v>0</v>
      </c>
      <c r="W35" s="9">
        <f t="shared" si="11"/>
        <v>0</v>
      </c>
      <c r="X35" s="9">
        <f t="shared" si="11"/>
        <v>334601578</v>
      </c>
      <c r="Y35" s="9">
        <f t="shared" si="11"/>
        <v>820769844</v>
      </c>
      <c r="Z35" s="9">
        <f t="shared" si="11"/>
        <v>1155371422</v>
      </c>
      <c r="AA35" s="9">
        <f t="shared" si="11"/>
        <v>0</v>
      </c>
      <c r="AB35" s="9">
        <f t="shared" si="11"/>
        <v>0</v>
      </c>
      <c r="AC35" s="9">
        <f t="shared" si="11"/>
        <v>0</v>
      </c>
      <c r="AD35" s="9">
        <f t="shared" si="11"/>
        <v>0</v>
      </c>
      <c r="AE35" s="9">
        <f t="shared" si="11"/>
        <v>0</v>
      </c>
      <c r="AF35" s="9">
        <f t="shared" si="11"/>
        <v>0</v>
      </c>
    </row>
    <row r="36" spans="1:32" ht="19.5" customHeight="1">
      <c r="A36" s="29" t="s">
        <v>29</v>
      </c>
      <c r="B36" s="18" t="s">
        <v>2</v>
      </c>
      <c r="C36" s="5">
        <f>F36+I36+L36+O36+U36+X36+AA36+AD36+R36</f>
        <v>14457719</v>
      </c>
      <c r="D36" s="5">
        <f>G36+J36+M36+P36+V36+Y36+AB36+AE36+S36</f>
        <v>13093911</v>
      </c>
      <c r="E36" s="6">
        <f>H36+K36+N36+Q36+W36+Z36+AC36+AF36+T36</f>
        <v>27551630</v>
      </c>
      <c r="F36" s="5">
        <v>7517719</v>
      </c>
      <c r="G36" s="5">
        <v>7007331</v>
      </c>
      <c r="H36" s="5">
        <f>F36+G36</f>
        <v>14525050</v>
      </c>
      <c r="I36" s="5">
        <v>0</v>
      </c>
      <c r="J36" s="5">
        <v>0</v>
      </c>
      <c r="K36" s="5">
        <f>I36+J36</f>
        <v>0</v>
      </c>
      <c r="L36" s="5">
        <v>0</v>
      </c>
      <c r="M36" s="5">
        <v>0</v>
      </c>
      <c r="N36" s="5">
        <f>L36+M36</f>
        <v>0</v>
      </c>
      <c r="O36" s="5">
        <v>0</v>
      </c>
      <c r="P36" s="5">
        <v>0</v>
      </c>
      <c r="Q36" s="5">
        <f>O36+P36</f>
        <v>0</v>
      </c>
      <c r="R36" s="5">
        <v>0</v>
      </c>
      <c r="S36" s="5">
        <v>0</v>
      </c>
      <c r="T36" s="5">
        <f>R36+S36</f>
        <v>0</v>
      </c>
      <c r="U36" s="5">
        <v>0</v>
      </c>
      <c r="V36" s="5">
        <v>0</v>
      </c>
      <c r="W36" s="5">
        <f>U36+V36</f>
        <v>0</v>
      </c>
      <c r="X36" s="5">
        <v>0</v>
      </c>
      <c r="Y36" s="5">
        <v>0</v>
      </c>
      <c r="Z36" s="8">
        <f>X36+Y36</f>
        <v>0</v>
      </c>
      <c r="AA36" s="5">
        <v>6940000</v>
      </c>
      <c r="AB36" s="5">
        <v>6086580</v>
      </c>
      <c r="AC36" s="8">
        <f>AA36+AB36</f>
        <v>13026580</v>
      </c>
      <c r="AD36" s="5">
        <v>0</v>
      </c>
      <c r="AE36" s="5">
        <v>0</v>
      </c>
      <c r="AF36" s="6">
        <f>AD36+AE36</f>
        <v>0</v>
      </c>
    </row>
    <row r="37" spans="1:32" ht="19.5" customHeight="1">
      <c r="A37" s="30"/>
      <c r="B37" s="17" t="s">
        <v>3</v>
      </c>
      <c r="C37" s="5">
        <f t="shared" ref="C37:E39" si="12">F37+I37+L37+O37+U37+X37+AA37+AD37+R37</f>
        <v>977354861</v>
      </c>
      <c r="D37" s="5">
        <f t="shared" si="12"/>
        <v>843277310</v>
      </c>
      <c r="E37" s="6">
        <f t="shared" si="12"/>
        <v>1820632171</v>
      </c>
      <c r="F37" s="5">
        <v>0</v>
      </c>
      <c r="G37" s="5">
        <v>0</v>
      </c>
      <c r="H37" s="5">
        <f>F37+G37</f>
        <v>0</v>
      </c>
      <c r="I37" s="5">
        <v>0</v>
      </c>
      <c r="J37" s="5">
        <v>0</v>
      </c>
      <c r="K37" s="5">
        <f>I37+J37</f>
        <v>0</v>
      </c>
      <c r="L37" s="5">
        <v>0</v>
      </c>
      <c r="M37" s="5">
        <v>0</v>
      </c>
      <c r="N37" s="5">
        <f>L37+M37</f>
        <v>0</v>
      </c>
      <c r="O37" s="5">
        <v>0</v>
      </c>
      <c r="P37" s="5">
        <v>0</v>
      </c>
      <c r="Q37" s="5">
        <f>O37+P37</f>
        <v>0</v>
      </c>
      <c r="R37" s="5">
        <v>0</v>
      </c>
      <c r="S37" s="5">
        <v>0</v>
      </c>
      <c r="T37" s="5">
        <f>R37+S37</f>
        <v>0</v>
      </c>
      <c r="U37" s="5">
        <v>0</v>
      </c>
      <c r="V37" s="5">
        <v>0</v>
      </c>
      <c r="W37" s="5">
        <f>U37+V37</f>
        <v>0</v>
      </c>
      <c r="X37" s="5">
        <v>0</v>
      </c>
      <c r="Y37" s="5">
        <v>0</v>
      </c>
      <c r="Z37" s="8">
        <f>X37+Y37</f>
        <v>0</v>
      </c>
      <c r="AA37" s="5">
        <v>977354861</v>
      </c>
      <c r="AB37" s="5">
        <v>843277310</v>
      </c>
      <c r="AC37" s="8">
        <f>AA37+AB37</f>
        <v>1820632171</v>
      </c>
      <c r="AD37" s="5">
        <v>0</v>
      </c>
      <c r="AE37" s="5">
        <v>0</v>
      </c>
      <c r="AF37" s="6">
        <f>AD37+AE37</f>
        <v>0</v>
      </c>
    </row>
    <row r="38" spans="1:32" ht="19.5" customHeight="1">
      <c r="A38" s="30"/>
      <c r="B38" s="17" t="s">
        <v>62</v>
      </c>
      <c r="C38" s="5">
        <f t="shared" si="12"/>
        <v>10061440</v>
      </c>
      <c r="D38" s="5">
        <f t="shared" si="12"/>
        <v>0</v>
      </c>
      <c r="E38" s="6">
        <f t="shared" si="12"/>
        <v>10061440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5">
        <f>U38+V38</f>
        <v>0</v>
      </c>
      <c r="X38" s="5">
        <v>0</v>
      </c>
      <c r="Y38" s="5">
        <v>0</v>
      </c>
      <c r="Z38" s="8">
        <f>X38+Y38</f>
        <v>0</v>
      </c>
      <c r="AA38" s="5">
        <v>10061440</v>
      </c>
      <c r="AB38" s="5">
        <v>0</v>
      </c>
      <c r="AC38" s="8">
        <f>AA38+AB38</f>
        <v>10061440</v>
      </c>
      <c r="AD38" s="5">
        <v>0</v>
      </c>
      <c r="AE38" s="5">
        <v>0</v>
      </c>
      <c r="AF38" s="6">
        <f>AD38+AE38</f>
        <v>0</v>
      </c>
    </row>
    <row r="39" spans="1:32" ht="19.5" customHeight="1">
      <c r="A39" s="31"/>
      <c r="B39" s="17" t="s">
        <v>4</v>
      </c>
      <c r="C39" s="5">
        <f t="shared" si="12"/>
        <v>353965078</v>
      </c>
      <c r="D39" s="5">
        <f t="shared" si="12"/>
        <v>193680433</v>
      </c>
      <c r="E39" s="6">
        <f t="shared" si="12"/>
        <v>547645511</v>
      </c>
      <c r="F39" s="5">
        <v>316828042</v>
      </c>
      <c r="G39" s="5">
        <v>32667919</v>
      </c>
      <c r="H39" s="5">
        <f>F39+G39</f>
        <v>349495961</v>
      </c>
      <c r="I39" s="5">
        <v>0</v>
      </c>
      <c r="J39" s="5">
        <v>0</v>
      </c>
      <c r="K39" s="5">
        <f>I39+J39</f>
        <v>0</v>
      </c>
      <c r="L39" s="5">
        <v>0</v>
      </c>
      <c r="M39" s="5">
        <v>0</v>
      </c>
      <c r="N39" s="5">
        <f>L39+M39</f>
        <v>0</v>
      </c>
      <c r="O39" s="5">
        <v>0</v>
      </c>
      <c r="P39" s="5">
        <v>0</v>
      </c>
      <c r="Q39" s="5">
        <f>O39+P39</f>
        <v>0</v>
      </c>
      <c r="R39" s="5">
        <v>0</v>
      </c>
      <c r="S39" s="5">
        <v>0</v>
      </c>
      <c r="T39" s="5">
        <f>R39+S39</f>
        <v>0</v>
      </c>
      <c r="U39" s="5">
        <v>0</v>
      </c>
      <c r="V39" s="5">
        <v>0</v>
      </c>
      <c r="W39" s="5">
        <f>U39+V39</f>
        <v>0</v>
      </c>
      <c r="X39" s="5">
        <v>37137036</v>
      </c>
      <c r="Y39" s="5">
        <v>161012514</v>
      </c>
      <c r="Z39" s="8">
        <f>X39+Y39</f>
        <v>198149550</v>
      </c>
      <c r="AA39" s="5">
        <v>0</v>
      </c>
      <c r="AB39" s="5">
        <v>0</v>
      </c>
      <c r="AC39" s="8">
        <f>AA39+AB39</f>
        <v>0</v>
      </c>
      <c r="AD39" s="5">
        <v>0</v>
      </c>
      <c r="AE39" s="5">
        <v>0</v>
      </c>
      <c r="AF39" s="6">
        <f>AD39+AE39</f>
        <v>0</v>
      </c>
    </row>
    <row r="40" spans="1:32" ht="19.5" customHeight="1" thickBot="1">
      <c r="A40" s="22" t="s">
        <v>5</v>
      </c>
      <c r="B40" s="21"/>
      <c r="C40" s="9">
        <f t="shared" ref="C40:AF40" si="13">SUM(C36:C39)</f>
        <v>1355839098</v>
      </c>
      <c r="D40" s="9">
        <f t="shared" si="13"/>
        <v>1050051654</v>
      </c>
      <c r="E40" s="9">
        <f t="shared" si="13"/>
        <v>2405890752</v>
      </c>
      <c r="F40" s="9">
        <f t="shared" si="13"/>
        <v>324345761</v>
      </c>
      <c r="G40" s="9">
        <f t="shared" si="13"/>
        <v>39675250</v>
      </c>
      <c r="H40" s="9">
        <f t="shared" si="13"/>
        <v>364021011</v>
      </c>
      <c r="I40" s="9">
        <f t="shared" si="13"/>
        <v>0</v>
      </c>
      <c r="J40" s="9">
        <f t="shared" si="13"/>
        <v>0</v>
      </c>
      <c r="K40" s="9">
        <f t="shared" si="13"/>
        <v>0</v>
      </c>
      <c r="L40" s="9">
        <f t="shared" si="13"/>
        <v>0</v>
      </c>
      <c r="M40" s="9">
        <f t="shared" si="13"/>
        <v>0</v>
      </c>
      <c r="N40" s="9">
        <f t="shared" si="13"/>
        <v>0</v>
      </c>
      <c r="O40" s="9">
        <f t="shared" si="13"/>
        <v>0</v>
      </c>
      <c r="P40" s="9">
        <f t="shared" si="13"/>
        <v>0</v>
      </c>
      <c r="Q40" s="9">
        <f t="shared" si="13"/>
        <v>0</v>
      </c>
      <c r="R40" s="9">
        <f t="shared" si="13"/>
        <v>0</v>
      </c>
      <c r="S40" s="9">
        <f t="shared" si="13"/>
        <v>0</v>
      </c>
      <c r="T40" s="9">
        <f t="shared" si="13"/>
        <v>0</v>
      </c>
      <c r="U40" s="9">
        <f t="shared" si="13"/>
        <v>0</v>
      </c>
      <c r="V40" s="9">
        <f t="shared" si="13"/>
        <v>0</v>
      </c>
      <c r="W40" s="9">
        <f t="shared" si="13"/>
        <v>0</v>
      </c>
      <c r="X40" s="9">
        <f t="shared" si="13"/>
        <v>37137036</v>
      </c>
      <c r="Y40" s="9">
        <f t="shared" si="13"/>
        <v>161012514</v>
      </c>
      <c r="Z40" s="9">
        <f t="shared" si="13"/>
        <v>198149550</v>
      </c>
      <c r="AA40" s="9">
        <f t="shared" si="13"/>
        <v>994356301</v>
      </c>
      <c r="AB40" s="9">
        <f t="shared" si="13"/>
        <v>849363890</v>
      </c>
      <c r="AC40" s="9">
        <f t="shared" si="13"/>
        <v>1843720191</v>
      </c>
      <c r="AD40" s="9">
        <f t="shared" si="13"/>
        <v>0</v>
      </c>
      <c r="AE40" s="9">
        <f t="shared" si="13"/>
        <v>0</v>
      </c>
      <c r="AF40" s="9">
        <f t="shared" si="13"/>
        <v>0</v>
      </c>
    </row>
    <row r="41" spans="1:32" ht="19.5" customHeight="1">
      <c r="A41" s="29" t="s">
        <v>30</v>
      </c>
      <c r="B41" s="18" t="s">
        <v>2</v>
      </c>
      <c r="C41" s="5">
        <f>F41+I41+L41+O41+U41+X41+AA41+AD41+R41</f>
        <v>0</v>
      </c>
      <c r="D41" s="5">
        <f>G41+J41+M41+P41+V41+Y41+AB41+AE41+S41</f>
        <v>0</v>
      </c>
      <c r="E41" s="6">
        <f>H41+K41+N41+Q41+W41+Z41+AC41+AF41+T41</f>
        <v>0</v>
      </c>
      <c r="F41" s="5">
        <v>0</v>
      </c>
      <c r="G41" s="5">
        <v>0</v>
      </c>
      <c r="H41" s="5">
        <f>F41+G41</f>
        <v>0</v>
      </c>
      <c r="I41" s="5">
        <v>0</v>
      </c>
      <c r="J41" s="5">
        <v>0</v>
      </c>
      <c r="K41" s="5">
        <f>I41+J41</f>
        <v>0</v>
      </c>
      <c r="L41" s="5">
        <v>0</v>
      </c>
      <c r="M41" s="5">
        <v>0</v>
      </c>
      <c r="N41" s="5">
        <f>L41+M41</f>
        <v>0</v>
      </c>
      <c r="O41" s="5">
        <v>0</v>
      </c>
      <c r="P41" s="5">
        <v>0</v>
      </c>
      <c r="Q41" s="5">
        <f>O41+P41</f>
        <v>0</v>
      </c>
      <c r="R41" s="5">
        <v>0</v>
      </c>
      <c r="S41" s="5">
        <v>0</v>
      </c>
      <c r="T41" s="5">
        <f>R41+S41</f>
        <v>0</v>
      </c>
      <c r="U41" s="5">
        <v>0</v>
      </c>
      <c r="V41" s="5">
        <v>0</v>
      </c>
      <c r="W41" s="5">
        <f>U41+V41</f>
        <v>0</v>
      </c>
      <c r="X41" s="5">
        <v>0</v>
      </c>
      <c r="Y41" s="5">
        <v>0</v>
      </c>
      <c r="Z41" s="8">
        <f>X41+Y41</f>
        <v>0</v>
      </c>
      <c r="AA41" s="5">
        <v>0</v>
      </c>
      <c r="AB41" s="5">
        <v>0</v>
      </c>
      <c r="AC41" s="8">
        <f>AA41+AB41</f>
        <v>0</v>
      </c>
      <c r="AD41" s="5">
        <v>0</v>
      </c>
      <c r="AE41" s="5">
        <v>0</v>
      </c>
      <c r="AF41" s="6">
        <f>AD41+AE41</f>
        <v>0</v>
      </c>
    </row>
    <row r="42" spans="1:32" ht="19.5" customHeight="1">
      <c r="A42" s="30"/>
      <c r="B42" s="17" t="s">
        <v>3</v>
      </c>
      <c r="C42" s="5">
        <f t="shared" ref="C42:E44" si="14">F42+I42+L42+O42+U42+X42+AA42+AD42+R42</f>
        <v>0</v>
      </c>
      <c r="D42" s="5">
        <f t="shared" si="14"/>
        <v>0</v>
      </c>
      <c r="E42" s="6">
        <f t="shared" si="14"/>
        <v>0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0</v>
      </c>
      <c r="V42" s="5">
        <v>0</v>
      </c>
      <c r="W42" s="5">
        <f>U42+V42</f>
        <v>0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8">
        <f>AA42+AB42</f>
        <v>0</v>
      </c>
      <c r="AD42" s="5">
        <v>0</v>
      </c>
      <c r="AE42" s="5">
        <v>0</v>
      </c>
      <c r="AF42" s="6">
        <f>AD42+AE42</f>
        <v>0</v>
      </c>
    </row>
    <row r="43" spans="1:32" ht="19.5" customHeight="1">
      <c r="A43" s="30"/>
      <c r="B43" s="17" t="s">
        <v>62</v>
      </c>
      <c r="C43" s="5">
        <f t="shared" si="14"/>
        <v>0</v>
      </c>
      <c r="D43" s="5">
        <f t="shared" si="14"/>
        <v>0</v>
      </c>
      <c r="E43" s="6">
        <f t="shared" si="14"/>
        <v>0</v>
      </c>
      <c r="F43" s="5">
        <v>0</v>
      </c>
      <c r="G43" s="5">
        <v>0</v>
      </c>
      <c r="H43" s="5">
        <f>F43+G43</f>
        <v>0</v>
      </c>
      <c r="I43" s="5">
        <v>0</v>
      </c>
      <c r="J43" s="5">
        <v>0</v>
      </c>
      <c r="K43" s="5">
        <f>I43+J43</f>
        <v>0</v>
      </c>
      <c r="L43" s="5">
        <v>0</v>
      </c>
      <c r="M43" s="5">
        <v>0</v>
      </c>
      <c r="N43" s="5">
        <f>L43+M43</f>
        <v>0</v>
      </c>
      <c r="O43" s="5">
        <v>0</v>
      </c>
      <c r="P43" s="5">
        <v>0</v>
      </c>
      <c r="Q43" s="5">
        <f>O43+P43</f>
        <v>0</v>
      </c>
      <c r="R43" s="5">
        <v>0</v>
      </c>
      <c r="S43" s="5">
        <v>0</v>
      </c>
      <c r="T43" s="5">
        <f>R43+S43</f>
        <v>0</v>
      </c>
      <c r="U43" s="5">
        <v>0</v>
      </c>
      <c r="V43" s="5">
        <v>0</v>
      </c>
      <c r="W43" s="5">
        <f>U43+V43</f>
        <v>0</v>
      </c>
      <c r="X43" s="5">
        <v>0</v>
      </c>
      <c r="Y43" s="5">
        <v>0</v>
      </c>
      <c r="Z43" s="8">
        <f>X43+Y43</f>
        <v>0</v>
      </c>
      <c r="AA43" s="5">
        <v>0</v>
      </c>
      <c r="AB43" s="5">
        <v>0</v>
      </c>
      <c r="AC43" s="8">
        <f>AA43+AB43</f>
        <v>0</v>
      </c>
      <c r="AD43" s="5">
        <v>0</v>
      </c>
      <c r="AE43" s="5">
        <v>0</v>
      </c>
      <c r="AF43" s="6">
        <f>AD43+AE43</f>
        <v>0</v>
      </c>
    </row>
    <row r="44" spans="1:32" ht="19.5" customHeight="1">
      <c r="A44" s="31"/>
      <c r="B44" s="17" t="s">
        <v>4</v>
      </c>
      <c r="C44" s="5">
        <f t="shared" si="14"/>
        <v>27167428</v>
      </c>
      <c r="D44" s="5">
        <f t="shared" si="14"/>
        <v>123647238</v>
      </c>
      <c r="E44" s="6">
        <f t="shared" si="14"/>
        <v>150814666</v>
      </c>
      <c r="F44" s="5">
        <v>27167428</v>
      </c>
      <c r="G44" s="5">
        <v>123647238</v>
      </c>
      <c r="H44" s="5">
        <f>F44+G44</f>
        <v>150814666</v>
      </c>
      <c r="I44" s="5">
        <v>0</v>
      </c>
      <c r="J44" s="5">
        <v>0</v>
      </c>
      <c r="K44" s="5">
        <f>I44+J44</f>
        <v>0</v>
      </c>
      <c r="L44" s="5">
        <v>0</v>
      </c>
      <c r="M44" s="5">
        <v>0</v>
      </c>
      <c r="N44" s="5">
        <f>L44+M44</f>
        <v>0</v>
      </c>
      <c r="O44" s="5">
        <v>0</v>
      </c>
      <c r="P44" s="5">
        <v>0</v>
      </c>
      <c r="Q44" s="5">
        <f>O44+P44</f>
        <v>0</v>
      </c>
      <c r="R44" s="5">
        <v>0</v>
      </c>
      <c r="S44" s="5">
        <v>0</v>
      </c>
      <c r="T44" s="5">
        <f>R44+S44</f>
        <v>0</v>
      </c>
      <c r="U44" s="5">
        <v>0</v>
      </c>
      <c r="V44" s="5">
        <v>0</v>
      </c>
      <c r="W44" s="5">
        <f>U44+V44</f>
        <v>0</v>
      </c>
      <c r="X44" s="5">
        <v>0</v>
      </c>
      <c r="Y44" s="5">
        <v>0</v>
      </c>
      <c r="Z44" s="8">
        <f>X44+Y44</f>
        <v>0</v>
      </c>
      <c r="AA44" s="5">
        <v>0</v>
      </c>
      <c r="AB44" s="5">
        <v>0</v>
      </c>
      <c r="AC44" s="8">
        <f>AA44+AB44</f>
        <v>0</v>
      </c>
      <c r="AD44" s="5">
        <v>0</v>
      </c>
      <c r="AE44" s="5">
        <v>0</v>
      </c>
      <c r="AF44" s="6">
        <f>AD44+AE44</f>
        <v>0</v>
      </c>
    </row>
    <row r="45" spans="1:32" ht="19.5" customHeight="1" thickBot="1">
      <c r="A45" s="22" t="s">
        <v>5</v>
      </c>
      <c r="B45" s="21"/>
      <c r="C45" s="9">
        <f t="shared" ref="C45:AF45" si="15">SUM(C41:C44)</f>
        <v>27167428</v>
      </c>
      <c r="D45" s="9">
        <f t="shared" si="15"/>
        <v>123647238</v>
      </c>
      <c r="E45" s="9">
        <f t="shared" si="15"/>
        <v>150814666</v>
      </c>
      <c r="F45" s="9">
        <f t="shared" si="15"/>
        <v>27167428</v>
      </c>
      <c r="G45" s="9">
        <f t="shared" si="15"/>
        <v>123647238</v>
      </c>
      <c r="H45" s="9">
        <f t="shared" si="15"/>
        <v>150814666</v>
      </c>
      <c r="I45" s="9">
        <f t="shared" si="15"/>
        <v>0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9">
        <f t="shared" si="15"/>
        <v>0</v>
      </c>
      <c r="N45" s="9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0</v>
      </c>
      <c r="R45" s="9">
        <f t="shared" si="15"/>
        <v>0</v>
      </c>
      <c r="S45" s="9">
        <f t="shared" si="15"/>
        <v>0</v>
      </c>
      <c r="T45" s="9">
        <f t="shared" si="15"/>
        <v>0</v>
      </c>
      <c r="U45" s="9">
        <f t="shared" si="15"/>
        <v>0</v>
      </c>
      <c r="V45" s="9">
        <f t="shared" si="15"/>
        <v>0</v>
      </c>
      <c r="W45" s="9">
        <f t="shared" si="15"/>
        <v>0</v>
      </c>
      <c r="X45" s="9">
        <f t="shared" si="15"/>
        <v>0</v>
      </c>
      <c r="Y45" s="9">
        <f t="shared" si="15"/>
        <v>0</v>
      </c>
      <c r="Z45" s="9">
        <f t="shared" si="15"/>
        <v>0</v>
      </c>
      <c r="AA45" s="9">
        <f t="shared" si="15"/>
        <v>0</v>
      </c>
      <c r="AB45" s="9">
        <f t="shared" si="15"/>
        <v>0</v>
      </c>
      <c r="AC45" s="9">
        <f t="shared" si="15"/>
        <v>0</v>
      </c>
      <c r="AD45" s="9">
        <f t="shared" si="15"/>
        <v>0</v>
      </c>
      <c r="AE45" s="9">
        <f t="shared" si="15"/>
        <v>0</v>
      </c>
      <c r="AF45" s="9">
        <f t="shared" si="15"/>
        <v>0</v>
      </c>
    </row>
    <row r="46" spans="1:32" ht="19.5" customHeight="1">
      <c r="A46" s="29" t="s">
        <v>31</v>
      </c>
      <c r="B46" s="18" t="s">
        <v>2</v>
      </c>
      <c r="C46" s="5">
        <f>F46+I46+L46+O46+U46+X46+AA46+AD46+R46</f>
        <v>0</v>
      </c>
      <c r="D46" s="5">
        <f>G46+J46+M46+P46+V46+Y46+AB46+AE46+S46</f>
        <v>0</v>
      </c>
      <c r="E46" s="6">
        <f>H46+K46+N46+Q46+W46+Z46+AC46+AF46+T46</f>
        <v>0</v>
      </c>
      <c r="F46" s="5">
        <v>0</v>
      </c>
      <c r="G46" s="5">
        <v>0</v>
      </c>
      <c r="H46" s="5">
        <f>F46+G46</f>
        <v>0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0</v>
      </c>
      <c r="V46" s="5">
        <v>0</v>
      </c>
      <c r="W46" s="5">
        <f>U46+V46</f>
        <v>0</v>
      </c>
      <c r="X46" s="5">
        <v>0</v>
      </c>
      <c r="Y46" s="5">
        <v>0</v>
      </c>
      <c r="Z46" s="8">
        <f>X46+Y46</f>
        <v>0</v>
      </c>
      <c r="AA46" s="5">
        <v>0</v>
      </c>
      <c r="AB46" s="5">
        <v>0</v>
      </c>
      <c r="AC46" s="8">
        <f>AA46+AB46</f>
        <v>0</v>
      </c>
      <c r="AD46" s="5">
        <v>0</v>
      </c>
      <c r="AE46" s="5">
        <v>0</v>
      </c>
      <c r="AF46" s="6">
        <f>AD46+AE46</f>
        <v>0</v>
      </c>
    </row>
    <row r="47" spans="1:32" ht="19.5" customHeight="1">
      <c r="A47" s="30"/>
      <c r="B47" s="17" t="s">
        <v>3</v>
      </c>
      <c r="C47" s="5">
        <f t="shared" ref="C47:E49" si="16">F47+I47+L47+O47+U47+X47+AA47+AD47+R47</f>
        <v>0</v>
      </c>
      <c r="D47" s="5">
        <f t="shared" si="16"/>
        <v>0</v>
      </c>
      <c r="E47" s="6">
        <f t="shared" si="16"/>
        <v>0</v>
      </c>
      <c r="F47" s="5">
        <v>0</v>
      </c>
      <c r="G47" s="5">
        <v>0</v>
      </c>
      <c r="H47" s="5">
        <f>F47+G47</f>
        <v>0</v>
      </c>
      <c r="I47" s="5">
        <v>0</v>
      </c>
      <c r="J47" s="5">
        <v>0</v>
      </c>
      <c r="K47" s="5">
        <f>I47+J47</f>
        <v>0</v>
      </c>
      <c r="L47" s="5">
        <v>0</v>
      </c>
      <c r="M47" s="5">
        <v>0</v>
      </c>
      <c r="N47" s="5">
        <f>L47+M47</f>
        <v>0</v>
      </c>
      <c r="O47" s="5">
        <v>0</v>
      </c>
      <c r="P47" s="5">
        <v>0</v>
      </c>
      <c r="Q47" s="5">
        <f>O47+P47</f>
        <v>0</v>
      </c>
      <c r="R47" s="5">
        <v>0</v>
      </c>
      <c r="S47" s="5">
        <v>0</v>
      </c>
      <c r="T47" s="5">
        <f>R47+S47</f>
        <v>0</v>
      </c>
      <c r="U47" s="5">
        <v>0</v>
      </c>
      <c r="V47" s="5">
        <v>0</v>
      </c>
      <c r="W47" s="5">
        <f>U47+V47</f>
        <v>0</v>
      </c>
      <c r="X47" s="5">
        <v>0</v>
      </c>
      <c r="Y47" s="5">
        <v>0</v>
      </c>
      <c r="Z47" s="8">
        <f>X47+Y47</f>
        <v>0</v>
      </c>
      <c r="AA47" s="5">
        <v>0</v>
      </c>
      <c r="AB47" s="5">
        <v>0</v>
      </c>
      <c r="AC47" s="8">
        <f>AA47+AB47</f>
        <v>0</v>
      </c>
      <c r="AD47" s="5">
        <v>0</v>
      </c>
      <c r="AE47" s="5">
        <v>0</v>
      </c>
      <c r="AF47" s="6">
        <f>AD47+AE47</f>
        <v>0</v>
      </c>
    </row>
    <row r="48" spans="1:32" ht="19.5" customHeight="1">
      <c r="A48" s="30"/>
      <c r="B48" s="17" t="s">
        <v>62</v>
      </c>
      <c r="C48" s="5">
        <f t="shared" si="16"/>
        <v>0</v>
      </c>
      <c r="D48" s="5">
        <f t="shared" si="16"/>
        <v>0</v>
      </c>
      <c r="E48" s="6">
        <f t="shared" si="16"/>
        <v>0</v>
      </c>
      <c r="F48" s="5">
        <v>0</v>
      </c>
      <c r="G48" s="5">
        <v>0</v>
      </c>
      <c r="H48" s="5">
        <f>F48+G48</f>
        <v>0</v>
      </c>
      <c r="I48" s="5">
        <v>0</v>
      </c>
      <c r="J48" s="5">
        <v>0</v>
      </c>
      <c r="K48" s="5">
        <f>I48+J48</f>
        <v>0</v>
      </c>
      <c r="L48" s="5">
        <v>0</v>
      </c>
      <c r="M48" s="5">
        <v>0</v>
      </c>
      <c r="N48" s="5">
        <f>L48+M48</f>
        <v>0</v>
      </c>
      <c r="O48" s="5">
        <v>0</v>
      </c>
      <c r="P48" s="5">
        <v>0</v>
      </c>
      <c r="Q48" s="5">
        <f>O48+P48</f>
        <v>0</v>
      </c>
      <c r="R48" s="5">
        <v>0</v>
      </c>
      <c r="S48" s="5">
        <v>0</v>
      </c>
      <c r="T48" s="5">
        <f>R48+S48</f>
        <v>0</v>
      </c>
      <c r="U48" s="5">
        <v>0</v>
      </c>
      <c r="V48" s="5">
        <v>0</v>
      </c>
      <c r="W48" s="5">
        <f>U48+V48</f>
        <v>0</v>
      </c>
      <c r="X48" s="5">
        <v>0</v>
      </c>
      <c r="Y48" s="5">
        <v>0</v>
      </c>
      <c r="Z48" s="8">
        <f>X48+Y48</f>
        <v>0</v>
      </c>
      <c r="AA48" s="5">
        <v>0</v>
      </c>
      <c r="AB48" s="5">
        <v>0</v>
      </c>
      <c r="AC48" s="8">
        <f>AA48+AB48</f>
        <v>0</v>
      </c>
      <c r="AD48" s="5">
        <v>0</v>
      </c>
      <c r="AE48" s="5">
        <v>0</v>
      </c>
      <c r="AF48" s="6">
        <f>AD48+AE48</f>
        <v>0</v>
      </c>
    </row>
    <row r="49" spans="1:32" ht="19.5" customHeight="1">
      <c r="A49" s="31"/>
      <c r="B49" s="17" t="s">
        <v>4</v>
      </c>
      <c r="C49" s="5">
        <f t="shared" si="16"/>
        <v>2978399</v>
      </c>
      <c r="D49" s="5">
        <f t="shared" si="16"/>
        <v>7162680</v>
      </c>
      <c r="E49" s="6">
        <f t="shared" si="16"/>
        <v>10141079</v>
      </c>
      <c r="F49" s="5">
        <v>0</v>
      </c>
      <c r="G49" s="5">
        <v>2535432</v>
      </c>
      <c r="H49" s="5">
        <f>F49+G49</f>
        <v>2535432</v>
      </c>
      <c r="I49" s="5">
        <v>0</v>
      </c>
      <c r="J49" s="5">
        <v>0</v>
      </c>
      <c r="K49" s="5">
        <f>I49+J49</f>
        <v>0</v>
      </c>
      <c r="L49" s="5">
        <v>0</v>
      </c>
      <c r="M49" s="5">
        <v>0</v>
      </c>
      <c r="N49" s="5">
        <f>L49+M49</f>
        <v>0</v>
      </c>
      <c r="O49" s="5">
        <v>0</v>
      </c>
      <c r="P49" s="5">
        <v>0</v>
      </c>
      <c r="Q49" s="5">
        <f>O49+P49</f>
        <v>0</v>
      </c>
      <c r="R49" s="5">
        <v>0</v>
      </c>
      <c r="S49" s="5">
        <v>0</v>
      </c>
      <c r="T49" s="5">
        <f>R49+S49</f>
        <v>0</v>
      </c>
      <c r="U49" s="5">
        <v>0</v>
      </c>
      <c r="V49" s="5">
        <v>0</v>
      </c>
      <c r="W49" s="5">
        <f>U49+V49</f>
        <v>0</v>
      </c>
      <c r="X49" s="5">
        <v>2978399</v>
      </c>
      <c r="Y49" s="5">
        <v>4627248</v>
      </c>
      <c r="Z49" s="8">
        <f>X49+Y49</f>
        <v>7605647</v>
      </c>
      <c r="AA49" s="5">
        <v>0</v>
      </c>
      <c r="AB49" s="5">
        <v>0</v>
      </c>
      <c r="AC49" s="8">
        <f>AA49+AB49</f>
        <v>0</v>
      </c>
      <c r="AD49" s="5">
        <v>0</v>
      </c>
      <c r="AE49" s="5">
        <v>0</v>
      </c>
      <c r="AF49" s="6">
        <f>AD49+AE49</f>
        <v>0</v>
      </c>
    </row>
    <row r="50" spans="1:32" ht="19.5" customHeight="1" thickBot="1">
      <c r="A50" s="22" t="s">
        <v>5</v>
      </c>
      <c r="B50" s="21"/>
      <c r="C50" s="9">
        <f t="shared" ref="C50:AF50" si="17">SUM(C46:C49)</f>
        <v>2978399</v>
      </c>
      <c r="D50" s="9">
        <f t="shared" si="17"/>
        <v>7162680</v>
      </c>
      <c r="E50" s="9">
        <f t="shared" si="17"/>
        <v>10141079</v>
      </c>
      <c r="F50" s="9">
        <f t="shared" si="17"/>
        <v>0</v>
      </c>
      <c r="G50" s="9">
        <f t="shared" si="17"/>
        <v>2535432</v>
      </c>
      <c r="H50" s="9">
        <f t="shared" si="17"/>
        <v>2535432</v>
      </c>
      <c r="I50" s="9">
        <f t="shared" si="17"/>
        <v>0</v>
      </c>
      <c r="J50" s="9">
        <f t="shared" si="17"/>
        <v>0</v>
      </c>
      <c r="K50" s="9">
        <f t="shared" si="17"/>
        <v>0</v>
      </c>
      <c r="L50" s="9">
        <f t="shared" si="17"/>
        <v>0</v>
      </c>
      <c r="M50" s="9">
        <f t="shared" si="17"/>
        <v>0</v>
      </c>
      <c r="N50" s="9">
        <f t="shared" si="17"/>
        <v>0</v>
      </c>
      <c r="O50" s="9">
        <f t="shared" si="17"/>
        <v>0</v>
      </c>
      <c r="P50" s="9">
        <f t="shared" si="17"/>
        <v>0</v>
      </c>
      <c r="Q50" s="9">
        <f t="shared" si="17"/>
        <v>0</v>
      </c>
      <c r="R50" s="9">
        <f t="shared" si="17"/>
        <v>0</v>
      </c>
      <c r="S50" s="9">
        <f t="shared" si="17"/>
        <v>0</v>
      </c>
      <c r="T50" s="9">
        <f t="shared" si="17"/>
        <v>0</v>
      </c>
      <c r="U50" s="9">
        <f t="shared" si="17"/>
        <v>0</v>
      </c>
      <c r="V50" s="9">
        <f t="shared" si="17"/>
        <v>0</v>
      </c>
      <c r="W50" s="9">
        <f t="shared" si="17"/>
        <v>0</v>
      </c>
      <c r="X50" s="9">
        <f t="shared" si="17"/>
        <v>2978399</v>
      </c>
      <c r="Y50" s="9">
        <f t="shared" si="17"/>
        <v>4627248</v>
      </c>
      <c r="Z50" s="9">
        <f t="shared" si="17"/>
        <v>7605647</v>
      </c>
      <c r="AA50" s="9">
        <f t="shared" si="17"/>
        <v>0</v>
      </c>
      <c r="AB50" s="9">
        <f t="shared" si="17"/>
        <v>0</v>
      </c>
      <c r="AC50" s="9">
        <f t="shared" si="17"/>
        <v>0</v>
      </c>
      <c r="AD50" s="9">
        <f t="shared" si="17"/>
        <v>0</v>
      </c>
      <c r="AE50" s="9">
        <f t="shared" si="17"/>
        <v>0</v>
      </c>
      <c r="AF50" s="9">
        <f t="shared" si="17"/>
        <v>0</v>
      </c>
    </row>
    <row r="51" spans="1:32" ht="19.5" customHeight="1">
      <c r="A51" s="29" t="s">
        <v>32</v>
      </c>
      <c r="B51" s="18" t="s">
        <v>2</v>
      </c>
      <c r="C51" s="5">
        <f>F51+I51+L51+O51+U51+X51+AA51+AD51+R51</f>
        <v>4187464</v>
      </c>
      <c r="D51" s="5">
        <f>G51+J51+M51+P51+V51+Y51+AB51+AE51+S51</f>
        <v>6789196</v>
      </c>
      <c r="E51" s="6">
        <f>H51+K51+N51+Q51+W51+Z51+AC51+AF51+T51</f>
        <v>10976660</v>
      </c>
      <c r="F51" s="5">
        <v>3236589</v>
      </c>
      <c r="G51" s="5">
        <v>2642746</v>
      </c>
      <c r="H51" s="5">
        <f>F51+G51</f>
        <v>5879335</v>
      </c>
      <c r="I51" s="5">
        <v>0</v>
      </c>
      <c r="J51" s="5">
        <v>0</v>
      </c>
      <c r="K51" s="5">
        <f>I51+J51</f>
        <v>0</v>
      </c>
      <c r="L51" s="5">
        <v>0</v>
      </c>
      <c r="M51" s="5">
        <v>0</v>
      </c>
      <c r="N51" s="5">
        <f>L51+M51</f>
        <v>0</v>
      </c>
      <c r="O51" s="5">
        <v>950875</v>
      </c>
      <c r="P51" s="5">
        <v>0</v>
      </c>
      <c r="Q51" s="5">
        <f>O51+P51</f>
        <v>950875</v>
      </c>
      <c r="R51" s="5">
        <v>0</v>
      </c>
      <c r="S51" s="5">
        <v>0</v>
      </c>
      <c r="T51" s="5">
        <f>R51+S51</f>
        <v>0</v>
      </c>
      <c r="U51" s="5">
        <v>0</v>
      </c>
      <c r="V51" s="5">
        <v>0</v>
      </c>
      <c r="W51" s="5">
        <f>U51+V51</f>
        <v>0</v>
      </c>
      <c r="X51" s="5">
        <v>0</v>
      </c>
      <c r="Y51" s="5">
        <v>0</v>
      </c>
      <c r="Z51" s="8">
        <f>X51+Y51</f>
        <v>0</v>
      </c>
      <c r="AA51" s="5">
        <v>0</v>
      </c>
      <c r="AB51" s="5">
        <v>4146450</v>
      </c>
      <c r="AC51" s="8">
        <f>AA51+AB51</f>
        <v>4146450</v>
      </c>
      <c r="AD51" s="5">
        <v>0</v>
      </c>
      <c r="AE51" s="5">
        <v>0</v>
      </c>
      <c r="AF51" s="6">
        <f>AD51+AE51</f>
        <v>0</v>
      </c>
    </row>
    <row r="52" spans="1:32" ht="19.5" customHeight="1">
      <c r="A52" s="30"/>
      <c r="B52" s="17" t="s">
        <v>3</v>
      </c>
      <c r="C52" s="5">
        <f t="shared" ref="C52:E54" si="18">F52+I52+L52+O52+U52+X52+AA52+AD52+R52</f>
        <v>414548150</v>
      </c>
      <c r="D52" s="5">
        <f t="shared" si="18"/>
        <v>277974527</v>
      </c>
      <c r="E52" s="6">
        <f t="shared" si="18"/>
        <v>692522677</v>
      </c>
      <c r="F52" s="5">
        <v>962370</v>
      </c>
      <c r="G52" s="5">
        <v>1034118</v>
      </c>
      <c r="H52" s="5">
        <f>F52+G52</f>
        <v>1996488</v>
      </c>
      <c r="I52" s="5">
        <v>0</v>
      </c>
      <c r="J52" s="5">
        <v>0</v>
      </c>
      <c r="K52" s="5">
        <f>I52+J52</f>
        <v>0</v>
      </c>
      <c r="L52" s="5">
        <v>0</v>
      </c>
      <c r="M52" s="5">
        <v>0</v>
      </c>
      <c r="N52" s="5">
        <f>L52+M52</f>
        <v>0</v>
      </c>
      <c r="O52" s="5">
        <v>0</v>
      </c>
      <c r="P52" s="5">
        <v>0</v>
      </c>
      <c r="Q52" s="5">
        <f>O52+P52</f>
        <v>0</v>
      </c>
      <c r="R52" s="5">
        <v>0</v>
      </c>
      <c r="S52" s="5">
        <v>0</v>
      </c>
      <c r="T52" s="5">
        <f>R52+S52</f>
        <v>0</v>
      </c>
      <c r="U52" s="5">
        <v>0</v>
      </c>
      <c r="V52" s="5">
        <v>0</v>
      </c>
      <c r="W52" s="5">
        <f>U52+V52</f>
        <v>0</v>
      </c>
      <c r="X52" s="5">
        <v>0</v>
      </c>
      <c r="Y52" s="5">
        <v>0</v>
      </c>
      <c r="Z52" s="8">
        <f>X52+Y52</f>
        <v>0</v>
      </c>
      <c r="AA52" s="5">
        <v>413585780</v>
      </c>
      <c r="AB52" s="5">
        <v>276940409</v>
      </c>
      <c r="AC52" s="8">
        <f>AA52+AB52</f>
        <v>690526189</v>
      </c>
      <c r="AD52" s="5">
        <v>0</v>
      </c>
      <c r="AE52" s="5">
        <v>0</v>
      </c>
      <c r="AF52" s="6">
        <f>AD52+AE52</f>
        <v>0</v>
      </c>
    </row>
    <row r="53" spans="1:32" ht="19.5" customHeight="1">
      <c r="A53" s="30"/>
      <c r="B53" s="17" t="s">
        <v>62</v>
      </c>
      <c r="C53" s="5">
        <f t="shared" si="18"/>
        <v>29384680</v>
      </c>
      <c r="D53" s="5">
        <f t="shared" si="18"/>
        <v>6081460</v>
      </c>
      <c r="E53" s="6">
        <f t="shared" si="18"/>
        <v>35466140</v>
      </c>
      <c r="F53" s="5">
        <v>0</v>
      </c>
      <c r="G53" s="5">
        <v>0</v>
      </c>
      <c r="H53" s="5">
        <f>F53+G53</f>
        <v>0</v>
      </c>
      <c r="I53" s="5">
        <v>0</v>
      </c>
      <c r="J53" s="5">
        <v>0</v>
      </c>
      <c r="K53" s="5">
        <f>I53+J53</f>
        <v>0</v>
      </c>
      <c r="L53" s="5">
        <v>0</v>
      </c>
      <c r="M53" s="5">
        <v>0</v>
      </c>
      <c r="N53" s="5">
        <f>L53+M53</f>
        <v>0</v>
      </c>
      <c r="O53" s="5">
        <v>0</v>
      </c>
      <c r="P53" s="5">
        <v>0</v>
      </c>
      <c r="Q53" s="5">
        <f>O53+P53</f>
        <v>0</v>
      </c>
      <c r="R53" s="5">
        <v>0</v>
      </c>
      <c r="S53" s="5">
        <v>0</v>
      </c>
      <c r="T53" s="5">
        <f>R53+S53</f>
        <v>0</v>
      </c>
      <c r="U53" s="5">
        <v>0</v>
      </c>
      <c r="V53" s="5">
        <v>0</v>
      </c>
      <c r="W53" s="5">
        <f>U53+V53</f>
        <v>0</v>
      </c>
      <c r="X53" s="5">
        <v>0</v>
      </c>
      <c r="Y53" s="5">
        <v>0</v>
      </c>
      <c r="Z53" s="8">
        <f>X53+Y53</f>
        <v>0</v>
      </c>
      <c r="AA53" s="5">
        <v>29384680</v>
      </c>
      <c r="AB53" s="5">
        <v>6081460</v>
      </c>
      <c r="AC53" s="8">
        <f>AA53+AB53</f>
        <v>35466140</v>
      </c>
      <c r="AD53" s="5">
        <v>0</v>
      </c>
      <c r="AE53" s="5">
        <v>0</v>
      </c>
      <c r="AF53" s="6">
        <f>AD53+AE53</f>
        <v>0</v>
      </c>
    </row>
    <row r="54" spans="1:32" ht="19.5" customHeight="1">
      <c r="A54" s="31"/>
      <c r="B54" s="17" t="s">
        <v>4</v>
      </c>
      <c r="C54" s="5">
        <f t="shared" si="18"/>
        <v>106905126</v>
      </c>
      <c r="D54" s="5">
        <f t="shared" si="18"/>
        <v>96519943</v>
      </c>
      <c r="E54" s="6">
        <f t="shared" si="18"/>
        <v>203425069</v>
      </c>
      <c r="F54" s="5">
        <v>93891264</v>
      </c>
      <c r="G54" s="5">
        <v>63813269</v>
      </c>
      <c r="H54" s="5">
        <f>F54+G54</f>
        <v>157704533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0</v>
      </c>
      <c r="S54" s="5">
        <v>0</v>
      </c>
      <c r="T54" s="5">
        <f>R54+S54</f>
        <v>0</v>
      </c>
      <c r="U54" s="5">
        <v>0</v>
      </c>
      <c r="V54" s="5">
        <v>0</v>
      </c>
      <c r="W54" s="5">
        <f>U54+V54</f>
        <v>0</v>
      </c>
      <c r="X54" s="5">
        <v>13013862</v>
      </c>
      <c r="Y54" s="5">
        <v>32706674</v>
      </c>
      <c r="Z54" s="8">
        <f>X54+Y54</f>
        <v>45720536</v>
      </c>
      <c r="AA54" s="5">
        <v>0</v>
      </c>
      <c r="AB54" s="5">
        <v>0</v>
      </c>
      <c r="AC54" s="8">
        <f>AA54+AB54</f>
        <v>0</v>
      </c>
      <c r="AD54" s="5">
        <v>0</v>
      </c>
      <c r="AE54" s="5">
        <v>0</v>
      </c>
      <c r="AF54" s="6">
        <f>AD54+AE54</f>
        <v>0</v>
      </c>
    </row>
    <row r="55" spans="1:32" ht="19.5" customHeight="1" thickBot="1">
      <c r="A55" s="22" t="s">
        <v>5</v>
      </c>
      <c r="B55" s="21"/>
      <c r="C55" s="9">
        <f t="shared" ref="C55:AF55" si="19">SUM(C51:C54)</f>
        <v>555025420</v>
      </c>
      <c r="D55" s="9">
        <f t="shared" si="19"/>
        <v>387365126</v>
      </c>
      <c r="E55" s="9">
        <f t="shared" si="19"/>
        <v>942390546</v>
      </c>
      <c r="F55" s="9">
        <f t="shared" si="19"/>
        <v>98090223</v>
      </c>
      <c r="G55" s="9">
        <f t="shared" si="19"/>
        <v>67490133</v>
      </c>
      <c r="H55" s="9">
        <f t="shared" si="19"/>
        <v>165580356</v>
      </c>
      <c r="I55" s="9">
        <f t="shared" si="19"/>
        <v>0</v>
      </c>
      <c r="J55" s="9">
        <f t="shared" si="19"/>
        <v>0</v>
      </c>
      <c r="K55" s="9">
        <f t="shared" si="19"/>
        <v>0</v>
      </c>
      <c r="L55" s="9">
        <f t="shared" si="19"/>
        <v>0</v>
      </c>
      <c r="M55" s="9">
        <f t="shared" si="19"/>
        <v>0</v>
      </c>
      <c r="N55" s="9">
        <f t="shared" si="19"/>
        <v>0</v>
      </c>
      <c r="O55" s="9">
        <f t="shared" si="19"/>
        <v>950875</v>
      </c>
      <c r="P55" s="9">
        <f t="shared" si="19"/>
        <v>0</v>
      </c>
      <c r="Q55" s="9">
        <f t="shared" si="19"/>
        <v>950875</v>
      </c>
      <c r="R55" s="9">
        <f t="shared" si="19"/>
        <v>0</v>
      </c>
      <c r="S55" s="9">
        <f t="shared" si="19"/>
        <v>0</v>
      </c>
      <c r="T55" s="9">
        <f t="shared" si="19"/>
        <v>0</v>
      </c>
      <c r="U55" s="9">
        <f t="shared" si="19"/>
        <v>0</v>
      </c>
      <c r="V55" s="9">
        <f t="shared" si="19"/>
        <v>0</v>
      </c>
      <c r="W55" s="9">
        <f t="shared" si="19"/>
        <v>0</v>
      </c>
      <c r="X55" s="9">
        <f t="shared" si="19"/>
        <v>13013862</v>
      </c>
      <c r="Y55" s="9">
        <f t="shared" si="19"/>
        <v>32706674</v>
      </c>
      <c r="Z55" s="9">
        <f t="shared" si="19"/>
        <v>45720536</v>
      </c>
      <c r="AA55" s="9">
        <f t="shared" si="19"/>
        <v>442970460</v>
      </c>
      <c r="AB55" s="9">
        <f t="shared" si="19"/>
        <v>287168319</v>
      </c>
      <c r="AC55" s="9">
        <f t="shared" si="19"/>
        <v>730138779</v>
      </c>
      <c r="AD55" s="9">
        <f t="shared" si="19"/>
        <v>0</v>
      </c>
      <c r="AE55" s="9">
        <f t="shared" si="19"/>
        <v>0</v>
      </c>
      <c r="AF55" s="9">
        <f t="shared" si="19"/>
        <v>0</v>
      </c>
    </row>
    <row r="56" spans="1:32" ht="19.5" customHeight="1">
      <c r="A56" s="29" t="s">
        <v>33</v>
      </c>
      <c r="B56" s="18" t="s">
        <v>2</v>
      </c>
      <c r="C56" s="5">
        <f>F56+I56+L56+O56+U56+X56+AA56+AD56+R56</f>
        <v>43223262</v>
      </c>
      <c r="D56" s="5">
        <f>G56+J56+M56+P56+V56+Y56+AB56+AE56+S56</f>
        <v>72088837</v>
      </c>
      <c r="E56" s="6">
        <f>H56+K56+N56+Q56+W56+Z56+AC56+AF56+T56</f>
        <v>115312099</v>
      </c>
      <c r="F56" s="5">
        <v>3807</v>
      </c>
      <c r="G56" s="5">
        <v>0</v>
      </c>
      <c r="H56" s="5">
        <f>F56+G56</f>
        <v>3807</v>
      </c>
      <c r="I56" s="5">
        <v>0</v>
      </c>
      <c r="J56" s="5">
        <v>0</v>
      </c>
      <c r="K56" s="5">
        <f>I56+J56</f>
        <v>0</v>
      </c>
      <c r="L56" s="5">
        <v>0</v>
      </c>
      <c r="M56" s="5">
        <v>0</v>
      </c>
      <c r="N56" s="5">
        <f>L56+M56</f>
        <v>0</v>
      </c>
      <c r="O56" s="5">
        <v>0</v>
      </c>
      <c r="P56" s="5">
        <v>0</v>
      </c>
      <c r="Q56" s="5">
        <f>O56+P56</f>
        <v>0</v>
      </c>
      <c r="R56" s="5">
        <v>0</v>
      </c>
      <c r="S56" s="5">
        <v>0</v>
      </c>
      <c r="T56" s="5">
        <f>R56+S56</f>
        <v>0</v>
      </c>
      <c r="U56" s="5">
        <v>0</v>
      </c>
      <c r="V56" s="5">
        <v>0</v>
      </c>
      <c r="W56" s="5">
        <f>U56+V56</f>
        <v>0</v>
      </c>
      <c r="X56" s="5">
        <v>42388365</v>
      </c>
      <c r="Y56" s="5">
        <v>23589714</v>
      </c>
      <c r="Z56" s="8">
        <f>X56+Y56</f>
        <v>65978079</v>
      </c>
      <c r="AA56" s="5">
        <v>831090</v>
      </c>
      <c r="AB56" s="5">
        <v>48499123</v>
      </c>
      <c r="AC56" s="8">
        <f>AA56+AB56</f>
        <v>49330213</v>
      </c>
      <c r="AD56" s="5">
        <v>0</v>
      </c>
      <c r="AE56" s="5">
        <v>0</v>
      </c>
      <c r="AF56" s="6">
        <f>AD56+AE56</f>
        <v>0</v>
      </c>
    </row>
    <row r="57" spans="1:32" ht="19.5" customHeight="1">
      <c r="A57" s="30"/>
      <c r="B57" s="17" t="s">
        <v>3</v>
      </c>
      <c r="C57" s="5">
        <f t="shared" ref="C57:E59" si="20">F57+I57+L57+O57+U57+X57+AA57+AD57+R57</f>
        <v>1387082791</v>
      </c>
      <c r="D57" s="5">
        <f t="shared" si="20"/>
        <v>907854984</v>
      </c>
      <c r="E57" s="6">
        <f t="shared" si="20"/>
        <v>2294937775</v>
      </c>
      <c r="F57" s="5">
        <v>0</v>
      </c>
      <c r="G57" s="5">
        <v>0</v>
      </c>
      <c r="H57" s="5">
        <f>F57+G57</f>
        <v>0</v>
      </c>
      <c r="I57" s="5">
        <v>0</v>
      </c>
      <c r="J57" s="5">
        <v>0</v>
      </c>
      <c r="K57" s="5">
        <f>I57+J57</f>
        <v>0</v>
      </c>
      <c r="L57" s="5">
        <v>0</v>
      </c>
      <c r="M57" s="5">
        <v>0</v>
      </c>
      <c r="N57" s="5">
        <f>L57+M57</f>
        <v>0</v>
      </c>
      <c r="O57" s="5">
        <v>0</v>
      </c>
      <c r="P57" s="5">
        <v>0</v>
      </c>
      <c r="Q57" s="5">
        <f>O57+P57</f>
        <v>0</v>
      </c>
      <c r="R57" s="5">
        <v>0</v>
      </c>
      <c r="S57" s="5">
        <v>0</v>
      </c>
      <c r="T57" s="5">
        <f>R57+S57</f>
        <v>0</v>
      </c>
      <c r="U57" s="5">
        <v>0</v>
      </c>
      <c r="V57" s="5">
        <v>0</v>
      </c>
      <c r="W57" s="5">
        <f>U57+V57</f>
        <v>0</v>
      </c>
      <c r="X57" s="5">
        <v>13438276</v>
      </c>
      <c r="Y57" s="5">
        <v>24405713</v>
      </c>
      <c r="Z57" s="8">
        <f>X57+Y57</f>
        <v>37843989</v>
      </c>
      <c r="AA57" s="5">
        <v>1373644515</v>
      </c>
      <c r="AB57" s="5">
        <v>883449271</v>
      </c>
      <c r="AC57" s="8">
        <f>AA57+AB57</f>
        <v>2257093786</v>
      </c>
      <c r="AD57" s="5">
        <v>0</v>
      </c>
      <c r="AE57" s="5">
        <v>0</v>
      </c>
      <c r="AF57" s="6">
        <f>AD57+AE57</f>
        <v>0</v>
      </c>
    </row>
    <row r="58" spans="1:32" ht="19.5" customHeight="1">
      <c r="A58" s="30"/>
      <c r="B58" s="17" t="s">
        <v>62</v>
      </c>
      <c r="C58" s="5">
        <f t="shared" si="20"/>
        <v>0</v>
      </c>
      <c r="D58" s="5">
        <f t="shared" si="20"/>
        <v>5554300</v>
      </c>
      <c r="E58" s="6">
        <f t="shared" si="20"/>
        <v>5554300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5">
        <f>U58+V58</f>
        <v>0</v>
      </c>
      <c r="X58" s="5">
        <v>0</v>
      </c>
      <c r="Y58" s="5">
        <v>0</v>
      </c>
      <c r="Z58" s="8">
        <f>X58+Y58</f>
        <v>0</v>
      </c>
      <c r="AA58" s="5">
        <v>0</v>
      </c>
      <c r="AB58" s="5">
        <v>5554300</v>
      </c>
      <c r="AC58" s="8">
        <f>AA58+AB58</f>
        <v>5554300</v>
      </c>
      <c r="AD58" s="5">
        <v>0</v>
      </c>
      <c r="AE58" s="5">
        <v>0</v>
      </c>
      <c r="AF58" s="6">
        <f>AD58+AE58</f>
        <v>0</v>
      </c>
    </row>
    <row r="59" spans="1:32" ht="19.5" customHeight="1">
      <c r="A59" s="31"/>
      <c r="B59" s="17" t="s">
        <v>4</v>
      </c>
      <c r="C59" s="5">
        <f t="shared" si="20"/>
        <v>633968573</v>
      </c>
      <c r="D59" s="5">
        <f t="shared" si="20"/>
        <v>251213281</v>
      </c>
      <c r="E59" s="6">
        <f t="shared" si="20"/>
        <v>885181854</v>
      </c>
      <c r="F59" s="5">
        <v>496764775</v>
      </c>
      <c r="G59" s="5">
        <v>23632614</v>
      </c>
      <c r="H59" s="5">
        <f>F59+G59</f>
        <v>520397389</v>
      </c>
      <c r="I59" s="5">
        <v>0</v>
      </c>
      <c r="J59" s="5">
        <v>0</v>
      </c>
      <c r="K59" s="5">
        <f>I59+J59</f>
        <v>0</v>
      </c>
      <c r="L59" s="5">
        <v>0</v>
      </c>
      <c r="M59" s="5">
        <v>0</v>
      </c>
      <c r="N59" s="5">
        <f>L59+M59</f>
        <v>0</v>
      </c>
      <c r="O59" s="5">
        <v>0</v>
      </c>
      <c r="P59" s="5">
        <v>0</v>
      </c>
      <c r="Q59" s="5">
        <f>O59+P59</f>
        <v>0</v>
      </c>
      <c r="R59" s="5">
        <v>0</v>
      </c>
      <c r="S59" s="5">
        <v>0</v>
      </c>
      <c r="T59" s="5">
        <f>R59+S59</f>
        <v>0</v>
      </c>
      <c r="U59" s="5">
        <v>0</v>
      </c>
      <c r="V59" s="5">
        <v>0</v>
      </c>
      <c r="W59" s="5">
        <f>U59+V59</f>
        <v>0</v>
      </c>
      <c r="X59" s="5">
        <v>137203798</v>
      </c>
      <c r="Y59" s="5">
        <v>227580667</v>
      </c>
      <c r="Z59" s="8">
        <f>X59+Y59</f>
        <v>364784465</v>
      </c>
      <c r="AA59" s="5">
        <v>0</v>
      </c>
      <c r="AB59" s="5">
        <v>0</v>
      </c>
      <c r="AC59" s="8">
        <f>AA59+AB59</f>
        <v>0</v>
      </c>
      <c r="AD59" s="5">
        <v>0</v>
      </c>
      <c r="AE59" s="5">
        <v>0</v>
      </c>
      <c r="AF59" s="6">
        <f>AD59+AE59</f>
        <v>0</v>
      </c>
    </row>
    <row r="60" spans="1:32" ht="19.5" customHeight="1" thickBot="1">
      <c r="A60" s="22" t="s">
        <v>5</v>
      </c>
      <c r="B60" s="21"/>
      <c r="C60" s="9">
        <f t="shared" ref="C60:AF60" si="21">SUM(C56:C59)</f>
        <v>2064274626</v>
      </c>
      <c r="D60" s="9">
        <f t="shared" si="21"/>
        <v>1236711402</v>
      </c>
      <c r="E60" s="9">
        <f t="shared" si="21"/>
        <v>3300986028</v>
      </c>
      <c r="F60" s="9">
        <f t="shared" si="21"/>
        <v>496768582</v>
      </c>
      <c r="G60" s="9">
        <f t="shared" si="21"/>
        <v>23632614</v>
      </c>
      <c r="H60" s="9">
        <f t="shared" si="21"/>
        <v>520401196</v>
      </c>
      <c r="I60" s="9">
        <f t="shared" si="21"/>
        <v>0</v>
      </c>
      <c r="J60" s="9">
        <f t="shared" si="21"/>
        <v>0</v>
      </c>
      <c r="K60" s="9">
        <f t="shared" si="21"/>
        <v>0</v>
      </c>
      <c r="L60" s="9">
        <f t="shared" si="21"/>
        <v>0</v>
      </c>
      <c r="M60" s="9">
        <f t="shared" si="21"/>
        <v>0</v>
      </c>
      <c r="N60" s="9">
        <f t="shared" si="21"/>
        <v>0</v>
      </c>
      <c r="O60" s="9">
        <f t="shared" si="21"/>
        <v>0</v>
      </c>
      <c r="P60" s="9">
        <f t="shared" si="21"/>
        <v>0</v>
      </c>
      <c r="Q60" s="9">
        <f t="shared" si="21"/>
        <v>0</v>
      </c>
      <c r="R60" s="9">
        <f t="shared" si="21"/>
        <v>0</v>
      </c>
      <c r="S60" s="9">
        <f t="shared" si="21"/>
        <v>0</v>
      </c>
      <c r="T60" s="9">
        <f t="shared" si="21"/>
        <v>0</v>
      </c>
      <c r="U60" s="9">
        <f t="shared" si="21"/>
        <v>0</v>
      </c>
      <c r="V60" s="9">
        <f t="shared" si="21"/>
        <v>0</v>
      </c>
      <c r="W60" s="9">
        <f t="shared" si="21"/>
        <v>0</v>
      </c>
      <c r="X60" s="9">
        <f t="shared" si="21"/>
        <v>193030439</v>
      </c>
      <c r="Y60" s="9">
        <f t="shared" si="21"/>
        <v>275576094</v>
      </c>
      <c r="Z60" s="9">
        <f t="shared" si="21"/>
        <v>468606533</v>
      </c>
      <c r="AA60" s="9">
        <f t="shared" si="21"/>
        <v>1374475605</v>
      </c>
      <c r="AB60" s="9">
        <f t="shared" si="21"/>
        <v>937502694</v>
      </c>
      <c r="AC60" s="9">
        <f t="shared" si="21"/>
        <v>2311978299</v>
      </c>
      <c r="AD60" s="9">
        <f t="shared" si="21"/>
        <v>0</v>
      </c>
      <c r="AE60" s="9">
        <f t="shared" si="21"/>
        <v>0</v>
      </c>
      <c r="AF60" s="9">
        <f t="shared" si="21"/>
        <v>0</v>
      </c>
    </row>
    <row r="61" spans="1:32" ht="19.5" customHeight="1">
      <c r="A61" s="29" t="s">
        <v>34</v>
      </c>
      <c r="B61" s="18" t="s">
        <v>2</v>
      </c>
      <c r="C61" s="5">
        <f>F61+I61+L61+O61+U61+X61+AA61+AD61+R61</f>
        <v>0</v>
      </c>
      <c r="D61" s="5">
        <f>G61+J61+M61+P61+V61+Y61+AB61+AE61+S61</f>
        <v>0</v>
      </c>
      <c r="E61" s="6">
        <f>H61+K61+N61+Q61+W61+Z61+AC61+AF61+T61</f>
        <v>0</v>
      </c>
      <c r="F61" s="5">
        <v>0</v>
      </c>
      <c r="G61" s="5">
        <v>0</v>
      </c>
      <c r="H61" s="5">
        <f>F61+G61</f>
        <v>0</v>
      </c>
      <c r="I61" s="5">
        <v>0</v>
      </c>
      <c r="J61" s="5">
        <v>0</v>
      </c>
      <c r="K61" s="5">
        <f>I61+J61</f>
        <v>0</v>
      </c>
      <c r="L61" s="5">
        <v>0</v>
      </c>
      <c r="M61" s="5">
        <v>0</v>
      </c>
      <c r="N61" s="5">
        <f>L61+M61</f>
        <v>0</v>
      </c>
      <c r="O61" s="5">
        <v>0</v>
      </c>
      <c r="P61" s="5">
        <v>0</v>
      </c>
      <c r="Q61" s="5">
        <f>O61+P61</f>
        <v>0</v>
      </c>
      <c r="R61" s="5">
        <v>0</v>
      </c>
      <c r="S61" s="5">
        <v>0</v>
      </c>
      <c r="T61" s="5">
        <f>R61+S61</f>
        <v>0</v>
      </c>
      <c r="U61" s="5">
        <v>0</v>
      </c>
      <c r="V61" s="5">
        <v>0</v>
      </c>
      <c r="W61" s="5">
        <f>U61+V61</f>
        <v>0</v>
      </c>
      <c r="X61" s="5">
        <v>0</v>
      </c>
      <c r="Y61" s="5">
        <v>0</v>
      </c>
      <c r="Z61" s="8">
        <f>X61+Y61</f>
        <v>0</v>
      </c>
      <c r="AA61" s="5">
        <v>0</v>
      </c>
      <c r="AB61" s="5">
        <v>0</v>
      </c>
      <c r="AC61" s="8">
        <f>AA61+AB61</f>
        <v>0</v>
      </c>
      <c r="AD61" s="5">
        <v>0</v>
      </c>
      <c r="AE61" s="5">
        <v>0</v>
      </c>
      <c r="AF61" s="6">
        <f>AD61+AE61</f>
        <v>0</v>
      </c>
    </row>
    <row r="62" spans="1:32" ht="19.5" customHeight="1">
      <c r="A62" s="30"/>
      <c r="B62" s="17" t="s">
        <v>3</v>
      </c>
      <c r="C62" s="5">
        <f t="shared" ref="C62:E64" si="22">F62+I62+L62+O62+U62+X62+AA62+AD62+R62</f>
        <v>0</v>
      </c>
      <c r="D62" s="5">
        <f t="shared" si="22"/>
        <v>0</v>
      </c>
      <c r="E62" s="6">
        <f t="shared" si="22"/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5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8">
        <f>AA62+AB62</f>
        <v>0</v>
      </c>
      <c r="AD62" s="5">
        <v>0</v>
      </c>
      <c r="AE62" s="5">
        <v>0</v>
      </c>
      <c r="AF62" s="6">
        <f>AD62+AE62</f>
        <v>0</v>
      </c>
    </row>
    <row r="63" spans="1:32" ht="19.5" customHeight="1">
      <c r="A63" s="30"/>
      <c r="B63" s="17" t="s">
        <v>62</v>
      </c>
      <c r="C63" s="5">
        <f t="shared" si="22"/>
        <v>0</v>
      </c>
      <c r="D63" s="5">
        <f t="shared" si="22"/>
        <v>0</v>
      </c>
      <c r="E63" s="6">
        <f t="shared" si="22"/>
        <v>0</v>
      </c>
      <c r="F63" s="5">
        <v>0</v>
      </c>
      <c r="G63" s="5">
        <v>0</v>
      </c>
      <c r="H63" s="5">
        <f>F63+G63</f>
        <v>0</v>
      </c>
      <c r="I63" s="5">
        <v>0</v>
      </c>
      <c r="J63" s="5">
        <v>0</v>
      </c>
      <c r="K63" s="5">
        <f>I63+J63</f>
        <v>0</v>
      </c>
      <c r="L63" s="5">
        <v>0</v>
      </c>
      <c r="M63" s="5">
        <v>0</v>
      </c>
      <c r="N63" s="5">
        <f>L63+M63</f>
        <v>0</v>
      </c>
      <c r="O63" s="5">
        <v>0</v>
      </c>
      <c r="P63" s="5">
        <v>0</v>
      </c>
      <c r="Q63" s="5">
        <f>O63+P63</f>
        <v>0</v>
      </c>
      <c r="R63" s="5">
        <v>0</v>
      </c>
      <c r="S63" s="5">
        <v>0</v>
      </c>
      <c r="T63" s="5">
        <f>R63+S63</f>
        <v>0</v>
      </c>
      <c r="U63" s="5">
        <v>0</v>
      </c>
      <c r="V63" s="5">
        <v>0</v>
      </c>
      <c r="W63" s="5">
        <f>U63+V63</f>
        <v>0</v>
      </c>
      <c r="X63" s="5">
        <v>0</v>
      </c>
      <c r="Y63" s="5">
        <v>0</v>
      </c>
      <c r="Z63" s="8">
        <f>X63+Y63</f>
        <v>0</v>
      </c>
      <c r="AA63" s="5">
        <v>0</v>
      </c>
      <c r="AB63" s="5">
        <v>0</v>
      </c>
      <c r="AC63" s="8">
        <f>AA63+AB63</f>
        <v>0</v>
      </c>
      <c r="AD63" s="5">
        <v>0</v>
      </c>
      <c r="AE63" s="5">
        <v>0</v>
      </c>
      <c r="AF63" s="6">
        <f>AD63+AE63</f>
        <v>0</v>
      </c>
    </row>
    <row r="64" spans="1:32" ht="19.5" customHeight="1">
      <c r="A64" s="31"/>
      <c r="B64" s="17" t="s">
        <v>4</v>
      </c>
      <c r="C64" s="5">
        <f t="shared" si="22"/>
        <v>12842839</v>
      </c>
      <c r="D64" s="5">
        <f t="shared" si="22"/>
        <v>7727601</v>
      </c>
      <c r="E64" s="6">
        <f t="shared" si="22"/>
        <v>20570440</v>
      </c>
      <c r="F64" s="5">
        <v>12842839</v>
      </c>
      <c r="G64" s="5">
        <v>7727601</v>
      </c>
      <c r="H64" s="5">
        <f>F64+G64</f>
        <v>20570440</v>
      </c>
      <c r="I64" s="5">
        <v>0</v>
      </c>
      <c r="J64" s="5">
        <v>0</v>
      </c>
      <c r="K64" s="5">
        <f>I64+J64</f>
        <v>0</v>
      </c>
      <c r="L64" s="5">
        <v>0</v>
      </c>
      <c r="M64" s="5">
        <v>0</v>
      </c>
      <c r="N64" s="5">
        <f>L64+M64</f>
        <v>0</v>
      </c>
      <c r="O64" s="5">
        <v>0</v>
      </c>
      <c r="P64" s="5">
        <v>0</v>
      </c>
      <c r="Q64" s="5">
        <f>O64+P64</f>
        <v>0</v>
      </c>
      <c r="R64" s="5">
        <v>0</v>
      </c>
      <c r="S64" s="5">
        <v>0</v>
      </c>
      <c r="T64" s="5">
        <f>R64+S64</f>
        <v>0</v>
      </c>
      <c r="U64" s="5">
        <v>0</v>
      </c>
      <c r="V64" s="5">
        <v>0</v>
      </c>
      <c r="W64" s="5">
        <f>U64+V64</f>
        <v>0</v>
      </c>
      <c r="X64" s="5">
        <v>0</v>
      </c>
      <c r="Y64" s="5">
        <v>0</v>
      </c>
      <c r="Z64" s="8">
        <f>X64+Y64</f>
        <v>0</v>
      </c>
      <c r="AA64" s="5">
        <v>0</v>
      </c>
      <c r="AB64" s="5">
        <v>0</v>
      </c>
      <c r="AC64" s="8">
        <f>AA64+AB64</f>
        <v>0</v>
      </c>
      <c r="AD64" s="5">
        <v>0</v>
      </c>
      <c r="AE64" s="5">
        <v>0</v>
      </c>
      <c r="AF64" s="6">
        <f>AD64+AE64</f>
        <v>0</v>
      </c>
    </row>
    <row r="65" spans="1:32" ht="19.5" customHeight="1" thickBot="1">
      <c r="A65" s="22" t="s">
        <v>5</v>
      </c>
      <c r="B65" s="21"/>
      <c r="C65" s="9">
        <f t="shared" ref="C65:AF65" si="23">SUM(C61:C64)</f>
        <v>12842839</v>
      </c>
      <c r="D65" s="9">
        <f t="shared" si="23"/>
        <v>7727601</v>
      </c>
      <c r="E65" s="9">
        <f t="shared" si="23"/>
        <v>20570440</v>
      </c>
      <c r="F65" s="9">
        <f t="shared" si="23"/>
        <v>12842839</v>
      </c>
      <c r="G65" s="9">
        <f t="shared" si="23"/>
        <v>7727601</v>
      </c>
      <c r="H65" s="9">
        <f t="shared" si="23"/>
        <v>20570440</v>
      </c>
      <c r="I65" s="9">
        <f t="shared" si="23"/>
        <v>0</v>
      </c>
      <c r="J65" s="9">
        <f t="shared" si="23"/>
        <v>0</v>
      </c>
      <c r="K65" s="9">
        <f t="shared" si="23"/>
        <v>0</v>
      </c>
      <c r="L65" s="9">
        <f t="shared" si="23"/>
        <v>0</v>
      </c>
      <c r="M65" s="9">
        <f t="shared" si="23"/>
        <v>0</v>
      </c>
      <c r="N65" s="9">
        <f t="shared" si="23"/>
        <v>0</v>
      </c>
      <c r="O65" s="9">
        <f t="shared" si="23"/>
        <v>0</v>
      </c>
      <c r="P65" s="9">
        <f t="shared" si="23"/>
        <v>0</v>
      </c>
      <c r="Q65" s="9">
        <f t="shared" si="23"/>
        <v>0</v>
      </c>
      <c r="R65" s="9">
        <f t="shared" si="23"/>
        <v>0</v>
      </c>
      <c r="S65" s="9">
        <f t="shared" si="23"/>
        <v>0</v>
      </c>
      <c r="T65" s="9">
        <f t="shared" si="23"/>
        <v>0</v>
      </c>
      <c r="U65" s="9">
        <f t="shared" si="23"/>
        <v>0</v>
      </c>
      <c r="V65" s="9">
        <f t="shared" si="23"/>
        <v>0</v>
      </c>
      <c r="W65" s="9">
        <f t="shared" si="23"/>
        <v>0</v>
      </c>
      <c r="X65" s="9">
        <f t="shared" si="23"/>
        <v>0</v>
      </c>
      <c r="Y65" s="9">
        <f t="shared" si="23"/>
        <v>0</v>
      </c>
      <c r="Z65" s="9">
        <f t="shared" si="23"/>
        <v>0</v>
      </c>
      <c r="AA65" s="9">
        <f t="shared" si="23"/>
        <v>0</v>
      </c>
      <c r="AB65" s="9">
        <f t="shared" si="23"/>
        <v>0</v>
      </c>
      <c r="AC65" s="9">
        <f t="shared" si="23"/>
        <v>0</v>
      </c>
      <c r="AD65" s="9">
        <f t="shared" si="23"/>
        <v>0</v>
      </c>
      <c r="AE65" s="9">
        <f t="shared" si="23"/>
        <v>0</v>
      </c>
      <c r="AF65" s="9">
        <f t="shared" si="23"/>
        <v>0</v>
      </c>
    </row>
    <row r="66" spans="1:32" ht="19.5" customHeight="1">
      <c r="A66" s="29" t="s">
        <v>35</v>
      </c>
      <c r="B66" s="18" t="s">
        <v>2</v>
      </c>
      <c r="C66" s="5">
        <f>F66+I66+L66+O66+U66+X66+AA66+AD66+R66</f>
        <v>0</v>
      </c>
      <c r="D66" s="5">
        <f>G66+J66+M66+P66+V66+Y66+AB66+AE66+S66</f>
        <v>176315</v>
      </c>
      <c r="E66" s="6">
        <f>H66+K66+N66+Q66+W66+Z66+AC66+AF66+T66</f>
        <v>176315</v>
      </c>
      <c r="F66" s="5">
        <v>0</v>
      </c>
      <c r="G66" s="5">
        <v>176315</v>
      </c>
      <c r="H66" s="5">
        <f>F66+G66</f>
        <v>176315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5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8">
        <f>AA66+AB66</f>
        <v>0</v>
      </c>
      <c r="AD66" s="5">
        <v>0</v>
      </c>
      <c r="AE66" s="5">
        <v>0</v>
      </c>
      <c r="AF66" s="6">
        <f>AD66+AE66</f>
        <v>0</v>
      </c>
    </row>
    <row r="67" spans="1:32" ht="19.5" customHeight="1">
      <c r="A67" s="30"/>
      <c r="B67" s="17" t="s">
        <v>3</v>
      </c>
      <c r="C67" s="5">
        <f t="shared" ref="C67:E69" si="24">F67+I67+L67+O67+U67+X67+AA67+AD67+R67</f>
        <v>0</v>
      </c>
      <c r="D67" s="5">
        <f t="shared" si="24"/>
        <v>0</v>
      </c>
      <c r="E67" s="6">
        <f t="shared" si="24"/>
        <v>0</v>
      </c>
      <c r="F67" s="5">
        <v>0</v>
      </c>
      <c r="G67" s="5">
        <v>0</v>
      </c>
      <c r="H67" s="5">
        <f>F67+G67</f>
        <v>0</v>
      </c>
      <c r="I67" s="5">
        <v>0</v>
      </c>
      <c r="J67" s="5">
        <v>0</v>
      </c>
      <c r="K67" s="5">
        <f>I67+J67</f>
        <v>0</v>
      </c>
      <c r="L67" s="5">
        <v>0</v>
      </c>
      <c r="M67" s="5">
        <v>0</v>
      </c>
      <c r="N67" s="5">
        <f>L67+M67</f>
        <v>0</v>
      </c>
      <c r="O67" s="5">
        <v>0</v>
      </c>
      <c r="P67" s="5">
        <v>0</v>
      </c>
      <c r="Q67" s="5">
        <f>O67+P67</f>
        <v>0</v>
      </c>
      <c r="R67" s="5">
        <v>0</v>
      </c>
      <c r="S67" s="5">
        <v>0</v>
      </c>
      <c r="T67" s="5">
        <f>R67+S67</f>
        <v>0</v>
      </c>
      <c r="U67" s="5">
        <v>0</v>
      </c>
      <c r="V67" s="5">
        <v>0</v>
      </c>
      <c r="W67" s="5">
        <f>U67+V67</f>
        <v>0</v>
      </c>
      <c r="X67" s="5">
        <v>0</v>
      </c>
      <c r="Y67" s="5">
        <v>0</v>
      </c>
      <c r="Z67" s="8">
        <f>X67+Y67</f>
        <v>0</v>
      </c>
      <c r="AA67" s="5">
        <v>0</v>
      </c>
      <c r="AB67" s="5">
        <v>0</v>
      </c>
      <c r="AC67" s="8">
        <f>AA67+AB67</f>
        <v>0</v>
      </c>
      <c r="AD67" s="5">
        <v>0</v>
      </c>
      <c r="AE67" s="5">
        <v>0</v>
      </c>
      <c r="AF67" s="6">
        <f>AD67+AE67</f>
        <v>0</v>
      </c>
    </row>
    <row r="68" spans="1:32" ht="19.5" customHeight="1">
      <c r="A68" s="30"/>
      <c r="B68" s="17" t="s">
        <v>62</v>
      </c>
      <c r="C68" s="5">
        <f t="shared" si="24"/>
        <v>0</v>
      </c>
      <c r="D68" s="5">
        <f t="shared" si="24"/>
        <v>0</v>
      </c>
      <c r="E68" s="6">
        <f t="shared" si="24"/>
        <v>0</v>
      </c>
      <c r="F68" s="5">
        <v>0</v>
      </c>
      <c r="G68" s="5">
        <v>0</v>
      </c>
      <c r="H68" s="5">
        <f>F68+G68</f>
        <v>0</v>
      </c>
      <c r="I68" s="5">
        <v>0</v>
      </c>
      <c r="J68" s="5">
        <v>0</v>
      </c>
      <c r="K68" s="5">
        <f>I68+J68</f>
        <v>0</v>
      </c>
      <c r="L68" s="5">
        <v>0</v>
      </c>
      <c r="M68" s="5">
        <v>0</v>
      </c>
      <c r="N68" s="5">
        <f>L68+M68</f>
        <v>0</v>
      </c>
      <c r="O68" s="5">
        <v>0</v>
      </c>
      <c r="P68" s="5">
        <v>0</v>
      </c>
      <c r="Q68" s="5">
        <f>O68+P68</f>
        <v>0</v>
      </c>
      <c r="R68" s="5">
        <v>0</v>
      </c>
      <c r="S68" s="5">
        <v>0</v>
      </c>
      <c r="T68" s="5">
        <f>R68+S68</f>
        <v>0</v>
      </c>
      <c r="U68" s="5">
        <v>0</v>
      </c>
      <c r="V68" s="5">
        <v>0</v>
      </c>
      <c r="W68" s="5">
        <f>U68+V68</f>
        <v>0</v>
      </c>
      <c r="X68" s="5">
        <v>0</v>
      </c>
      <c r="Y68" s="5">
        <v>0</v>
      </c>
      <c r="Z68" s="8">
        <f>X68+Y68</f>
        <v>0</v>
      </c>
      <c r="AA68" s="5">
        <v>0</v>
      </c>
      <c r="AB68" s="5">
        <v>0</v>
      </c>
      <c r="AC68" s="8">
        <f>AA68+AB68</f>
        <v>0</v>
      </c>
      <c r="AD68" s="5">
        <v>0</v>
      </c>
      <c r="AE68" s="5">
        <v>0</v>
      </c>
      <c r="AF68" s="6">
        <f>AD68+AE68</f>
        <v>0</v>
      </c>
    </row>
    <row r="69" spans="1:32" ht="19.5" customHeight="1">
      <c r="A69" s="31"/>
      <c r="B69" s="17" t="s">
        <v>4</v>
      </c>
      <c r="C69" s="5">
        <f t="shared" si="24"/>
        <v>47367398</v>
      </c>
      <c r="D69" s="5">
        <f t="shared" si="24"/>
        <v>34703573</v>
      </c>
      <c r="E69" s="6">
        <f t="shared" si="24"/>
        <v>82070971</v>
      </c>
      <c r="F69" s="5">
        <v>47367398</v>
      </c>
      <c r="G69" s="5">
        <v>34703573</v>
      </c>
      <c r="H69" s="5">
        <f>F69+G69</f>
        <v>82070971</v>
      </c>
      <c r="I69" s="5">
        <v>0</v>
      </c>
      <c r="J69" s="5">
        <v>0</v>
      </c>
      <c r="K69" s="5">
        <f>I69+J69</f>
        <v>0</v>
      </c>
      <c r="L69" s="5">
        <v>0</v>
      </c>
      <c r="M69" s="5">
        <v>0</v>
      </c>
      <c r="N69" s="5">
        <f>L69+M69</f>
        <v>0</v>
      </c>
      <c r="O69" s="5">
        <v>0</v>
      </c>
      <c r="P69" s="5">
        <v>0</v>
      </c>
      <c r="Q69" s="5">
        <f>O69+P69</f>
        <v>0</v>
      </c>
      <c r="R69" s="5">
        <v>0</v>
      </c>
      <c r="S69" s="5">
        <v>0</v>
      </c>
      <c r="T69" s="5">
        <f>R69+S69</f>
        <v>0</v>
      </c>
      <c r="U69" s="5">
        <v>0</v>
      </c>
      <c r="V69" s="5">
        <v>0</v>
      </c>
      <c r="W69" s="5">
        <f>U69+V69</f>
        <v>0</v>
      </c>
      <c r="X69" s="5">
        <v>0</v>
      </c>
      <c r="Y69" s="5">
        <v>0</v>
      </c>
      <c r="Z69" s="8">
        <f>X69+Y69</f>
        <v>0</v>
      </c>
      <c r="AA69" s="5">
        <v>0</v>
      </c>
      <c r="AB69" s="5">
        <v>0</v>
      </c>
      <c r="AC69" s="8">
        <f>AA69+AB69</f>
        <v>0</v>
      </c>
      <c r="AD69" s="5">
        <v>0</v>
      </c>
      <c r="AE69" s="5">
        <v>0</v>
      </c>
      <c r="AF69" s="6">
        <f>AD69+AE69</f>
        <v>0</v>
      </c>
    </row>
    <row r="70" spans="1:32" ht="19.5" customHeight="1" thickBot="1">
      <c r="A70" s="22" t="s">
        <v>5</v>
      </c>
      <c r="B70" s="21"/>
      <c r="C70" s="9">
        <f t="shared" ref="C70:AF70" si="25">SUM(C66:C69)</f>
        <v>47367398</v>
      </c>
      <c r="D70" s="9">
        <f t="shared" si="25"/>
        <v>34879888</v>
      </c>
      <c r="E70" s="9">
        <f t="shared" si="25"/>
        <v>82247286</v>
      </c>
      <c r="F70" s="9">
        <f t="shared" si="25"/>
        <v>47367398</v>
      </c>
      <c r="G70" s="9">
        <f t="shared" si="25"/>
        <v>34879888</v>
      </c>
      <c r="H70" s="9">
        <f t="shared" si="25"/>
        <v>82247286</v>
      </c>
      <c r="I70" s="9">
        <f t="shared" si="25"/>
        <v>0</v>
      </c>
      <c r="J70" s="9">
        <f t="shared" si="25"/>
        <v>0</v>
      </c>
      <c r="K70" s="9">
        <f t="shared" si="25"/>
        <v>0</v>
      </c>
      <c r="L70" s="9">
        <f t="shared" si="25"/>
        <v>0</v>
      </c>
      <c r="M70" s="9">
        <f t="shared" si="25"/>
        <v>0</v>
      </c>
      <c r="N70" s="9">
        <f t="shared" si="25"/>
        <v>0</v>
      </c>
      <c r="O70" s="9">
        <f t="shared" si="25"/>
        <v>0</v>
      </c>
      <c r="P70" s="9">
        <f t="shared" si="25"/>
        <v>0</v>
      </c>
      <c r="Q70" s="9">
        <f t="shared" si="25"/>
        <v>0</v>
      </c>
      <c r="R70" s="9">
        <f t="shared" si="25"/>
        <v>0</v>
      </c>
      <c r="S70" s="9">
        <f t="shared" si="25"/>
        <v>0</v>
      </c>
      <c r="T70" s="9">
        <f t="shared" si="25"/>
        <v>0</v>
      </c>
      <c r="U70" s="9">
        <f t="shared" si="25"/>
        <v>0</v>
      </c>
      <c r="V70" s="9">
        <f t="shared" si="25"/>
        <v>0</v>
      </c>
      <c r="W70" s="9">
        <f t="shared" si="25"/>
        <v>0</v>
      </c>
      <c r="X70" s="9">
        <f t="shared" si="25"/>
        <v>0</v>
      </c>
      <c r="Y70" s="9">
        <f t="shared" si="25"/>
        <v>0</v>
      </c>
      <c r="Z70" s="9">
        <f t="shared" si="25"/>
        <v>0</v>
      </c>
      <c r="AA70" s="9">
        <f t="shared" si="25"/>
        <v>0</v>
      </c>
      <c r="AB70" s="9">
        <f t="shared" si="25"/>
        <v>0</v>
      </c>
      <c r="AC70" s="9">
        <f t="shared" si="25"/>
        <v>0</v>
      </c>
      <c r="AD70" s="9">
        <f t="shared" si="25"/>
        <v>0</v>
      </c>
      <c r="AE70" s="9">
        <f t="shared" si="25"/>
        <v>0</v>
      </c>
      <c r="AF70" s="9">
        <f t="shared" si="25"/>
        <v>0</v>
      </c>
    </row>
    <row r="71" spans="1:32" ht="19.5" customHeight="1">
      <c r="A71" s="29" t="s">
        <v>36</v>
      </c>
      <c r="B71" s="18" t="s">
        <v>2</v>
      </c>
      <c r="C71" s="5">
        <f>F71+I71+L71+O71+U71+X71+AA71+AD71+R71</f>
        <v>0</v>
      </c>
      <c r="D71" s="5">
        <f>G71+J71+M71+P71+V71+Y71+AB71+AE71+S71</f>
        <v>0</v>
      </c>
      <c r="E71" s="6">
        <f>H71+K71+N71+Q71+W71+Z71+AC71+AF71+T71</f>
        <v>0</v>
      </c>
      <c r="F71" s="5">
        <v>0</v>
      </c>
      <c r="G71" s="5">
        <v>0</v>
      </c>
      <c r="H71" s="5">
        <f>F71+G71</f>
        <v>0</v>
      </c>
      <c r="I71" s="5">
        <v>0</v>
      </c>
      <c r="J71" s="5">
        <v>0</v>
      </c>
      <c r="K71" s="5">
        <f>I71+J71</f>
        <v>0</v>
      </c>
      <c r="L71" s="5">
        <v>0</v>
      </c>
      <c r="M71" s="5">
        <v>0</v>
      </c>
      <c r="N71" s="5">
        <f>L71+M71</f>
        <v>0</v>
      </c>
      <c r="O71" s="5">
        <v>0</v>
      </c>
      <c r="P71" s="5">
        <v>0</v>
      </c>
      <c r="Q71" s="5">
        <f>O71+P71</f>
        <v>0</v>
      </c>
      <c r="R71" s="5">
        <v>0</v>
      </c>
      <c r="S71" s="5">
        <v>0</v>
      </c>
      <c r="T71" s="5">
        <f>R71+S71</f>
        <v>0</v>
      </c>
      <c r="U71" s="5">
        <v>0</v>
      </c>
      <c r="V71" s="5">
        <v>0</v>
      </c>
      <c r="W71" s="5">
        <f>U71+V71</f>
        <v>0</v>
      </c>
      <c r="X71" s="5">
        <v>0</v>
      </c>
      <c r="Y71" s="5">
        <v>0</v>
      </c>
      <c r="Z71" s="8">
        <f>X71+Y71</f>
        <v>0</v>
      </c>
      <c r="AA71" s="5">
        <v>0</v>
      </c>
      <c r="AB71" s="5">
        <v>0</v>
      </c>
      <c r="AC71" s="8">
        <f>AA71+AB71</f>
        <v>0</v>
      </c>
      <c r="AD71" s="5">
        <v>0</v>
      </c>
      <c r="AE71" s="5">
        <v>0</v>
      </c>
      <c r="AF71" s="6">
        <f>AD71+AE71</f>
        <v>0</v>
      </c>
    </row>
    <row r="72" spans="1:32" ht="19.5" customHeight="1">
      <c r="A72" s="30"/>
      <c r="B72" s="17" t="s">
        <v>3</v>
      </c>
      <c r="C72" s="5">
        <f t="shared" ref="C72:E74" si="26">F72+I72+L72+O72+U72+X72+AA72+AD72+R72</f>
        <v>0</v>
      </c>
      <c r="D72" s="5">
        <f t="shared" si="26"/>
        <v>0</v>
      </c>
      <c r="E72" s="6">
        <f t="shared" si="26"/>
        <v>0</v>
      </c>
      <c r="F72" s="5">
        <v>0</v>
      </c>
      <c r="G72" s="5">
        <v>0</v>
      </c>
      <c r="H72" s="5">
        <f>F72+G72</f>
        <v>0</v>
      </c>
      <c r="I72" s="5">
        <v>0</v>
      </c>
      <c r="J72" s="5">
        <v>0</v>
      </c>
      <c r="K72" s="5">
        <f>I72+J72</f>
        <v>0</v>
      </c>
      <c r="L72" s="5">
        <v>0</v>
      </c>
      <c r="M72" s="5">
        <v>0</v>
      </c>
      <c r="N72" s="5">
        <f>L72+M72</f>
        <v>0</v>
      </c>
      <c r="O72" s="5">
        <v>0</v>
      </c>
      <c r="P72" s="5">
        <v>0</v>
      </c>
      <c r="Q72" s="5">
        <f>O72+P72</f>
        <v>0</v>
      </c>
      <c r="R72" s="5">
        <v>0</v>
      </c>
      <c r="S72" s="5">
        <v>0</v>
      </c>
      <c r="T72" s="5">
        <f>R72+S72</f>
        <v>0</v>
      </c>
      <c r="U72" s="5">
        <v>0</v>
      </c>
      <c r="V72" s="5">
        <v>0</v>
      </c>
      <c r="W72" s="5">
        <f>U72+V72</f>
        <v>0</v>
      </c>
      <c r="X72" s="5">
        <v>0</v>
      </c>
      <c r="Y72" s="5">
        <v>0</v>
      </c>
      <c r="Z72" s="8">
        <f>X72+Y72</f>
        <v>0</v>
      </c>
      <c r="AA72" s="5">
        <v>0</v>
      </c>
      <c r="AB72" s="5">
        <v>0</v>
      </c>
      <c r="AC72" s="8">
        <f>AA72+AB72</f>
        <v>0</v>
      </c>
      <c r="AD72" s="5">
        <v>0</v>
      </c>
      <c r="AE72" s="5">
        <v>0</v>
      </c>
      <c r="AF72" s="6">
        <f>AD72+AE72</f>
        <v>0</v>
      </c>
    </row>
    <row r="73" spans="1:32" ht="19.5" customHeight="1">
      <c r="A73" s="30"/>
      <c r="B73" s="17" t="s">
        <v>62</v>
      </c>
      <c r="C73" s="5">
        <f t="shared" si="26"/>
        <v>0</v>
      </c>
      <c r="D73" s="5">
        <f t="shared" si="26"/>
        <v>0</v>
      </c>
      <c r="E73" s="6">
        <f t="shared" si="26"/>
        <v>0</v>
      </c>
      <c r="F73" s="5">
        <v>0</v>
      </c>
      <c r="G73" s="5">
        <v>0</v>
      </c>
      <c r="H73" s="5">
        <f>F73+G73</f>
        <v>0</v>
      </c>
      <c r="I73" s="5">
        <v>0</v>
      </c>
      <c r="J73" s="5">
        <v>0</v>
      </c>
      <c r="K73" s="5">
        <f>I73+J73</f>
        <v>0</v>
      </c>
      <c r="L73" s="5">
        <v>0</v>
      </c>
      <c r="M73" s="5">
        <v>0</v>
      </c>
      <c r="N73" s="5">
        <f>L73+M73</f>
        <v>0</v>
      </c>
      <c r="O73" s="5">
        <v>0</v>
      </c>
      <c r="P73" s="5">
        <v>0</v>
      </c>
      <c r="Q73" s="5">
        <f>O73+P73</f>
        <v>0</v>
      </c>
      <c r="R73" s="5">
        <v>0</v>
      </c>
      <c r="S73" s="5">
        <v>0</v>
      </c>
      <c r="T73" s="5">
        <f>R73+S73</f>
        <v>0</v>
      </c>
      <c r="U73" s="5">
        <v>0</v>
      </c>
      <c r="V73" s="5">
        <v>0</v>
      </c>
      <c r="W73" s="5">
        <f>U73+V73</f>
        <v>0</v>
      </c>
      <c r="X73" s="5">
        <v>0</v>
      </c>
      <c r="Y73" s="5">
        <v>0</v>
      </c>
      <c r="Z73" s="8">
        <f>X73+Y73</f>
        <v>0</v>
      </c>
      <c r="AA73" s="5">
        <v>0</v>
      </c>
      <c r="AB73" s="5">
        <v>0</v>
      </c>
      <c r="AC73" s="8">
        <f>AA73+AB73</f>
        <v>0</v>
      </c>
      <c r="AD73" s="5">
        <v>0</v>
      </c>
      <c r="AE73" s="5">
        <v>0</v>
      </c>
      <c r="AF73" s="6">
        <f>AD73+AE73</f>
        <v>0</v>
      </c>
    </row>
    <row r="74" spans="1:32" ht="19.5" customHeight="1">
      <c r="A74" s="31"/>
      <c r="B74" s="17" t="s">
        <v>4</v>
      </c>
      <c r="C74" s="5">
        <f t="shared" si="26"/>
        <v>5947414</v>
      </c>
      <c r="D74" s="5">
        <f t="shared" si="26"/>
        <v>4461145</v>
      </c>
      <c r="E74" s="6">
        <f t="shared" si="26"/>
        <v>10408559</v>
      </c>
      <c r="F74" s="5">
        <v>5837986</v>
      </c>
      <c r="G74" s="5">
        <v>0</v>
      </c>
      <c r="H74" s="5">
        <f>F74+G74</f>
        <v>5837986</v>
      </c>
      <c r="I74" s="5">
        <v>0</v>
      </c>
      <c r="J74" s="5">
        <v>0</v>
      </c>
      <c r="K74" s="5">
        <f>I74+J74</f>
        <v>0</v>
      </c>
      <c r="L74" s="5">
        <v>0</v>
      </c>
      <c r="M74" s="5">
        <v>0</v>
      </c>
      <c r="N74" s="5">
        <f>L74+M74</f>
        <v>0</v>
      </c>
      <c r="O74" s="5">
        <v>0</v>
      </c>
      <c r="P74" s="5">
        <v>0</v>
      </c>
      <c r="Q74" s="5">
        <f>O74+P74</f>
        <v>0</v>
      </c>
      <c r="R74" s="5">
        <v>0</v>
      </c>
      <c r="S74" s="5">
        <v>0</v>
      </c>
      <c r="T74" s="5">
        <f>R74+S74</f>
        <v>0</v>
      </c>
      <c r="U74" s="5">
        <v>0</v>
      </c>
      <c r="V74" s="5">
        <v>0</v>
      </c>
      <c r="W74" s="5">
        <f>U74+V74</f>
        <v>0</v>
      </c>
      <c r="X74" s="5">
        <v>109428</v>
      </c>
      <c r="Y74" s="5">
        <v>4461145</v>
      </c>
      <c r="Z74" s="8">
        <f>X74+Y74</f>
        <v>4570573</v>
      </c>
      <c r="AA74" s="5">
        <v>0</v>
      </c>
      <c r="AB74" s="5">
        <v>0</v>
      </c>
      <c r="AC74" s="8">
        <f>AA74+AB74</f>
        <v>0</v>
      </c>
      <c r="AD74" s="5">
        <v>0</v>
      </c>
      <c r="AE74" s="5">
        <v>0</v>
      </c>
      <c r="AF74" s="6">
        <f>AD74+AE74</f>
        <v>0</v>
      </c>
    </row>
    <row r="75" spans="1:32" ht="19.5" customHeight="1" thickBot="1">
      <c r="A75" s="22" t="s">
        <v>5</v>
      </c>
      <c r="B75" s="21"/>
      <c r="C75" s="9">
        <f t="shared" ref="C75:AF75" si="27">SUM(C71:C74)</f>
        <v>5947414</v>
      </c>
      <c r="D75" s="9">
        <f t="shared" si="27"/>
        <v>4461145</v>
      </c>
      <c r="E75" s="9">
        <f t="shared" si="27"/>
        <v>10408559</v>
      </c>
      <c r="F75" s="9">
        <f t="shared" si="27"/>
        <v>5837986</v>
      </c>
      <c r="G75" s="9">
        <f t="shared" si="27"/>
        <v>0</v>
      </c>
      <c r="H75" s="9">
        <f t="shared" si="27"/>
        <v>5837986</v>
      </c>
      <c r="I75" s="9">
        <f t="shared" si="27"/>
        <v>0</v>
      </c>
      <c r="J75" s="9">
        <f t="shared" si="27"/>
        <v>0</v>
      </c>
      <c r="K75" s="9">
        <f t="shared" si="27"/>
        <v>0</v>
      </c>
      <c r="L75" s="9">
        <f t="shared" si="27"/>
        <v>0</v>
      </c>
      <c r="M75" s="9">
        <f t="shared" si="27"/>
        <v>0</v>
      </c>
      <c r="N75" s="9">
        <f t="shared" si="27"/>
        <v>0</v>
      </c>
      <c r="O75" s="9">
        <f t="shared" si="27"/>
        <v>0</v>
      </c>
      <c r="P75" s="9">
        <f t="shared" si="27"/>
        <v>0</v>
      </c>
      <c r="Q75" s="9">
        <f t="shared" si="27"/>
        <v>0</v>
      </c>
      <c r="R75" s="9">
        <f t="shared" si="27"/>
        <v>0</v>
      </c>
      <c r="S75" s="9">
        <f t="shared" si="27"/>
        <v>0</v>
      </c>
      <c r="T75" s="9">
        <f t="shared" si="27"/>
        <v>0</v>
      </c>
      <c r="U75" s="9">
        <f t="shared" si="27"/>
        <v>0</v>
      </c>
      <c r="V75" s="9">
        <f t="shared" si="27"/>
        <v>0</v>
      </c>
      <c r="W75" s="9">
        <f t="shared" si="27"/>
        <v>0</v>
      </c>
      <c r="X75" s="9">
        <f t="shared" si="27"/>
        <v>109428</v>
      </c>
      <c r="Y75" s="9">
        <f t="shared" si="27"/>
        <v>4461145</v>
      </c>
      <c r="Z75" s="9">
        <f t="shared" si="27"/>
        <v>4570573</v>
      </c>
      <c r="AA75" s="9">
        <f t="shared" si="27"/>
        <v>0</v>
      </c>
      <c r="AB75" s="9">
        <f t="shared" si="27"/>
        <v>0</v>
      </c>
      <c r="AC75" s="9">
        <f t="shared" si="27"/>
        <v>0</v>
      </c>
      <c r="AD75" s="9">
        <f t="shared" si="27"/>
        <v>0</v>
      </c>
      <c r="AE75" s="9">
        <f t="shared" si="27"/>
        <v>0</v>
      </c>
      <c r="AF75" s="9">
        <f t="shared" si="27"/>
        <v>0</v>
      </c>
    </row>
    <row r="76" spans="1:32" ht="19.5" customHeight="1">
      <c r="A76" s="29" t="s">
        <v>37</v>
      </c>
      <c r="B76" s="18" t="s">
        <v>2</v>
      </c>
      <c r="C76" s="5">
        <f>F76+I76+L76+O76+U76+X76+AA76+AD76+R76</f>
        <v>0</v>
      </c>
      <c r="D76" s="5">
        <f>G76+J76+M76+P76+V76+Y76+AB76+AE76+S76</f>
        <v>0</v>
      </c>
      <c r="E76" s="6">
        <f>H76+K76+N76+Q76+W76+Z76+AC76+AF76+T76</f>
        <v>0</v>
      </c>
      <c r="F76" s="5">
        <v>0</v>
      </c>
      <c r="G76" s="5">
        <v>0</v>
      </c>
      <c r="H76" s="5">
        <f>F76+G76</f>
        <v>0</v>
      </c>
      <c r="I76" s="5">
        <v>0</v>
      </c>
      <c r="J76" s="5">
        <v>0</v>
      </c>
      <c r="K76" s="5">
        <f>I76+J76</f>
        <v>0</v>
      </c>
      <c r="L76" s="5">
        <v>0</v>
      </c>
      <c r="M76" s="5">
        <v>0</v>
      </c>
      <c r="N76" s="5">
        <f>L76+M76</f>
        <v>0</v>
      </c>
      <c r="O76" s="5">
        <v>0</v>
      </c>
      <c r="P76" s="5">
        <v>0</v>
      </c>
      <c r="Q76" s="5">
        <f>O76+P76</f>
        <v>0</v>
      </c>
      <c r="R76" s="5">
        <v>0</v>
      </c>
      <c r="S76" s="5">
        <v>0</v>
      </c>
      <c r="T76" s="5">
        <f>R76+S76</f>
        <v>0</v>
      </c>
      <c r="U76" s="5">
        <v>0</v>
      </c>
      <c r="V76" s="5">
        <v>0</v>
      </c>
      <c r="W76" s="5">
        <f>U76+V76</f>
        <v>0</v>
      </c>
      <c r="X76" s="5">
        <v>0</v>
      </c>
      <c r="Y76" s="5">
        <v>0</v>
      </c>
      <c r="Z76" s="8">
        <f>X76+Y76</f>
        <v>0</v>
      </c>
      <c r="AA76" s="5">
        <v>0</v>
      </c>
      <c r="AB76" s="5">
        <v>0</v>
      </c>
      <c r="AC76" s="8">
        <f>AA76+AB76</f>
        <v>0</v>
      </c>
      <c r="AD76" s="5">
        <v>0</v>
      </c>
      <c r="AE76" s="5">
        <v>0</v>
      </c>
      <c r="AF76" s="6">
        <f>AD76+AE76</f>
        <v>0</v>
      </c>
    </row>
    <row r="77" spans="1:32" ht="19.5" customHeight="1">
      <c r="A77" s="30"/>
      <c r="B77" s="17" t="s">
        <v>3</v>
      </c>
      <c r="C77" s="5">
        <f t="shared" ref="C77:E79" si="28">F77+I77+L77+O77+U77+X77+AA77+AD77+R77</f>
        <v>0</v>
      </c>
      <c r="D77" s="5">
        <f t="shared" si="28"/>
        <v>0</v>
      </c>
      <c r="E77" s="6">
        <f t="shared" si="28"/>
        <v>0</v>
      </c>
      <c r="F77" s="5">
        <v>0</v>
      </c>
      <c r="G77" s="5">
        <v>0</v>
      </c>
      <c r="H77" s="5">
        <f>F77+G77</f>
        <v>0</v>
      </c>
      <c r="I77" s="5">
        <v>0</v>
      </c>
      <c r="J77" s="5">
        <v>0</v>
      </c>
      <c r="K77" s="5">
        <f>I77+J77</f>
        <v>0</v>
      </c>
      <c r="L77" s="5">
        <v>0</v>
      </c>
      <c r="M77" s="5">
        <v>0</v>
      </c>
      <c r="N77" s="5">
        <f>L77+M77</f>
        <v>0</v>
      </c>
      <c r="O77" s="5">
        <v>0</v>
      </c>
      <c r="P77" s="5">
        <v>0</v>
      </c>
      <c r="Q77" s="5">
        <f>O77+P77</f>
        <v>0</v>
      </c>
      <c r="R77" s="5">
        <v>0</v>
      </c>
      <c r="S77" s="5">
        <v>0</v>
      </c>
      <c r="T77" s="5">
        <f>R77+S77</f>
        <v>0</v>
      </c>
      <c r="U77" s="5">
        <v>0</v>
      </c>
      <c r="V77" s="5">
        <v>0</v>
      </c>
      <c r="W77" s="5">
        <f>U77+V77</f>
        <v>0</v>
      </c>
      <c r="X77" s="5">
        <v>0</v>
      </c>
      <c r="Y77" s="5">
        <v>0</v>
      </c>
      <c r="Z77" s="8">
        <f>X77+Y77</f>
        <v>0</v>
      </c>
      <c r="AA77" s="5">
        <v>0</v>
      </c>
      <c r="AB77" s="5">
        <v>0</v>
      </c>
      <c r="AC77" s="8">
        <f>AA77+AB77</f>
        <v>0</v>
      </c>
      <c r="AD77" s="5">
        <v>0</v>
      </c>
      <c r="AE77" s="5">
        <v>0</v>
      </c>
      <c r="AF77" s="6">
        <f>AD77+AE77</f>
        <v>0</v>
      </c>
    </row>
    <row r="78" spans="1:32" ht="19.5" customHeight="1">
      <c r="A78" s="30"/>
      <c r="B78" s="17" t="s">
        <v>62</v>
      </c>
      <c r="C78" s="5">
        <f t="shared" si="28"/>
        <v>0</v>
      </c>
      <c r="D78" s="5">
        <f t="shared" si="28"/>
        <v>0</v>
      </c>
      <c r="E78" s="6">
        <f t="shared" si="28"/>
        <v>0</v>
      </c>
      <c r="F78" s="5">
        <v>0</v>
      </c>
      <c r="G78" s="5">
        <v>0</v>
      </c>
      <c r="H78" s="5">
        <f>F78+G78</f>
        <v>0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5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8">
        <f>AA78+AB78</f>
        <v>0</v>
      </c>
      <c r="AD78" s="5">
        <v>0</v>
      </c>
      <c r="AE78" s="5">
        <v>0</v>
      </c>
      <c r="AF78" s="6">
        <f>AD78+AE78</f>
        <v>0</v>
      </c>
    </row>
    <row r="79" spans="1:32" ht="19.5" customHeight="1">
      <c r="A79" s="31"/>
      <c r="B79" s="17" t="s">
        <v>4</v>
      </c>
      <c r="C79" s="5">
        <f t="shared" si="28"/>
        <v>33928661</v>
      </c>
      <c r="D79" s="5">
        <f t="shared" si="28"/>
        <v>50873256</v>
      </c>
      <c r="E79" s="6">
        <f t="shared" si="28"/>
        <v>84801917</v>
      </c>
      <c r="F79" s="5">
        <v>33928661</v>
      </c>
      <c r="G79" s="5">
        <v>50873256</v>
      </c>
      <c r="H79" s="5">
        <f>F79+G79</f>
        <v>84801917</v>
      </c>
      <c r="I79" s="5">
        <v>0</v>
      </c>
      <c r="J79" s="5">
        <v>0</v>
      </c>
      <c r="K79" s="5">
        <f>I79+J79</f>
        <v>0</v>
      </c>
      <c r="L79" s="5">
        <v>0</v>
      </c>
      <c r="M79" s="5">
        <v>0</v>
      </c>
      <c r="N79" s="5">
        <f>L79+M79</f>
        <v>0</v>
      </c>
      <c r="O79" s="5">
        <v>0</v>
      </c>
      <c r="P79" s="5">
        <v>0</v>
      </c>
      <c r="Q79" s="5">
        <f>O79+P79</f>
        <v>0</v>
      </c>
      <c r="R79" s="5">
        <v>0</v>
      </c>
      <c r="S79" s="5">
        <v>0</v>
      </c>
      <c r="T79" s="5">
        <f>R79+S79</f>
        <v>0</v>
      </c>
      <c r="U79" s="5">
        <v>0</v>
      </c>
      <c r="V79" s="5">
        <v>0</v>
      </c>
      <c r="W79" s="5">
        <f>U79+V79</f>
        <v>0</v>
      </c>
      <c r="X79" s="5">
        <v>0</v>
      </c>
      <c r="Y79" s="5">
        <v>0</v>
      </c>
      <c r="Z79" s="8">
        <f>X79+Y79</f>
        <v>0</v>
      </c>
      <c r="AA79" s="5">
        <v>0</v>
      </c>
      <c r="AB79" s="5">
        <v>0</v>
      </c>
      <c r="AC79" s="8">
        <f>AA79+AB79</f>
        <v>0</v>
      </c>
      <c r="AD79" s="5">
        <v>0</v>
      </c>
      <c r="AE79" s="5">
        <v>0</v>
      </c>
      <c r="AF79" s="6">
        <f>AD79+AE79</f>
        <v>0</v>
      </c>
    </row>
    <row r="80" spans="1:32" ht="19.5" customHeight="1" thickBot="1">
      <c r="A80" s="22" t="s">
        <v>5</v>
      </c>
      <c r="B80" s="21"/>
      <c r="C80" s="9">
        <f t="shared" ref="C80:AF80" si="29">SUM(C76:C79)</f>
        <v>33928661</v>
      </c>
      <c r="D80" s="9">
        <f t="shared" si="29"/>
        <v>50873256</v>
      </c>
      <c r="E80" s="9">
        <f t="shared" si="29"/>
        <v>84801917</v>
      </c>
      <c r="F80" s="9">
        <f t="shared" si="29"/>
        <v>33928661</v>
      </c>
      <c r="G80" s="9">
        <f t="shared" si="29"/>
        <v>50873256</v>
      </c>
      <c r="H80" s="9">
        <f t="shared" si="29"/>
        <v>84801917</v>
      </c>
      <c r="I80" s="9">
        <f t="shared" si="29"/>
        <v>0</v>
      </c>
      <c r="J80" s="9">
        <f t="shared" si="29"/>
        <v>0</v>
      </c>
      <c r="K80" s="9">
        <f t="shared" si="29"/>
        <v>0</v>
      </c>
      <c r="L80" s="9">
        <f t="shared" si="29"/>
        <v>0</v>
      </c>
      <c r="M80" s="9">
        <f t="shared" si="29"/>
        <v>0</v>
      </c>
      <c r="N80" s="9">
        <f t="shared" si="29"/>
        <v>0</v>
      </c>
      <c r="O80" s="9">
        <f t="shared" si="29"/>
        <v>0</v>
      </c>
      <c r="P80" s="9">
        <f t="shared" si="29"/>
        <v>0</v>
      </c>
      <c r="Q80" s="9">
        <f t="shared" si="29"/>
        <v>0</v>
      </c>
      <c r="R80" s="9">
        <f t="shared" si="29"/>
        <v>0</v>
      </c>
      <c r="S80" s="9">
        <f t="shared" si="29"/>
        <v>0</v>
      </c>
      <c r="T80" s="9">
        <f t="shared" si="29"/>
        <v>0</v>
      </c>
      <c r="U80" s="9">
        <f t="shared" si="29"/>
        <v>0</v>
      </c>
      <c r="V80" s="9">
        <f t="shared" si="29"/>
        <v>0</v>
      </c>
      <c r="W80" s="9">
        <f t="shared" si="29"/>
        <v>0</v>
      </c>
      <c r="X80" s="9">
        <f t="shared" si="29"/>
        <v>0</v>
      </c>
      <c r="Y80" s="9">
        <f t="shared" si="29"/>
        <v>0</v>
      </c>
      <c r="Z80" s="9">
        <f t="shared" si="29"/>
        <v>0</v>
      </c>
      <c r="AA80" s="9">
        <f t="shared" si="29"/>
        <v>0</v>
      </c>
      <c r="AB80" s="9">
        <f t="shared" si="29"/>
        <v>0</v>
      </c>
      <c r="AC80" s="9">
        <f t="shared" si="29"/>
        <v>0</v>
      </c>
      <c r="AD80" s="9">
        <f t="shared" si="29"/>
        <v>0</v>
      </c>
      <c r="AE80" s="9">
        <f t="shared" si="29"/>
        <v>0</v>
      </c>
      <c r="AF80" s="9">
        <f t="shared" si="29"/>
        <v>0</v>
      </c>
    </row>
    <row r="81" spans="1:32" ht="19.5" customHeight="1">
      <c r="A81" s="29" t="s">
        <v>38</v>
      </c>
      <c r="B81" s="18" t="s">
        <v>2</v>
      </c>
      <c r="C81" s="5">
        <f>F81+I81+L81+O81+U81+X81+AA81+AD81+R81</f>
        <v>0</v>
      </c>
      <c r="D81" s="5">
        <f>G81+J81+M81+P81+V81+Y81+AB81+AE81+S81</f>
        <v>0</v>
      </c>
      <c r="E81" s="6">
        <f>H81+K81+N81+Q81+W81+Z81+AC81+AF81+T81</f>
        <v>0</v>
      </c>
      <c r="F81" s="5">
        <v>0</v>
      </c>
      <c r="G81" s="5">
        <v>0</v>
      </c>
      <c r="H81" s="5">
        <f>F81+G81</f>
        <v>0</v>
      </c>
      <c r="I81" s="5">
        <v>0</v>
      </c>
      <c r="J81" s="5">
        <v>0</v>
      </c>
      <c r="K81" s="5">
        <f>I81+J81</f>
        <v>0</v>
      </c>
      <c r="L81" s="5">
        <v>0</v>
      </c>
      <c r="M81" s="5">
        <v>0</v>
      </c>
      <c r="N81" s="5">
        <f>L81+M81</f>
        <v>0</v>
      </c>
      <c r="O81" s="5">
        <v>0</v>
      </c>
      <c r="P81" s="5">
        <v>0</v>
      </c>
      <c r="Q81" s="5">
        <f>O81+P81</f>
        <v>0</v>
      </c>
      <c r="R81" s="5">
        <v>0</v>
      </c>
      <c r="S81" s="5">
        <v>0</v>
      </c>
      <c r="T81" s="5">
        <f>R81+S81</f>
        <v>0</v>
      </c>
      <c r="U81" s="5">
        <v>0</v>
      </c>
      <c r="V81" s="5">
        <v>0</v>
      </c>
      <c r="W81" s="5">
        <f>U81+V81</f>
        <v>0</v>
      </c>
      <c r="X81" s="5">
        <v>0</v>
      </c>
      <c r="Y81" s="5">
        <v>0</v>
      </c>
      <c r="Z81" s="8">
        <f>X81+Y81</f>
        <v>0</v>
      </c>
      <c r="AA81" s="5">
        <v>0</v>
      </c>
      <c r="AB81" s="5">
        <v>0</v>
      </c>
      <c r="AC81" s="8">
        <f>AA81+AB81</f>
        <v>0</v>
      </c>
      <c r="AD81" s="5">
        <v>0</v>
      </c>
      <c r="AE81" s="5">
        <v>0</v>
      </c>
      <c r="AF81" s="6">
        <f>AD81+AE81</f>
        <v>0</v>
      </c>
    </row>
    <row r="82" spans="1:32" ht="19.5" customHeight="1">
      <c r="A82" s="30"/>
      <c r="B82" s="17" t="s">
        <v>3</v>
      </c>
      <c r="C82" s="5">
        <f t="shared" ref="C82:E84" si="30">F82+I82+L82+O82+U82+X82+AA82+AD82+R82</f>
        <v>0</v>
      </c>
      <c r="D82" s="5">
        <f t="shared" si="30"/>
        <v>0</v>
      </c>
      <c r="E82" s="6">
        <f t="shared" si="30"/>
        <v>0</v>
      </c>
      <c r="F82" s="5">
        <v>0</v>
      </c>
      <c r="G82" s="5">
        <v>0</v>
      </c>
      <c r="H82" s="5">
        <f>F82+G82</f>
        <v>0</v>
      </c>
      <c r="I82" s="5">
        <v>0</v>
      </c>
      <c r="J82" s="5">
        <v>0</v>
      </c>
      <c r="K82" s="5">
        <f>I82+J82</f>
        <v>0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0</v>
      </c>
      <c r="S82" s="5">
        <v>0</v>
      </c>
      <c r="T82" s="5">
        <f>R82+S82</f>
        <v>0</v>
      </c>
      <c r="U82" s="5">
        <v>0</v>
      </c>
      <c r="V82" s="5">
        <v>0</v>
      </c>
      <c r="W82" s="5">
        <f>U82+V82</f>
        <v>0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8">
        <f>AA82+AB82</f>
        <v>0</v>
      </c>
      <c r="AD82" s="5">
        <v>0</v>
      </c>
      <c r="AE82" s="5">
        <v>0</v>
      </c>
      <c r="AF82" s="6">
        <f>AD82+AE82</f>
        <v>0</v>
      </c>
    </row>
    <row r="83" spans="1:32" ht="19.5" customHeight="1">
      <c r="A83" s="30"/>
      <c r="B83" s="17" t="s">
        <v>62</v>
      </c>
      <c r="C83" s="5">
        <f t="shared" si="30"/>
        <v>0</v>
      </c>
      <c r="D83" s="5">
        <f t="shared" si="30"/>
        <v>0</v>
      </c>
      <c r="E83" s="6">
        <f t="shared" si="30"/>
        <v>0</v>
      </c>
      <c r="F83" s="5">
        <v>0</v>
      </c>
      <c r="G83" s="5">
        <v>0</v>
      </c>
      <c r="H83" s="5">
        <f>F83+G83</f>
        <v>0</v>
      </c>
      <c r="I83" s="5">
        <v>0</v>
      </c>
      <c r="J83" s="5">
        <v>0</v>
      </c>
      <c r="K83" s="5">
        <f>I83+J83</f>
        <v>0</v>
      </c>
      <c r="L83" s="5">
        <v>0</v>
      </c>
      <c r="M83" s="5">
        <v>0</v>
      </c>
      <c r="N83" s="5">
        <f>L83+M83</f>
        <v>0</v>
      </c>
      <c r="O83" s="5">
        <v>0</v>
      </c>
      <c r="P83" s="5">
        <v>0</v>
      </c>
      <c r="Q83" s="5">
        <f>O83+P83</f>
        <v>0</v>
      </c>
      <c r="R83" s="5">
        <v>0</v>
      </c>
      <c r="S83" s="5">
        <v>0</v>
      </c>
      <c r="T83" s="5">
        <f>R83+S83</f>
        <v>0</v>
      </c>
      <c r="U83" s="5">
        <v>0</v>
      </c>
      <c r="V83" s="5">
        <v>0</v>
      </c>
      <c r="W83" s="5">
        <f>U83+V83</f>
        <v>0</v>
      </c>
      <c r="X83" s="5">
        <v>0</v>
      </c>
      <c r="Y83" s="5">
        <v>0</v>
      </c>
      <c r="Z83" s="8">
        <f>X83+Y83</f>
        <v>0</v>
      </c>
      <c r="AA83" s="5">
        <v>0</v>
      </c>
      <c r="AB83" s="5">
        <v>0</v>
      </c>
      <c r="AC83" s="8">
        <f>AA83+AB83</f>
        <v>0</v>
      </c>
      <c r="AD83" s="5">
        <v>0</v>
      </c>
      <c r="AE83" s="5">
        <v>0</v>
      </c>
      <c r="AF83" s="6">
        <f>AD83+AE83</f>
        <v>0</v>
      </c>
    </row>
    <row r="84" spans="1:32" ht="19.5" customHeight="1">
      <c r="A84" s="31"/>
      <c r="B84" s="17" t="s">
        <v>4</v>
      </c>
      <c r="C84" s="5">
        <f t="shared" si="30"/>
        <v>826540</v>
      </c>
      <c r="D84" s="5">
        <f t="shared" si="30"/>
        <v>319431</v>
      </c>
      <c r="E84" s="6">
        <f t="shared" si="30"/>
        <v>1145971</v>
      </c>
      <c r="F84" s="5">
        <v>826540</v>
      </c>
      <c r="G84" s="5">
        <v>319431</v>
      </c>
      <c r="H84" s="5">
        <f>F84+G84</f>
        <v>1145971</v>
      </c>
      <c r="I84" s="5">
        <v>0</v>
      </c>
      <c r="J84" s="5">
        <v>0</v>
      </c>
      <c r="K84" s="5">
        <f>I84+J84</f>
        <v>0</v>
      </c>
      <c r="L84" s="5">
        <v>0</v>
      </c>
      <c r="M84" s="5">
        <v>0</v>
      </c>
      <c r="N84" s="5">
        <f>L84+M84</f>
        <v>0</v>
      </c>
      <c r="O84" s="5">
        <v>0</v>
      </c>
      <c r="P84" s="5">
        <v>0</v>
      </c>
      <c r="Q84" s="5">
        <f>O84+P84</f>
        <v>0</v>
      </c>
      <c r="R84" s="5">
        <v>0</v>
      </c>
      <c r="S84" s="5">
        <v>0</v>
      </c>
      <c r="T84" s="5">
        <f>R84+S84</f>
        <v>0</v>
      </c>
      <c r="U84" s="5">
        <v>0</v>
      </c>
      <c r="V84" s="5">
        <v>0</v>
      </c>
      <c r="W84" s="5">
        <f>U84+V84</f>
        <v>0</v>
      </c>
      <c r="X84" s="5">
        <v>0</v>
      </c>
      <c r="Y84" s="5">
        <v>0</v>
      </c>
      <c r="Z84" s="8">
        <f>X84+Y84</f>
        <v>0</v>
      </c>
      <c r="AA84" s="5">
        <v>0</v>
      </c>
      <c r="AB84" s="5">
        <v>0</v>
      </c>
      <c r="AC84" s="8">
        <f>AA84+AB84</f>
        <v>0</v>
      </c>
      <c r="AD84" s="5">
        <v>0</v>
      </c>
      <c r="AE84" s="5">
        <v>0</v>
      </c>
      <c r="AF84" s="6">
        <f>AD84+AE84</f>
        <v>0</v>
      </c>
    </row>
    <row r="85" spans="1:32" ht="19.5" customHeight="1" thickBot="1">
      <c r="A85" s="22" t="s">
        <v>5</v>
      </c>
      <c r="B85" s="21"/>
      <c r="C85" s="9">
        <f t="shared" ref="C85:AF85" si="31">SUM(C81:C84)</f>
        <v>826540</v>
      </c>
      <c r="D85" s="9">
        <f t="shared" si="31"/>
        <v>319431</v>
      </c>
      <c r="E85" s="9">
        <f t="shared" si="31"/>
        <v>1145971</v>
      </c>
      <c r="F85" s="9">
        <f t="shared" si="31"/>
        <v>826540</v>
      </c>
      <c r="G85" s="9">
        <f t="shared" si="31"/>
        <v>319431</v>
      </c>
      <c r="H85" s="9">
        <f t="shared" si="31"/>
        <v>1145971</v>
      </c>
      <c r="I85" s="9">
        <f t="shared" si="31"/>
        <v>0</v>
      </c>
      <c r="J85" s="9">
        <f t="shared" si="31"/>
        <v>0</v>
      </c>
      <c r="K85" s="9">
        <f t="shared" si="31"/>
        <v>0</v>
      </c>
      <c r="L85" s="9">
        <f t="shared" si="31"/>
        <v>0</v>
      </c>
      <c r="M85" s="9">
        <f t="shared" si="31"/>
        <v>0</v>
      </c>
      <c r="N85" s="9">
        <f t="shared" si="31"/>
        <v>0</v>
      </c>
      <c r="O85" s="9">
        <f t="shared" si="31"/>
        <v>0</v>
      </c>
      <c r="P85" s="9">
        <f t="shared" si="31"/>
        <v>0</v>
      </c>
      <c r="Q85" s="9">
        <f t="shared" si="31"/>
        <v>0</v>
      </c>
      <c r="R85" s="9">
        <f t="shared" si="31"/>
        <v>0</v>
      </c>
      <c r="S85" s="9">
        <f t="shared" si="31"/>
        <v>0</v>
      </c>
      <c r="T85" s="9">
        <f t="shared" si="31"/>
        <v>0</v>
      </c>
      <c r="U85" s="9">
        <f t="shared" si="31"/>
        <v>0</v>
      </c>
      <c r="V85" s="9">
        <f t="shared" si="31"/>
        <v>0</v>
      </c>
      <c r="W85" s="9">
        <f t="shared" si="31"/>
        <v>0</v>
      </c>
      <c r="X85" s="9">
        <f t="shared" si="31"/>
        <v>0</v>
      </c>
      <c r="Y85" s="9">
        <f t="shared" si="31"/>
        <v>0</v>
      </c>
      <c r="Z85" s="9">
        <f t="shared" si="31"/>
        <v>0</v>
      </c>
      <c r="AA85" s="9">
        <f t="shared" si="31"/>
        <v>0</v>
      </c>
      <c r="AB85" s="9">
        <f t="shared" si="31"/>
        <v>0</v>
      </c>
      <c r="AC85" s="9">
        <f t="shared" si="31"/>
        <v>0</v>
      </c>
      <c r="AD85" s="9">
        <f t="shared" si="31"/>
        <v>0</v>
      </c>
      <c r="AE85" s="9">
        <f t="shared" si="31"/>
        <v>0</v>
      </c>
      <c r="AF85" s="9">
        <f t="shared" si="31"/>
        <v>0</v>
      </c>
    </row>
    <row r="86" spans="1:32" ht="19.5" customHeight="1">
      <c r="A86" s="29" t="s">
        <v>39</v>
      </c>
      <c r="B86" s="18" t="s">
        <v>2</v>
      </c>
      <c r="C86" s="5">
        <f>F86+I86+L86+O86+U86+X86+AA86+AD86+R86</f>
        <v>0</v>
      </c>
      <c r="D86" s="5">
        <f>G86+J86+M86+P86+V86+Y86+AB86+AE86+S86</f>
        <v>0</v>
      </c>
      <c r="E86" s="6">
        <f>H86+K86+N86+Q86+W86+Z86+AC86+AF86+T86</f>
        <v>0</v>
      </c>
      <c r="F86" s="5">
        <v>0</v>
      </c>
      <c r="G86" s="5">
        <v>0</v>
      </c>
      <c r="H86" s="5">
        <f>F86+G86</f>
        <v>0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5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8">
        <f>AA86+AB86</f>
        <v>0</v>
      </c>
      <c r="AD86" s="5">
        <v>0</v>
      </c>
      <c r="AE86" s="5">
        <v>0</v>
      </c>
      <c r="AF86" s="6">
        <f>AD86+AE86</f>
        <v>0</v>
      </c>
    </row>
    <row r="87" spans="1:32" ht="19.5" customHeight="1">
      <c r="A87" s="30"/>
      <c r="B87" s="17" t="s">
        <v>3</v>
      </c>
      <c r="C87" s="5">
        <f t="shared" ref="C87:E89" si="32">F87+I87+L87+O87+U87+X87+AA87+AD87+R87</f>
        <v>0</v>
      </c>
      <c r="D87" s="5">
        <f t="shared" si="32"/>
        <v>0</v>
      </c>
      <c r="E87" s="6">
        <f t="shared" si="32"/>
        <v>0</v>
      </c>
      <c r="F87" s="5">
        <v>0</v>
      </c>
      <c r="G87" s="5">
        <v>0</v>
      </c>
      <c r="H87" s="5">
        <f>F87+G87</f>
        <v>0</v>
      </c>
      <c r="I87" s="5">
        <v>0</v>
      </c>
      <c r="J87" s="5">
        <v>0</v>
      </c>
      <c r="K87" s="5">
        <f>I87+J87</f>
        <v>0</v>
      </c>
      <c r="L87" s="5">
        <v>0</v>
      </c>
      <c r="M87" s="5">
        <v>0</v>
      </c>
      <c r="N87" s="5">
        <f>L87+M87</f>
        <v>0</v>
      </c>
      <c r="O87" s="5">
        <v>0</v>
      </c>
      <c r="P87" s="5">
        <v>0</v>
      </c>
      <c r="Q87" s="5">
        <f>O87+P87</f>
        <v>0</v>
      </c>
      <c r="R87" s="5">
        <v>0</v>
      </c>
      <c r="S87" s="5">
        <v>0</v>
      </c>
      <c r="T87" s="5">
        <f>R87+S87</f>
        <v>0</v>
      </c>
      <c r="U87" s="5">
        <v>0</v>
      </c>
      <c r="V87" s="5">
        <v>0</v>
      </c>
      <c r="W87" s="5">
        <f>U87+V87</f>
        <v>0</v>
      </c>
      <c r="X87" s="5">
        <v>0</v>
      </c>
      <c r="Y87" s="5">
        <v>0</v>
      </c>
      <c r="Z87" s="8">
        <f>X87+Y87</f>
        <v>0</v>
      </c>
      <c r="AA87" s="5">
        <v>0</v>
      </c>
      <c r="AB87" s="5">
        <v>0</v>
      </c>
      <c r="AC87" s="8">
        <f>AA87+AB87</f>
        <v>0</v>
      </c>
      <c r="AD87" s="5">
        <v>0</v>
      </c>
      <c r="AE87" s="5">
        <v>0</v>
      </c>
      <c r="AF87" s="6">
        <f>AD87+AE87</f>
        <v>0</v>
      </c>
    </row>
    <row r="88" spans="1:32" ht="19.5" customHeight="1">
      <c r="A88" s="30"/>
      <c r="B88" s="17" t="s">
        <v>62</v>
      </c>
      <c r="C88" s="5">
        <f t="shared" si="32"/>
        <v>0</v>
      </c>
      <c r="D88" s="5">
        <f t="shared" si="32"/>
        <v>0</v>
      </c>
      <c r="E88" s="6">
        <f t="shared" si="32"/>
        <v>0</v>
      </c>
      <c r="F88" s="5">
        <v>0</v>
      </c>
      <c r="G88" s="5">
        <v>0</v>
      </c>
      <c r="H88" s="5">
        <f>F88+G88</f>
        <v>0</v>
      </c>
      <c r="I88" s="5">
        <v>0</v>
      </c>
      <c r="J88" s="5">
        <v>0</v>
      </c>
      <c r="K88" s="5">
        <f>I88+J88</f>
        <v>0</v>
      </c>
      <c r="L88" s="5">
        <v>0</v>
      </c>
      <c r="M88" s="5">
        <v>0</v>
      </c>
      <c r="N88" s="5">
        <f>L88+M88</f>
        <v>0</v>
      </c>
      <c r="O88" s="5">
        <v>0</v>
      </c>
      <c r="P88" s="5">
        <v>0</v>
      </c>
      <c r="Q88" s="5">
        <f>O88+P88</f>
        <v>0</v>
      </c>
      <c r="R88" s="5">
        <v>0</v>
      </c>
      <c r="S88" s="5">
        <v>0</v>
      </c>
      <c r="T88" s="5">
        <f>R88+S88</f>
        <v>0</v>
      </c>
      <c r="U88" s="5">
        <v>0</v>
      </c>
      <c r="V88" s="5">
        <v>0</v>
      </c>
      <c r="W88" s="5">
        <f>U88+V88</f>
        <v>0</v>
      </c>
      <c r="X88" s="5">
        <v>0</v>
      </c>
      <c r="Y88" s="5">
        <v>0</v>
      </c>
      <c r="Z88" s="8">
        <f>X88+Y88</f>
        <v>0</v>
      </c>
      <c r="AA88" s="5">
        <v>0</v>
      </c>
      <c r="AB88" s="5">
        <v>0</v>
      </c>
      <c r="AC88" s="8">
        <f>AA88+AB88</f>
        <v>0</v>
      </c>
      <c r="AD88" s="5">
        <v>0</v>
      </c>
      <c r="AE88" s="5">
        <v>0</v>
      </c>
      <c r="AF88" s="6">
        <f>AD88+AE88</f>
        <v>0</v>
      </c>
    </row>
    <row r="89" spans="1:32" ht="19.5" customHeight="1">
      <c r="A89" s="31"/>
      <c r="B89" s="17" t="s">
        <v>4</v>
      </c>
      <c r="C89" s="5">
        <f t="shared" si="32"/>
        <v>0</v>
      </c>
      <c r="D89" s="5">
        <f t="shared" si="32"/>
        <v>0</v>
      </c>
      <c r="E89" s="6">
        <f t="shared" si="32"/>
        <v>0</v>
      </c>
      <c r="F89" s="5">
        <v>0</v>
      </c>
      <c r="G89" s="5">
        <v>0</v>
      </c>
      <c r="H89" s="5">
        <f>F89+G89</f>
        <v>0</v>
      </c>
      <c r="I89" s="5">
        <v>0</v>
      </c>
      <c r="J89" s="5">
        <v>0</v>
      </c>
      <c r="K89" s="5">
        <f>I89+J89</f>
        <v>0</v>
      </c>
      <c r="L89" s="5">
        <v>0</v>
      </c>
      <c r="M89" s="5">
        <v>0</v>
      </c>
      <c r="N89" s="5">
        <f>L89+M89</f>
        <v>0</v>
      </c>
      <c r="O89" s="5">
        <v>0</v>
      </c>
      <c r="P89" s="5">
        <v>0</v>
      </c>
      <c r="Q89" s="5">
        <f>O89+P89</f>
        <v>0</v>
      </c>
      <c r="R89" s="5">
        <v>0</v>
      </c>
      <c r="S89" s="5">
        <v>0</v>
      </c>
      <c r="T89" s="5">
        <f>R89+S89</f>
        <v>0</v>
      </c>
      <c r="U89" s="5">
        <v>0</v>
      </c>
      <c r="V89" s="5">
        <v>0</v>
      </c>
      <c r="W89" s="5">
        <f>U89+V89</f>
        <v>0</v>
      </c>
      <c r="X89" s="5">
        <v>0</v>
      </c>
      <c r="Y89" s="5">
        <v>0</v>
      </c>
      <c r="Z89" s="8">
        <f>X89+Y89</f>
        <v>0</v>
      </c>
      <c r="AA89" s="5">
        <v>0</v>
      </c>
      <c r="AB89" s="5">
        <v>0</v>
      </c>
      <c r="AC89" s="8">
        <f>AA89+AB89</f>
        <v>0</v>
      </c>
      <c r="AD89" s="5">
        <v>0</v>
      </c>
      <c r="AE89" s="5">
        <v>0</v>
      </c>
      <c r="AF89" s="6">
        <f>AD89+AE89</f>
        <v>0</v>
      </c>
    </row>
    <row r="90" spans="1:32" ht="19.5" customHeight="1" thickBot="1">
      <c r="A90" s="22" t="s">
        <v>5</v>
      </c>
      <c r="B90" s="21"/>
      <c r="C90" s="9">
        <f t="shared" ref="C90:AF90" si="33">SUM(C86:C89)</f>
        <v>0</v>
      </c>
      <c r="D90" s="9">
        <f t="shared" si="33"/>
        <v>0</v>
      </c>
      <c r="E90" s="9">
        <f t="shared" si="33"/>
        <v>0</v>
      </c>
      <c r="F90" s="9">
        <f t="shared" si="33"/>
        <v>0</v>
      </c>
      <c r="G90" s="9">
        <f t="shared" si="33"/>
        <v>0</v>
      </c>
      <c r="H90" s="9">
        <f t="shared" si="33"/>
        <v>0</v>
      </c>
      <c r="I90" s="9">
        <f t="shared" si="33"/>
        <v>0</v>
      </c>
      <c r="J90" s="9">
        <f t="shared" si="33"/>
        <v>0</v>
      </c>
      <c r="K90" s="9">
        <f t="shared" si="33"/>
        <v>0</v>
      </c>
      <c r="L90" s="9">
        <f t="shared" si="33"/>
        <v>0</v>
      </c>
      <c r="M90" s="9">
        <f t="shared" si="33"/>
        <v>0</v>
      </c>
      <c r="N90" s="9">
        <f t="shared" si="33"/>
        <v>0</v>
      </c>
      <c r="O90" s="9">
        <f t="shared" si="33"/>
        <v>0</v>
      </c>
      <c r="P90" s="9">
        <f t="shared" si="33"/>
        <v>0</v>
      </c>
      <c r="Q90" s="9">
        <f t="shared" si="33"/>
        <v>0</v>
      </c>
      <c r="R90" s="9">
        <f t="shared" si="33"/>
        <v>0</v>
      </c>
      <c r="S90" s="9">
        <f t="shared" si="33"/>
        <v>0</v>
      </c>
      <c r="T90" s="9">
        <f t="shared" si="33"/>
        <v>0</v>
      </c>
      <c r="U90" s="9">
        <f t="shared" si="33"/>
        <v>0</v>
      </c>
      <c r="V90" s="9">
        <f t="shared" si="33"/>
        <v>0</v>
      </c>
      <c r="W90" s="9">
        <f t="shared" si="33"/>
        <v>0</v>
      </c>
      <c r="X90" s="9">
        <f t="shared" si="33"/>
        <v>0</v>
      </c>
      <c r="Y90" s="9">
        <f t="shared" si="33"/>
        <v>0</v>
      </c>
      <c r="Z90" s="9">
        <f t="shared" si="33"/>
        <v>0</v>
      </c>
      <c r="AA90" s="9">
        <f t="shared" si="33"/>
        <v>0</v>
      </c>
      <c r="AB90" s="9">
        <f t="shared" si="33"/>
        <v>0</v>
      </c>
      <c r="AC90" s="9">
        <f t="shared" si="33"/>
        <v>0</v>
      </c>
      <c r="AD90" s="9">
        <f t="shared" si="33"/>
        <v>0</v>
      </c>
      <c r="AE90" s="9">
        <f t="shared" si="33"/>
        <v>0</v>
      </c>
      <c r="AF90" s="9">
        <f t="shared" si="33"/>
        <v>0</v>
      </c>
    </row>
    <row r="91" spans="1:32" ht="19.5" customHeight="1">
      <c r="A91" s="29" t="s">
        <v>40</v>
      </c>
      <c r="B91" s="18" t="s">
        <v>2</v>
      </c>
      <c r="C91" s="5">
        <f>F91+I91+L91+O91+U91+X91+AA91+AD91+R91</f>
        <v>5076493926</v>
      </c>
      <c r="D91" s="5">
        <f>G91+J91+M91+P91+V91+Y91+AB91+AE91+S91</f>
        <v>3566613678</v>
      </c>
      <c r="E91" s="6">
        <f>H91+K91+N91+Q91+W91+Z91+AC91+AF91+T91</f>
        <v>8643107604</v>
      </c>
      <c r="F91" s="5">
        <v>4733057771</v>
      </c>
      <c r="G91" s="5">
        <v>3113761125</v>
      </c>
      <c r="H91" s="5">
        <f>F91+G91</f>
        <v>7846818896</v>
      </c>
      <c r="I91" s="5">
        <v>107975647</v>
      </c>
      <c r="J91" s="5">
        <v>86312487</v>
      </c>
      <c r="K91" s="5">
        <f>I91+J91</f>
        <v>194288134</v>
      </c>
      <c r="L91" s="5">
        <v>103737497</v>
      </c>
      <c r="M91" s="5">
        <v>95001764</v>
      </c>
      <c r="N91" s="5">
        <f>L91+M91</f>
        <v>198739261</v>
      </c>
      <c r="O91" s="5">
        <v>0</v>
      </c>
      <c r="P91" s="5">
        <v>0</v>
      </c>
      <c r="Q91" s="5">
        <f>O91+P91</f>
        <v>0</v>
      </c>
      <c r="R91" s="5">
        <v>0</v>
      </c>
      <c r="S91" s="5">
        <v>0</v>
      </c>
      <c r="T91" s="5">
        <f>R91+S91</f>
        <v>0</v>
      </c>
      <c r="U91" s="5">
        <v>6194833</v>
      </c>
      <c r="V91" s="5">
        <v>666338</v>
      </c>
      <c r="W91" s="5">
        <f>U91+V91</f>
        <v>6861171</v>
      </c>
      <c r="X91" s="5">
        <v>113462057</v>
      </c>
      <c r="Y91" s="5">
        <v>259960107</v>
      </c>
      <c r="Z91" s="8">
        <f>X91+Y91</f>
        <v>373422164</v>
      </c>
      <c r="AA91" s="5">
        <v>1389550</v>
      </c>
      <c r="AB91" s="5">
        <v>0</v>
      </c>
      <c r="AC91" s="8">
        <f>AA91+AB91</f>
        <v>1389550</v>
      </c>
      <c r="AD91" s="5">
        <v>10676571</v>
      </c>
      <c r="AE91" s="5">
        <v>10911857</v>
      </c>
      <c r="AF91" s="6">
        <f>AD91+AE91</f>
        <v>21588428</v>
      </c>
    </row>
    <row r="92" spans="1:32" ht="19.5" customHeight="1">
      <c r="A92" s="30"/>
      <c r="B92" s="17" t="s">
        <v>3</v>
      </c>
      <c r="C92" s="5">
        <f t="shared" ref="C92:E94" si="34">F92+I92+L92+O92+U92+X92+AA92+AD92+R92</f>
        <v>3704624465</v>
      </c>
      <c r="D92" s="5">
        <f t="shared" si="34"/>
        <v>1258550500</v>
      </c>
      <c r="E92" s="6">
        <f t="shared" si="34"/>
        <v>4963174965</v>
      </c>
      <c r="F92" s="5">
        <v>716221942</v>
      </c>
      <c r="G92" s="5">
        <v>508409037</v>
      </c>
      <c r="H92" s="5">
        <f>F92+G92</f>
        <v>1224630979</v>
      </c>
      <c r="I92" s="5">
        <v>142141371</v>
      </c>
      <c r="J92" s="5">
        <v>155381283</v>
      </c>
      <c r="K92" s="5">
        <f>I92+J92</f>
        <v>297522654</v>
      </c>
      <c r="L92" s="5">
        <v>6554571</v>
      </c>
      <c r="M92" s="5">
        <v>8116878</v>
      </c>
      <c r="N92" s="5">
        <f>L92+M92</f>
        <v>14671449</v>
      </c>
      <c r="O92" s="5">
        <v>0</v>
      </c>
      <c r="P92" s="5">
        <v>0</v>
      </c>
      <c r="Q92" s="5">
        <f>O92+P92</f>
        <v>0</v>
      </c>
      <c r="R92" s="5">
        <v>0</v>
      </c>
      <c r="S92" s="5">
        <v>0</v>
      </c>
      <c r="T92" s="5">
        <f>R92+S92</f>
        <v>0</v>
      </c>
      <c r="U92" s="5">
        <v>718726</v>
      </c>
      <c r="V92" s="5">
        <v>9257868</v>
      </c>
      <c r="W92" s="5">
        <f>U92+V92</f>
        <v>9976594</v>
      </c>
      <c r="X92" s="5">
        <v>595808873</v>
      </c>
      <c r="Y92" s="5">
        <v>561659264</v>
      </c>
      <c r="Z92" s="8">
        <f>X92+Y92</f>
        <v>1157468137</v>
      </c>
      <c r="AA92" s="5">
        <v>2229578213</v>
      </c>
      <c r="AB92" s="5">
        <v>15582419</v>
      </c>
      <c r="AC92" s="8">
        <f>AA92+AB92</f>
        <v>2245160632</v>
      </c>
      <c r="AD92" s="5">
        <v>13600769</v>
      </c>
      <c r="AE92" s="5">
        <v>143751</v>
      </c>
      <c r="AF92" s="6">
        <f>AD92+AE92</f>
        <v>13744520</v>
      </c>
    </row>
    <row r="93" spans="1:32" ht="19.5" customHeight="1">
      <c r="A93" s="30"/>
      <c r="B93" s="17" t="s">
        <v>62</v>
      </c>
      <c r="C93" s="5">
        <f t="shared" si="34"/>
        <v>115723455</v>
      </c>
      <c r="D93" s="5">
        <f t="shared" si="34"/>
        <v>28261631</v>
      </c>
      <c r="E93" s="6">
        <f t="shared" si="34"/>
        <v>143985086</v>
      </c>
      <c r="F93" s="5">
        <v>9873988</v>
      </c>
      <c r="G93" s="5">
        <v>15458421</v>
      </c>
      <c r="H93" s="5">
        <f>F93+G93</f>
        <v>25332409</v>
      </c>
      <c r="I93" s="5">
        <v>0</v>
      </c>
      <c r="J93" s="5">
        <v>0</v>
      </c>
      <c r="K93" s="5">
        <f>I93+J93</f>
        <v>0</v>
      </c>
      <c r="L93" s="5">
        <v>0</v>
      </c>
      <c r="M93" s="5">
        <v>0</v>
      </c>
      <c r="N93" s="5">
        <f>L93+M93</f>
        <v>0</v>
      </c>
      <c r="O93" s="5">
        <v>0</v>
      </c>
      <c r="P93" s="5">
        <v>0</v>
      </c>
      <c r="Q93" s="5">
        <f>O93+P93</f>
        <v>0</v>
      </c>
      <c r="R93" s="5">
        <v>0</v>
      </c>
      <c r="S93" s="5">
        <v>0</v>
      </c>
      <c r="T93" s="5">
        <f>R93+S93</f>
        <v>0</v>
      </c>
      <c r="U93" s="5">
        <v>0</v>
      </c>
      <c r="V93" s="5">
        <v>0</v>
      </c>
      <c r="W93" s="5">
        <f>U93+V93</f>
        <v>0</v>
      </c>
      <c r="X93" s="5">
        <v>42792663</v>
      </c>
      <c r="Y93" s="5">
        <v>12803210</v>
      </c>
      <c r="Z93" s="8">
        <f>X93+Y93</f>
        <v>55595873</v>
      </c>
      <c r="AA93" s="5">
        <v>60944000</v>
      </c>
      <c r="AB93" s="5">
        <v>0</v>
      </c>
      <c r="AC93" s="8">
        <f>AA93+AB93</f>
        <v>60944000</v>
      </c>
      <c r="AD93" s="5">
        <v>2112804</v>
      </c>
      <c r="AE93" s="5">
        <v>0</v>
      </c>
      <c r="AF93" s="6">
        <f>AD93+AE93</f>
        <v>2112804</v>
      </c>
    </row>
    <row r="94" spans="1:32" ht="19.5" customHeight="1">
      <c r="A94" s="31"/>
      <c r="B94" s="17" t="s">
        <v>4</v>
      </c>
      <c r="C94" s="5">
        <f t="shared" si="34"/>
        <v>6441972138</v>
      </c>
      <c r="D94" s="5">
        <f t="shared" si="34"/>
        <v>8765033210</v>
      </c>
      <c r="E94" s="6">
        <f t="shared" si="34"/>
        <v>15207005348</v>
      </c>
      <c r="F94" s="5">
        <v>3855949972</v>
      </c>
      <c r="G94" s="5">
        <v>3206799514</v>
      </c>
      <c r="H94" s="5">
        <f>F94+G94</f>
        <v>7062749486</v>
      </c>
      <c r="I94" s="5">
        <v>437716345</v>
      </c>
      <c r="J94" s="5">
        <v>166161855</v>
      </c>
      <c r="K94" s="5">
        <f>I94+J94</f>
        <v>603878200</v>
      </c>
      <c r="L94" s="5">
        <v>194012936</v>
      </c>
      <c r="M94" s="5">
        <v>118248023</v>
      </c>
      <c r="N94" s="5">
        <f>L94+M94</f>
        <v>312260959</v>
      </c>
      <c r="O94" s="5">
        <v>0</v>
      </c>
      <c r="P94" s="5">
        <v>0</v>
      </c>
      <c r="Q94" s="5">
        <f>O94+P94</f>
        <v>0</v>
      </c>
      <c r="R94" s="5">
        <v>0</v>
      </c>
      <c r="S94" s="5">
        <v>0</v>
      </c>
      <c r="T94" s="5">
        <f>R94+S94</f>
        <v>0</v>
      </c>
      <c r="U94" s="5">
        <v>23524566</v>
      </c>
      <c r="V94" s="5">
        <v>939771</v>
      </c>
      <c r="W94" s="5">
        <f>U94+V94</f>
        <v>24464337</v>
      </c>
      <c r="X94" s="5">
        <v>1930768319</v>
      </c>
      <c r="Y94" s="5">
        <v>5272884047</v>
      </c>
      <c r="Z94" s="8">
        <f>X94+Y94</f>
        <v>7203652366</v>
      </c>
      <c r="AA94" s="5">
        <v>0</v>
      </c>
      <c r="AB94" s="5">
        <v>0</v>
      </c>
      <c r="AC94" s="8">
        <f>AA94+AB94</f>
        <v>0</v>
      </c>
      <c r="AD94" s="5">
        <v>0</v>
      </c>
      <c r="AE94" s="5">
        <v>0</v>
      </c>
      <c r="AF94" s="6">
        <f>AD94+AE94</f>
        <v>0</v>
      </c>
    </row>
    <row r="95" spans="1:32" ht="19.5" customHeight="1" thickBot="1">
      <c r="A95" s="22" t="s">
        <v>5</v>
      </c>
      <c r="B95" s="21"/>
      <c r="C95" s="9">
        <f t="shared" ref="C95:AF95" si="35">SUM(C91:C94)</f>
        <v>15338813984</v>
      </c>
      <c r="D95" s="9">
        <f t="shared" si="35"/>
        <v>13618459019</v>
      </c>
      <c r="E95" s="9">
        <f t="shared" si="35"/>
        <v>28957273003</v>
      </c>
      <c r="F95" s="9">
        <f t="shared" si="35"/>
        <v>9315103673</v>
      </c>
      <c r="G95" s="9">
        <f t="shared" si="35"/>
        <v>6844428097</v>
      </c>
      <c r="H95" s="9">
        <f t="shared" si="35"/>
        <v>16159531770</v>
      </c>
      <c r="I95" s="9">
        <f t="shared" si="35"/>
        <v>687833363</v>
      </c>
      <c r="J95" s="9">
        <f t="shared" si="35"/>
        <v>407855625</v>
      </c>
      <c r="K95" s="9">
        <f t="shared" si="35"/>
        <v>1095688988</v>
      </c>
      <c r="L95" s="9">
        <f t="shared" si="35"/>
        <v>304305004</v>
      </c>
      <c r="M95" s="9">
        <f t="shared" si="35"/>
        <v>221366665</v>
      </c>
      <c r="N95" s="9">
        <f t="shared" si="35"/>
        <v>525671669</v>
      </c>
      <c r="O95" s="9">
        <f t="shared" si="35"/>
        <v>0</v>
      </c>
      <c r="P95" s="9">
        <f t="shared" si="35"/>
        <v>0</v>
      </c>
      <c r="Q95" s="9">
        <f t="shared" si="35"/>
        <v>0</v>
      </c>
      <c r="R95" s="9">
        <f t="shared" si="35"/>
        <v>0</v>
      </c>
      <c r="S95" s="9">
        <f t="shared" si="35"/>
        <v>0</v>
      </c>
      <c r="T95" s="9">
        <f t="shared" si="35"/>
        <v>0</v>
      </c>
      <c r="U95" s="9">
        <f t="shared" si="35"/>
        <v>30438125</v>
      </c>
      <c r="V95" s="9">
        <f t="shared" si="35"/>
        <v>10863977</v>
      </c>
      <c r="W95" s="9">
        <f t="shared" si="35"/>
        <v>41302102</v>
      </c>
      <c r="X95" s="9">
        <f t="shared" si="35"/>
        <v>2682831912</v>
      </c>
      <c r="Y95" s="9">
        <f t="shared" si="35"/>
        <v>6107306628</v>
      </c>
      <c r="Z95" s="9">
        <f t="shared" si="35"/>
        <v>8790138540</v>
      </c>
      <c r="AA95" s="9">
        <f t="shared" si="35"/>
        <v>2291911763</v>
      </c>
      <c r="AB95" s="9">
        <f t="shared" si="35"/>
        <v>15582419</v>
      </c>
      <c r="AC95" s="9">
        <f t="shared" si="35"/>
        <v>2307494182</v>
      </c>
      <c r="AD95" s="9">
        <f t="shared" si="35"/>
        <v>26390144</v>
      </c>
      <c r="AE95" s="9">
        <f t="shared" si="35"/>
        <v>11055608</v>
      </c>
      <c r="AF95" s="9">
        <f t="shared" si="35"/>
        <v>37445752</v>
      </c>
    </row>
    <row r="96" spans="1:32" ht="19.5" customHeight="1">
      <c r="A96" s="29" t="s">
        <v>41</v>
      </c>
      <c r="B96" s="18" t="s">
        <v>2</v>
      </c>
      <c r="C96" s="5">
        <f>F96+I96+L96+O96+U96+X96+AA96+AD96+R96</f>
        <v>536274</v>
      </c>
      <c r="D96" s="5">
        <f>G96+J96+M96+P96+V96+Y96+AB96+AE96+S96</f>
        <v>4023271</v>
      </c>
      <c r="E96" s="6">
        <f>H96+K96+N96+Q96+W96+Z96+AC96+AF96+T96</f>
        <v>4559545</v>
      </c>
      <c r="F96" s="5">
        <v>536274</v>
      </c>
      <c r="G96" s="5">
        <v>4023271</v>
      </c>
      <c r="H96" s="5">
        <f>F96+G96</f>
        <v>4559545</v>
      </c>
      <c r="I96" s="5">
        <v>0</v>
      </c>
      <c r="J96" s="5">
        <v>0</v>
      </c>
      <c r="K96" s="5">
        <f>I96+J96</f>
        <v>0</v>
      </c>
      <c r="L96" s="5">
        <v>0</v>
      </c>
      <c r="M96" s="5">
        <v>0</v>
      </c>
      <c r="N96" s="5">
        <f>L96+M96</f>
        <v>0</v>
      </c>
      <c r="O96" s="5">
        <v>0</v>
      </c>
      <c r="P96" s="5">
        <v>0</v>
      </c>
      <c r="Q96" s="5">
        <f>O96+P96</f>
        <v>0</v>
      </c>
      <c r="R96" s="5">
        <v>0</v>
      </c>
      <c r="S96" s="5">
        <v>0</v>
      </c>
      <c r="T96" s="5">
        <f>R96+S96</f>
        <v>0</v>
      </c>
      <c r="U96" s="5">
        <v>0</v>
      </c>
      <c r="V96" s="5">
        <v>0</v>
      </c>
      <c r="W96" s="5">
        <f>U96+V96</f>
        <v>0</v>
      </c>
      <c r="X96" s="5">
        <v>0</v>
      </c>
      <c r="Y96" s="5">
        <v>0</v>
      </c>
      <c r="Z96" s="8">
        <f>X96+Y96</f>
        <v>0</v>
      </c>
      <c r="AA96" s="5">
        <v>0</v>
      </c>
      <c r="AB96" s="5">
        <v>0</v>
      </c>
      <c r="AC96" s="8">
        <f>AA96+AB96</f>
        <v>0</v>
      </c>
      <c r="AD96" s="5">
        <v>0</v>
      </c>
      <c r="AE96" s="5">
        <v>0</v>
      </c>
      <c r="AF96" s="6">
        <f>AD96+AE96</f>
        <v>0</v>
      </c>
    </row>
    <row r="97" spans="1:32" ht="19.5" customHeight="1">
      <c r="A97" s="30"/>
      <c r="B97" s="17" t="s">
        <v>3</v>
      </c>
      <c r="C97" s="5">
        <f t="shared" ref="C97:E99" si="36">F97+I97+L97+O97+U97+X97+AA97+AD97+R97</f>
        <v>204935316</v>
      </c>
      <c r="D97" s="5">
        <f t="shared" si="36"/>
        <v>621070105</v>
      </c>
      <c r="E97" s="6">
        <f t="shared" si="36"/>
        <v>826005421</v>
      </c>
      <c r="F97" s="5">
        <v>204935316</v>
      </c>
      <c r="G97" s="5">
        <v>621070105</v>
      </c>
      <c r="H97" s="5">
        <f>F97+G97</f>
        <v>826005421</v>
      </c>
      <c r="I97" s="5">
        <v>0</v>
      </c>
      <c r="J97" s="5">
        <v>0</v>
      </c>
      <c r="K97" s="5">
        <f>I97+J97</f>
        <v>0</v>
      </c>
      <c r="L97" s="5">
        <v>0</v>
      </c>
      <c r="M97" s="5">
        <v>0</v>
      </c>
      <c r="N97" s="5">
        <f>L97+M97</f>
        <v>0</v>
      </c>
      <c r="O97" s="5">
        <v>0</v>
      </c>
      <c r="P97" s="5">
        <v>0</v>
      </c>
      <c r="Q97" s="5">
        <f>O97+P97</f>
        <v>0</v>
      </c>
      <c r="R97" s="5">
        <v>0</v>
      </c>
      <c r="S97" s="5">
        <v>0</v>
      </c>
      <c r="T97" s="5">
        <f>R97+S97</f>
        <v>0</v>
      </c>
      <c r="U97" s="5">
        <v>0</v>
      </c>
      <c r="V97" s="5">
        <v>0</v>
      </c>
      <c r="W97" s="5">
        <f>U97+V97</f>
        <v>0</v>
      </c>
      <c r="X97" s="5">
        <v>0</v>
      </c>
      <c r="Y97" s="5">
        <v>0</v>
      </c>
      <c r="Z97" s="8">
        <f>X97+Y97</f>
        <v>0</v>
      </c>
      <c r="AA97" s="5">
        <v>0</v>
      </c>
      <c r="AB97" s="5">
        <v>0</v>
      </c>
      <c r="AC97" s="8">
        <f>AA97+AB97</f>
        <v>0</v>
      </c>
      <c r="AD97" s="5">
        <v>0</v>
      </c>
      <c r="AE97" s="5">
        <v>0</v>
      </c>
      <c r="AF97" s="6">
        <f>AD97+AE97</f>
        <v>0</v>
      </c>
    </row>
    <row r="98" spans="1:32" ht="19.5" customHeight="1">
      <c r="A98" s="30"/>
      <c r="B98" s="17" t="s">
        <v>62</v>
      </c>
      <c r="C98" s="5">
        <f t="shared" si="36"/>
        <v>1086536</v>
      </c>
      <c r="D98" s="5">
        <f t="shared" si="36"/>
        <v>0</v>
      </c>
      <c r="E98" s="6">
        <f t="shared" si="36"/>
        <v>1086536</v>
      </c>
      <c r="F98" s="5">
        <v>1086536</v>
      </c>
      <c r="G98" s="5">
        <v>0</v>
      </c>
      <c r="H98" s="5">
        <f>F98+G98</f>
        <v>1086536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5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8">
        <f>AA98+AB98</f>
        <v>0</v>
      </c>
      <c r="AD98" s="5">
        <v>0</v>
      </c>
      <c r="AE98" s="5">
        <v>0</v>
      </c>
      <c r="AF98" s="6">
        <f>AD98+AE98</f>
        <v>0</v>
      </c>
    </row>
    <row r="99" spans="1:32" ht="19.5" customHeight="1">
      <c r="A99" s="31"/>
      <c r="B99" s="17" t="s">
        <v>4</v>
      </c>
      <c r="C99" s="5">
        <f t="shared" si="36"/>
        <v>4240987493</v>
      </c>
      <c r="D99" s="5">
        <f t="shared" si="36"/>
        <v>4550028105</v>
      </c>
      <c r="E99" s="6">
        <f t="shared" si="36"/>
        <v>8791015598</v>
      </c>
      <c r="F99" s="5">
        <v>4240987493</v>
      </c>
      <c r="G99" s="5">
        <v>4550028105</v>
      </c>
      <c r="H99" s="5">
        <f>F99+G99</f>
        <v>8791015598</v>
      </c>
      <c r="I99" s="5">
        <v>0</v>
      </c>
      <c r="J99" s="5">
        <v>0</v>
      </c>
      <c r="K99" s="5">
        <f>I99+J99</f>
        <v>0</v>
      </c>
      <c r="L99" s="5">
        <v>0</v>
      </c>
      <c r="M99" s="5">
        <v>0</v>
      </c>
      <c r="N99" s="5">
        <f>L99+M99</f>
        <v>0</v>
      </c>
      <c r="O99" s="5">
        <v>0</v>
      </c>
      <c r="P99" s="5">
        <v>0</v>
      </c>
      <c r="Q99" s="5">
        <f>O99+P99</f>
        <v>0</v>
      </c>
      <c r="R99" s="5">
        <v>0</v>
      </c>
      <c r="S99" s="5">
        <v>0</v>
      </c>
      <c r="T99" s="5">
        <f>R99+S99</f>
        <v>0</v>
      </c>
      <c r="U99" s="5">
        <v>0</v>
      </c>
      <c r="V99" s="5">
        <v>0</v>
      </c>
      <c r="W99" s="5">
        <f>U99+V99</f>
        <v>0</v>
      </c>
      <c r="X99" s="5">
        <v>0</v>
      </c>
      <c r="Y99" s="5">
        <v>0</v>
      </c>
      <c r="Z99" s="8">
        <f>X99+Y99</f>
        <v>0</v>
      </c>
      <c r="AA99" s="5">
        <v>0</v>
      </c>
      <c r="AB99" s="5">
        <v>0</v>
      </c>
      <c r="AC99" s="8">
        <f>AA99+AB99</f>
        <v>0</v>
      </c>
      <c r="AD99" s="5">
        <v>0</v>
      </c>
      <c r="AE99" s="5">
        <v>0</v>
      </c>
      <c r="AF99" s="6">
        <f>AD99+AE99</f>
        <v>0</v>
      </c>
    </row>
    <row r="100" spans="1:32" ht="19.5" customHeight="1" thickBot="1">
      <c r="A100" s="22" t="s">
        <v>5</v>
      </c>
      <c r="B100" s="21"/>
      <c r="C100" s="9">
        <f t="shared" ref="C100:AF100" si="37">SUM(C96:C99)</f>
        <v>4447545619</v>
      </c>
      <c r="D100" s="9">
        <f t="shared" si="37"/>
        <v>5175121481</v>
      </c>
      <c r="E100" s="9">
        <f t="shared" si="37"/>
        <v>9622667100</v>
      </c>
      <c r="F100" s="9">
        <f t="shared" si="37"/>
        <v>4447545619</v>
      </c>
      <c r="G100" s="9">
        <f t="shared" si="37"/>
        <v>5175121481</v>
      </c>
      <c r="H100" s="9">
        <f t="shared" si="37"/>
        <v>9622667100</v>
      </c>
      <c r="I100" s="9">
        <f t="shared" si="37"/>
        <v>0</v>
      </c>
      <c r="J100" s="9">
        <f t="shared" si="37"/>
        <v>0</v>
      </c>
      <c r="K100" s="9">
        <f t="shared" si="37"/>
        <v>0</v>
      </c>
      <c r="L100" s="9">
        <f t="shared" si="37"/>
        <v>0</v>
      </c>
      <c r="M100" s="9">
        <f t="shared" si="37"/>
        <v>0</v>
      </c>
      <c r="N100" s="9">
        <f t="shared" si="37"/>
        <v>0</v>
      </c>
      <c r="O100" s="9">
        <f t="shared" si="37"/>
        <v>0</v>
      </c>
      <c r="P100" s="9">
        <f t="shared" si="37"/>
        <v>0</v>
      </c>
      <c r="Q100" s="9">
        <f t="shared" si="37"/>
        <v>0</v>
      </c>
      <c r="R100" s="9">
        <f t="shared" si="37"/>
        <v>0</v>
      </c>
      <c r="S100" s="9">
        <f t="shared" si="37"/>
        <v>0</v>
      </c>
      <c r="T100" s="9">
        <f t="shared" si="37"/>
        <v>0</v>
      </c>
      <c r="U100" s="9">
        <f t="shared" si="37"/>
        <v>0</v>
      </c>
      <c r="V100" s="9">
        <f t="shared" si="37"/>
        <v>0</v>
      </c>
      <c r="W100" s="9">
        <f t="shared" si="37"/>
        <v>0</v>
      </c>
      <c r="X100" s="9">
        <f t="shared" si="37"/>
        <v>0</v>
      </c>
      <c r="Y100" s="9">
        <f t="shared" si="37"/>
        <v>0</v>
      </c>
      <c r="Z100" s="9">
        <f t="shared" si="37"/>
        <v>0</v>
      </c>
      <c r="AA100" s="9">
        <f t="shared" si="37"/>
        <v>0</v>
      </c>
      <c r="AB100" s="9">
        <f t="shared" si="37"/>
        <v>0</v>
      </c>
      <c r="AC100" s="9">
        <f t="shared" si="37"/>
        <v>0</v>
      </c>
      <c r="AD100" s="9">
        <f t="shared" si="37"/>
        <v>0</v>
      </c>
      <c r="AE100" s="9">
        <f t="shared" si="37"/>
        <v>0</v>
      </c>
      <c r="AF100" s="9">
        <f t="shared" si="37"/>
        <v>0</v>
      </c>
    </row>
    <row r="101" spans="1:32" ht="19.5" customHeight="1">
      <c r="A101" s="29" t="s">
        <v>7</v>
      </c>
      <c r="B101" s="18" t="s">
        <v>2</v>
      </c>
      <c r="C101" s="5">
        <f>F101+I101+L101+O101+U101+X101+AA101+AD101+R101</f>
        <v>249484840</v>
      </c>
      <c r="D101" s="5">
        <f>G101+J101+M101+P101+V101+Y101+AB101+AE101+S101</f>
        <v>177661343</v>
      </c>
      <c r="E101" s="6">
        <f>H101+K101+N101+Q101+W101+Z101+AC101+AF101+T101</f>
        <v>427146183</v>
      </c>
      <c r="F101" s="5">
        <v>220296668</v>
      </c>
      <c r="G101" s="5">
        <v>176783186</v>
      </c>
      <c r="H101" s="5">
        <f>F101+G101</f>
        <v>397079854</v>
      </c>
      <c r="I101" s="5">
        <v>8022112</v>
      </c>
      <c r="J101" s="5">
        <v>878157</v>
      </c>
      <c r="K101" s="5">
        <f>I101+J101</f>
        <v>8900269</v>
      </c>
      <c r="L101" s="5">
        <v>0</v>
      </c>
      <c r="M101" s="5">
        <v>0</v>
      </c>
      <c r="N101" s="5">
        <f>L101+M101</f>
        <v>0</v>
      </c>
      <c r="O101" s="5">
        <v>0</v>
      </c>
      <c r="P101" s="5">
        <v>0</v>
      </c>
      <c r="Q101" s="5">
        <f>O101+P101</f>
        <v>0</v>
      </c>
      <c r="R101" s="5">
        <v>0</v>
      </c>
      <c r="S101" s="5">
        <v>0</v>
      </c>
      <c r="T101" s="5">
        <f>R101+S101</f>
        <v>0</v>
      </c>
      <c r="U101" s="5">
        <v>16771684</v>
      </c>
      <c r="V101" s="5">
        <v>0</v>
      </c>
      <c r="W101" s="5">
        <f>U101+V101</f>
        <v>16771684</v>
      </c>
      <c r="X101" s="5">
        <v>4394376</v>
      </c>
      <c r="Y101" s="5">
        <v>0</v>
      </c>
      <c r="Z101" s="8">
        <f>X101+Y101</f>
        <v>4394376</v>
      </c>
      <c r="AA101" s="5">
        <v>0</v>
      </c>
      <c r="AB101" s="5">
        <v>0</v>
      </c>
      <c r="AC101" s="8">
        <f>AA101+AB101</f>
        <v>0</v>
      </c>
      <c r="AD101" s="5">
        <v>0</v>
      </c>
      <c r="AE101" s="5">
        <v>0</v>
      </c>
      <c r="AF101" s="6">
        <f>AD101+AE101</f>
        <v>0</v>
      </c>
    </row>
    <row r="102" spans="1:32" ht="19.5" customHeight="1">
      <c r="A102" s="30"/>
      <c r="B102" s="17" t="s">
        <v>3</v>
      </c>
      <c r="C102" s="5">
        <f t="shared" ref="C102:E104" si="38">F102+I102+L102+O102+U102+X102+AA102+AD102+R102</f>
        <v>84726267</v>
      </c>
      <c r="D102" s="5">
        <f t="shared" si="38"/>
        <v>116771202</v>
      </c>
      <c r="E102" s="6">
        <f t="shared" si="38"/>
        <v>201497469</v>
      </c>
      <c r="F102" s="5">
        <v>43650890</v>
      </c>
      <c r="G102" s="5">
        <v>116771202</v>
      </c>
      <c r="H102" s="5">
        <f>F102+G102</f>
        <v>160422092</v>
      </c>
      <c r="I102" s="5">
        <v>27347117</v>
      </c>
      <c r="J102" s="5">
        <v>0</v>
      </c>
      <c r="K102" s="5">
        <f>I102+J102</f>
        <v>27347117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0</v>
      </c>
      <c r="V102" s="5">
        <v>0</v>
      </c>
      <c r="W102" s="5">
        <f>U102+V102</f>
        <v>0</v>
      </c>
      <c r="X102" s="5">
        <v>13728260</v>
      </c>
      <c r="Y102" s="5">
        <v>0</v>
      </c>
      <c r="Z102" s="8">
        <f>X102+Y102</f>
        <v>13728260</v>
      </c>
      <c r="AA102" s="5">
        <v>0</v>
      </c>
      <c r="AB102" s="5">
        <v>0</v>
      </c>
      <c r="AC102" s="8">
        <f>AA102+AB102</f>
        <v>0</v>
      </c>
      <c r="AD102" s="5">
        <v>0</v>
      </c>
      <c r="AE102" s="5">
        <v>0</v>
      </c>
      <c r="AF102" s="6">
        <f>AD102+AE102</f>
        <v>0</v>
      </c>
    </row>
    <row r="103" spans="1:32" ht="19.5" customHeight="1">
      <c r="A103" s="30"/>
      <c r="B103" s="17" t="s">
        <v>62</v>
      </c>
      <c r="C103" s="5">
        <f t="shared" si="38"/>
        <v>804497</v>
      </c>
      <c r="D103" s="5">
        <f t="shared" si="38"/>
        <v>2936969</v>
      </c>
      <c r="E103" s="6">
        <f t="shared" si="38"/>
        <v>3741466</v>
      </c>
      <c r="F103" s="5">
        <v>804497</v>
      </c>
      <c r="G103" s="5">
        <v>2936969</v>
      </c>
      <c r="H103" s="5">
        <f>F103+G103</f>
        <v>3741466</v>
      </c>
      <c r="I103" s="5">
        <v>0</v>
      </c>
      <c r="J103" s="5">
        <v>0</v>
      </c>
      <c r="K103" s="5">
        <f>I103+J103</f>
        <v>0</v>
      </c>
      <c r="L103" s="5">
        <v>0</v>
      </c>
      <c r="M103" s="5">
        <v>0</v>
      </c>
      <c r="N103" s="5">
        <f>L103+M103</f>
        <v>0</v>
      </c>
      <c r="O103" s="5">
        <v>0</v>
      </c>
      <c r="P103" s="5">
        <v>0</v>
      </c>
      <c r="Q103" s="5">
        <f>O103+P103</f>
        <v>0</v>
      </c>
      <c r="R103" s="5">
        <v>0</v>
      </c>
      <c r="S103" s="5">
        <v>0</v>
      </c>
      <c r="T103" s="5">
        <f>R103+S103</f>
        <v>0</v>
      </c>
      <c r="U103" s="5">
        <v>0</v>
      </c>
      <c r="V103" s="5">
        <v>0</v>
      </c>
      <c r="W103" s="5">
        <f>U103+V103</f>
        <v>0</v>
      </c>
      <c r="X103" s="5">
        <v>0</v>
      </c>
      <c r="Y103" s="5">
        <v>0</v>
      </c>
      <c r="Z103" s="8">
        <f>X103+Y103</f>
        <v>0</v>
      </c>
      <c r="AA103" s="5">
        <v>0</v>
      </c>
      <c r="AB103" s="5">
        <v>0</v>
      </c>
      <c r="AC103" s="8">
        <f>AA103+AB103</f>
        <v>0</v>
      </c>
      <c r="AD103" s="5">
        <v>0</v>
      </c>
      <c r="AE103" s="5">
        <v>0</v>
      </c>
      <c r="AF103" s="6">
        <f>AD103+AE103</f>
        <v>0</v>
      </c>
    </row>
    <row r="104" spans="1:32" ht="19.5" customHeight="1">
      <c r="A104" s="31"/>
      <c r="B104" s="17" t="s">
        <v>4</v>
      </c>
      <c r="C104" s="5">
        <f t="shared" si="38"/>
        <v>2534677886</v>
      </c>
      <c r="D104" s="5">
        <f t="shared" si="38"/>
        <v>1050353019</v>
      </c>
      <c r="E104" s="6">
        <f t="shared" si="38"/>
        <v>3585030905</v>
      </c>
      <c r="F104" s="5">
        <v>2206346469</v>
      </c>
      <c r="G104" s="5">
        <v>1021305111</v>
      </c>
      <c r="H104" s="5">
        <f>F104+G104</f>
        <v>3227651580</v>
      </c>
      <c r="I104" s="5">
        <v>137930254</v>
      </c>
      <c r="J104" s="5">
        <v>5658422</v>
      </c>
      <c r="K104" s="5">
        <f>I104+J104</f>
        <v>143588676</v>
      </c>
      <c r="L104" s="5">
        <v>0</v>
      </c>
      <c r="M104" s="5">
        <v>0</v>
      </c>
      <c r="N104" s="5">
        <f>L104+M104</f>
        <v>0</v>
      </c>
      <c r="O104" s="5">
        <v>0</v>
      </c>
      <c r="P104" s="5">
        <v>0</v>
      </c>
      <c r="Q104" s="5">
        <f>O104+P104</f>
        <v>0</v>
      </c>
      <c r="R104" s="5">
        <v>0</v>
      </c>
      <c r="S104" s="5">
        <v>0</v>
      </c>
      <c r="T104" s="5">
        <f>R104+S104</f>
        <v>0</v>
      </c>
      <c r="U104" s="5">
        <v>0</v>
      </c>
      <c r="V104" s="5">
        <v>3942294</v>
      </c>
      <c r="W104" s="5">
        <f>U104+V104</f>
        <v>3942294</v>
      </c>
      <c r="X104" s="5">
        <v>190401163</v>
      </c>
      <c r="Y104" s="5">
        <v>19447192</v>
      </c>
      <c r="Z104" s="8">
        <f>X104+Y104</f>
        <v>209848355</v>
      </c>
      <c r="AA104" s="5">
        <v>0</v>
      </c>
      <c r="AB104" s="5">
        <v>0</v>
      </c>
      <c r="AC104" s="8">
        <f>AA104+AB104</f>
        <v>0</v>
      </c>
      <c r="AD104" s="5">
        <v>0</v>
      </c>
      <c r="AE104" s="5">
        <v>0</v>
      </c>
      <c r="AF104" s="6">
        <f>AD104+AE104</f>
        <v>0</v>
      </c>
    </row>
    <row r="105" spans="1:32" ht="19.5" customHeight="1" thickBot="1">
      <c r="A105" s="22" t="s">
        <v>5</v>
      </c>
      <c r="B105" s="21"/>
      <c r="C105" s="9">
        <f t="shared" ref="C105:AF105" si="39">SUM(C101:C104)</f>
        <v>2869693490</v>
      </c>
      <c r="D105" s="9">
        <f t="shared" si="39"/>
        <v>1347722533</v>
      </c>
      <c r="E105" s="9">
        <f t="shared" si="39"/>
        <v>4217416023</v>
      </c>
      <c r="F105" s="9">
        <f t="shared" si="39"/>
        <v>2471098524</v>
      </c>
      <c r="G105" s="9">
        <f t="shared" si="39"/>
        <v>1317796468</v>
      </c>
      <c r="H105" s="9">
        <f t="shared" si="39"/>
        <v>3788894992</v>
      </c>
      <c r="I105" s="9">
        <f t="shared" si="39"/>
        <v>173299483</v>
      </c>
      <c r="J105" s="9">
        <f t="shared" si="39"/>
        <v>6536579</v>
      </c>
      <c r="K105" s="9">
        <f t="shared" si="39"/>
        <v>179836062</v>
      </c>
      <c r="L105" s="9">
        <f t="shared" si="39"/>
        <v>0</v>
      </c>
      <c r="M105" s="9">
        <f t="shared" si="39"/>
        <v>0</v>
      </c>
      <c r="N105" s="9">
        <f t="shared" si="39"/>
        <v>0</v>
      </c>
      <c r="O105" s="9">
        <f t="shared" si="39"/>
        <v>0</v>
      </c>
      <c r="P105" s="9">
        <f t="shared" si="39"/>
        <v>0</v>
      </c>
      <c r="Q105" s="9">
        <f t="shared" si="39"/>
        <v>0</v>
      </c>
      <c r="R105" s="9">
        <f t="shared" si="39"/>
        <v>0</v>
      </c>
      <c r="S105" s="9">
        <f t="shared" si="39"/>
        <v>0</v>
      </c>
      <c r="T105" s="9">
        <f t="shared" si="39"/>
        <v>0</v>
      </c>
      <c r="U105" s="9">
        <f t="shared" si="39"/>
        <v>16771684</v>
      </c>
      <c r="V105" s="9">
        <f t="shared" si="39"/>
        <v>3942294</v>
      </c>
      <c r="W105" s="9">
        <f t="shared" si="39"/>
        <v>20713978</v>
      </c>
      <c r="X105" s="9">
        <f t="shared" si="39"/>
        <v>208523799</v>
      </c>
      <c r="Y105" s="9">
        <f t="shared" si="39"/>
        <v>19447192</v>
      </c>
      <c r="Z105" s="9">
        <f t="shared" si="39"/>
        <v>227970991</v>
      </c>
      <c r="AA105" s="9">
        <f t="shared" si="39"/>
        <v>0</v>
      </c>
      <c r="AB105" s="9">
        <f t="shared" si="39"/>
        <v>0</v>
      </c>
      <c r="AC105" s="9">
        <f t="shared" si="39"/>
        <v>0</v>
      </c>
      <c r="AD105" s="9">
        <f t="shared" si="39"/>
        <v>0</v>
      </c>
      <c r="AE105" s="9">
        <f t="shared" si="39"/>
        <v>0</v>
      </c>
      <c r="AF105" s="9">
        <f t="shared" si="39"/>
        <v>0</v>
      </c>
    </row>
    <row r="106" spans="1:32" ht="19.5" customHeight="1">
      <c r="A106" s="29" t="s">
        <v>42</v>
      </c>
      <c r="B106" s="18" t="s">
        <v>2</v>
      </c>
      <c r="C106" s="5">
        <f>F106+I106+L106+O106+U106+X106+AA106+AD106+R106</f>
        <v>12075963</v>
      </c>
      <c r="D106" s="5">
        <f>G106+J106+M106+P106+V106+Y106+AB106+AE106+S106</f>
        <v>14509165</v>
      </c>
      <c r="E106" s="6">
        <f>H106+K106+N106+Q106+W106+Z106+AC106+AF106+T106</f>
        <v>26585128</v>
      </c>
      <c r="F106" s="5">
        <v>12075963</v>
      </c>
      <c r="G106" s="5">
        <v>14509165</v>
      </c>
      <c r="H106" s="5">
        <f>F106+G106</f>
        <v>26585128</v>
      </c>
      <c r="I106" s="5">
        <v>0</v>
      </c>
      <c r="J106" s="5">
        <v>0</v>
      </c>
      <c r="K106" s="5">
        <f>I106+J106</f>
        <v>0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5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8">
        <f>AA106+AB106</f>
        <v>0</v>
      </c>
      <c r="AD106" s="5">
        <v>0</v>
      </c>
      <c r="AE106" s="5">
        <v>0</v>
      </c>
      <c r="AF106" s="6">
        <f>AD106+AE106</f>
        <v>0</v>
      </c>
    </row>
    <row r="107" spans="1:32" ht="19.5" customHeight="1">
      <c r="A107" s="30"/>
      <c r="B107" s="17" t="s">
        <v>3</v>
      </c>
      <c r="C107" s="5">
        <f t="shared" ref="C107:E109" si="40">F107+I107+L107+O107+U107+X107+AA107+AD107+R107</f>
        <v>0</v>
      </c>
      <c r="D107" s="5">
        <f t="shared" si="40"/>
        <v>0</v>
      </c>
      <c r="E107" s="6">
        <f t="shared" si="40"/>
        <v>0</v>
      </c>
      <c r="F107" s="5">
        <v>0</v>
      </c>
      <c r="G107" s="5">
        <v>0</v>
      </c>
      <c r="H107" s="5">
        <f>F107+G107</f>
        <v>0</v>
      </c>
      <c r="I107" s="5">
        <v>0</v>
      </c>
      <c r="J107" s="5">
        <v>0</v>
      </c>
      <c r="K107" s="5">
        <f>I107+J107</f>
        <v>0</v>
      </c>
      <c r="L107" s="5">
        <v>0</v>
      </c>
      <c r="M107" s="5">
        <v>0</v>
      </c>
      <c r="N107" s="5">
        <f>L107+M107</f>
        <v>0</v>
      </c>
      <c r="O107" s="5">
        <v>0</v>
      </c>
      <c r="P107" s="5">
        <v>0</v>
      </c>
      <c r="Q107" s="5">
        <f>O107+P107</f>
        <v>0</v>
      </c>
      <c r="R107" s="5">
        <v>0</v>
      </c>
      <c r="S107" s="5">
        <v>0</v>
      </c>
      <c r="T107" s="5">
        <f>R107+S107</f>
        <v>0</v>
      </c>
      <c r="U107" s="5">
        <v>0</v>
      </c>
      <c r="V107" s="5">
        <v>0</v>
      </c>
      <c r="W107" s="5">
        <f>U107+V107</f>
        <v>0</v>
      </c>
      <c r="X107" s="5">
        <v>0</v>
      </c>
      <c r="Y107" s="5">
        <v>0</v>
      </c>
      <c r="Z107" s="8">
        <f>X107+Y107</f>
        <v>0</v>
      </c>
      <c r="AA107" s="5">
        <v>0</v>
      </c>
      <c r="AB107" s="5">
        <v>0</v>
      </c>
      <c r="AC107" s="8">
        <f>AA107+AB107</f>
        <v>0</v>
      </c>
      <c r="AD107" s="5">
        <v>0</v>
      </c>
      <c r="AE107" s="5">
        <v>0</v>
      </c>
      <c r="AF107" s="6">
        <f>AD107+AE107</f>
        <v>0</v>
      </c>
    </row>
    <row r="108" spans="1:32" ht="19.5" customHeight="1">
      <c r="A108" s="30"/>
      <c r="B108" s="17" t="s">
        <v>62</v>
      </c>
      <c r="C108" s="5">
        <f t="shared" si="40"/>
        <v>0</v>
      </c>
      <c r="D108" s="5">
        <f t="shared" si="40"/>
        <v>0</v>
      </c>
      <c r="E108" s="6">
        <f t="shared" si="40"/>
        <v>0</v>
      </c>
      <c r="F108" s="5">
        <v>0</v>
      </c>
      <c r="G108" s="5">
        <v>0</v>
      </c>
      <c r="H108" s="5">
        <f>F108+G108</f>
        <v>0</v>
      </c>
      <c r="I108" s="5">
        <v>0</v>
      </c>
      <c r="J108" s="5">
        <v>0</v>
      </c>
      <c r="K108" s="5">
        <f>I108+J108</f>
        <v>0</v>
      </c>
      <c r="L108" s="5">
        <v>0</v>
      </c>
      <c r="M108" s="5">
        <v>0</v>
      </c>
      <c r="N108" s="5">
        <f>L108+M108</f>
        <v>0</v>
      </c>
      <c r="O108" s="5">
        <v>0</v>
      </c>
      <c r="P108" s="5">
        <v>0</v>
      </c>
      <c r="Q108" s="5">
        <f>O108+P108</f>
        <v>0</v>
      </c>
      <c r="R108" s="5">
        <v>0</v>
      </c>
      <c r="S108" s="5">
        <v>0</v>
      </c>
      <c r="T108" s="5">
        <f>R108+S108</f>
        <v>0</v>
      </c>
      <c r="U108" s="5">
        <v>0</v>
      </c>
      <c r="V108" s="5">
        <v>0</v>
      </c>
      <c r="W108" s="5">
        <f>U108+V108</f>
        <v>0</v>
      </c>
      <c r="X108" s="5">
        <v>0</v>
      </c>
      <c r="Y108" s="5">
        <v>0</v>
      </c>
      <c r="Z108" s="8">
        <f>X108+Y108</f>
        <v>0</v>
      </c>
      <c r="AA108" s="5">
        <v>0</v>
      </c>
      <c r="AB108" s="5">
        <v>0</v>
      </c>
      <c r="AC108" s="8">
        <f>AA108+AB108</f>
        <v>0</v>
      </c>
      <c r="AD108" s="5">
        <v>0</v>
      </c>
      <c r="AE108" s="5">
        <v>0</v>
      </c>
      <c r="AF108" s="6">
        <f>AD108+AE108</f>
        <v>0</v>
      </c>
    </row>
    <row r="109" spans="1:32" ht="19.5" customHeight="1">
      <c r="A109" s="31"/>
      <c r="B109" s="17" t="s">
        <v>4</v>
      </c>
      <c r="C109" s="5">
        <f t="shared" si="40"/>
        <v>435876794</v>
      </c>
      <c r="D109" s="5">
        <f t="shared" si="40"/>
        <v>362408691</v>
      </c>
      <c r="E109" s="6">
        <f t="shared" si="40"/>
        <v>798285485</v>
      </c>
      <c r="F109" s="5">
        <v>435876794</v>
      </c>
      <c r="G109" s="5">
        <v>360261367</v>
      </c>
      <c r="H109" s="5">
        <f>F109+G109</f>
        <v>796138161</v>
      </c>
      <c r="I109" s="5">
        <v>0</v>
      </c>
      <c r="J109" s="5">
        <v>0</v>
      </c>
      <c r="K109" s="5">
        <f>I109+J109</f>
        <v>0</v>
      </c>
      <c r="L109" s="5">
        <v>0</v>
      </c>
      <c r="M109" s="5">
        <v>0</v>
      </c>
      <c r="N109" s="5">
        <f>L109+M109</f>
        <v>0</v>
      </c>
      <c r="O109" s="5">
        <v>0</v>
      </c>
      <c r="P109" s="5">
        <v>0</v>
      </c>
      <c r="Q109" s="5">
        <f>O109+P109</f>
        <v>0</v>
      </c>
      <c r="R109" s="5">
        <v>0</v>
      </c>
      <c r="S109" s="5">
        <v>0</v>
      </c>
      <c r="T109" s="5">
        <f>R109+S109</f>
        <v>0</v>
      </c>
      <c r="U109" s="5">
        <v>0</v>
      </c>
      <c r="V109" s="5">
        <v>0</v>
      </c>
      <c r="W109" s="5">
        <f>U109+V109</f>
        <v>0</v>
      </c>
      <c r="X109" s="5">
        <v>0</v>
      </c>
      <c r="Y109" s="5">
        <v>2147324</v>
      </c>
      <c r="Z109" s="8">
        <f>X109+Y109</f>
        <v>2147324</v>
      </c>
      <c r="AA109" s="5">
        <v>0</v>
      </c>
      <c r="AB109" s="5">
        <v>0</v>
      </c>
      <c r="AC109" s="8">
        <f>AA109+AB109</f>
        <v>0</v>
      </c>
      <c r="AD109" s="5">
        <v>0</v>
      </c>
      <c r="AE109" s="5">
        <v>0</v>
      </c>
      <c r="AF109" s="6">
        <f>AD109+AE109</f>
        <v>0</v>
      </c>
    </row>
    <row r="110" spans="1:32" ht="19.5" customHeight="1" thickBot="1">
      <c r="A110" s="22" t="s">
        <v>5</v>
      </c>
      <c r="B110" s="21"/>
      <c r="C110" s="9">
        <f t="shared" ref="C110:AF110" si="41">SUM(C106:C109)</f>
        <v>447952757</v>
      </c>
      <c r="D110" s="9">
        <f t="shared" si="41"/>
        <v>376917856</v>
      </c>
      <c r="E110" s="9">
        <f t="shared" si="41"/>
        <v>824870613</v>
      </c>
      <c r="F110" s="9">
        <f t="shared" si="41"/>
        <v>447952757</v>
      </c>
      <c r="G110" s="9">
        <f t="shared" si="41"/>
        <v>374770532</v>
      </c>
      <c r="H110" s="9">
        <f t="shared" si="41"/>
        <v>822723289</v>
      </c>
      <c r="I110" s="9">
        <f t="shared" si="41"/>
        <v>0</v>
      </c>
      <c r="J110" s="9">
        <f t="shared" si="41"/>
        <v>0</v>
      </c>
      <c r="K110" s="9">
        <f t="shared" si="41"/>
        <v>0</v>
      </c>
      <c r="L110" s="9">
        <f t="shared" si="41"/>
        <v>0</v>
      </c>
      <c r="M110" s="9">
        <f t="shared" si="41"/>
        <v>0</v>
      </c>
      <c r="N110" s="9">
        <f t="shared" si="41"/>
        <v>0</v>
      </c>
      <c r="O110" s="9">
        <f t="shared" si="41"/>
        <v>0</v>
      </c>
      <c r="P110" s="9">
        <f t="shared" si="41"/>
        <v>0</v>
      </c>
      <c r="Q110" s="9">
        <f t="shared" si="41"/>
        <v>0</v>
      </c>
      <c r="R110" s="9">
        <f t="shared" si="41"/>
        <v>0</v>
      </c>
      <c r="S110" s="9">
        <f t="shared" si="41"/>
        <v>0</v>
      </c>
      <c r="T110" s="9">
        <f t="shared" si="41"/>
        <v>0</v>
      </c>
      <c r="U110" s="9">
        <f t="shared" si="41"/>
        <v>0</v>
      </c>
      <c r="V110" s="9">
        <f t="shared" si="41"/>
        <v>0</v>
      </c>
      <c r="W110" s="9">
        <f t="shared" si="41"/>
        <v>0</v>
      </c>
      <c r="X110" s="9">
        <f t="shared" si="41"/>
        <v>0</v>
      </c>
      <c r="Y110" s="9">
        <f t="shared" si="41"/>
        <v>2147324</v>
      </c>
      <c r="Z110" s="9">
        <f t="shared" si="41"/>
        <v>2147324</v>
      </c>
      <c r="AA110" s="9">
        <f t="shared" si="41"/>
        <v>0</v>
      </c>
      <c r="AB110" s="9">
        <f t="shared" si="41"/>
        <v>0</v>
      </c>
      <c r="AC110" s="9">
        <f t="shared" si="41"/>
        <v>0</v>
      </c>
      <c r="AD110" s="9">
        <f t="shared" si="41"/>
        <v>0</v>
      </c>
      <c r="AE110" s="9">
        <f t="shared" si="41"/>
        <v>0</v>
      </c>
      <c r="AF110" s="9">
        <f t="shared" si="41"/>
        <v>0</v>
      </c>
    </row>
    <row r="111" spans="1:32" ht="19.5" customHeight="1">
      <c r="A111" s="29" t="s">
        <v>43</v>
      </c>
      <c r="B111" s="18" t="s">
        <v>2</v>
      </c>
      <c r="C111" s="5">
        <f>F111+I111+L111+O111+U111+X111+AA111+AD111+R111</f>
        <v>111134939</v>
      </c>
      <c r="D111" s="5">
        <f>G111+J111+M111+P111+V111+Y111+AB111+AE111+S111</f>
        <v>15909958</v>
      </c>
      <c r="E111" s="6">
        <f>H111+K111+N111+Q111+W111+Z111+AC111+AF111+T111</f>
        <v>127044897</v>
      </c>
      <c r="F111" s="5">
        <v>100909201</v>
      </c>
      <c r="G111" s="5">
        <v>711384</v>
      </c>
      <c r="H111" s="5">
        <f>F111+G111</f>
        <v>101620585</v>
      </c>
      <c r="I111" s="5">
        <v>0</v>
      </c>
      <c r="J111" s="5">
        <v>0</v>
      </c>
      <c r="K111" s="5">
        <f>I111+J111</f>
        <v>0</v>
      </c>
      <c r="L111" s="5">
        <v>232091</v>
      </c>
      <c r="M111" s="5">
        <v>0</v>
      </c>
      <c r="N111" s="5">
        <f>L111+M111</f>
        <v>232091</v>
      </c>
      <c r="O111" s="5">
        <v>0</v>
      </c>
      <c r="P111" s="5">
        <v>0</v>
      </c>
      <c r="Q111" s="5">
        <f>O111+P111</f>
        <v>0</v>
      </c>
      <c r="R111" s="5">
        <v>0</v>
      </c>
      <c r="S111" s="5">
        <v>0</v>
      </c>
      <c r="T111" s="5">
        <f>R111+S111</f>
        <v>0</v>
      </c>
      <c r="U111" s="5">
        <v>9993647</v>
      </c>
      <c r="V111" s="5">
        <v>7416953</v>
      </c>
      <c r="W111" s="5">
        <f>U111+V111</f>
        <v>17410600</v>
      </c>
      <c r="X111" s="5">
        <v>0</v>
      </c>
      <c r="Y111" s="5">
        <v>7781621</v>
      </c>
      <c r="Z111" s="8">
        <f>X111+Y111</f>
        <v>7781621</v>
      </c>
      <c r="AA111" s="5">
        <v>0</v>
      </c>
      <c r="AB111" s="5">
        <v>0</v>
      </c>
      <c r="AC111" s="8">
        <f>AA111+AB111</f>
        <v>0</v>
      </c>
      <c r="AD111" s="5">
        <v>0</v>
      </c>
      <c r="AE111" s="5">
        <v>0</v>
      </c>
      <c r="AF111" s="6">
        <f>AD111+AE111</f>
        <v>0</v>
      </c>
    </row>
    <row r="112" spans="1:32" ht="19.5" customHeight="1">
      <c r="A112" s="30"/>
      <c r="B112" s="17" t="s">
        <v>3</v>
      </c>
      <c r="C112" s="5">
        <f t="shared" ref="C112:E114" si="42">F112+I112+L112+O112+U112+X112+AA112+AD112+R112</f>
        <v>24610536</v>
      </c>
      <c r="D112" s="5">
        <f t="shared" si="42"/>
        <v>44573399</v>
      </c>
      <c r="E112" s="6">
        <f t="shared" si="42"/>
        <v>69183935</v>
      </c>
      <c r="F112" s="5">
        <v>977819</v>
      </c>
      <c r="G112" s="5">
        <v>1018477</v>
      </c>
      <c r="H112" s="5">
        <f>F112+G112</f>
        <v>1996296</v>
      </c>
      <c r="I112" s="5">
        <v>0</v>
      </c>
      <c r="J112" s="5">
        <v>0</v>
      </c>
      <c r="K112" s="5">
        <f>I112+J112</f>
        <v>0</v>
      </c>
      <c r="L112" s="5">
        <v>0</v>
      </c>
      <c r="M112" s="5">
        <v>0</v>
      </c>
      <c r="N112" s="5">
        <f>L112+M112</f>
        <v>0</v>
      </c>
      <c r="O112" s="5">
        <v>0</v>
      </c>
      <c r="P112" s="5">
        <v>0</v>
      </c>
      <c r="Q112" s="5">
        <f>O112+P112</f>
        <v>0</v>
      </c>
      <c r="R112" s="5">
        <v>0</v>
      </c>
      <c r="S112" s="5">
        <v>0</v>
      </c>
      <c r="T112" s="5">
        <f>R112+S112</f>
        <v>0</v>
      </c>
      <c r="U112" s="5">
        <v>23632717</v>
      </c>
      <c r="V112" s="5">
        <v>4973638</v>
      </c>
      <c r="W112" s="5">
        <f>U112+V112</f>
        <v>28606355</v>
      </c>
      <c r="X112" s="5">
        <v>0</v>
      </c>
      <c r="Y112" s="5">
        <v>38581284</v>
      </c>
      <c r="Z112" s="8">
        <f>X112+Y112</f>
        <v>38581284</v>
      </c>
      <c r="AA112" s="5">
        <v>0</v>
      </c>
      <c r="AB112" s="5">
        <v>0</v>
      </c>
      <c r="AC112" s="8">
        <f>AA112+AB112</f>
        <v>0</v>
      </c>
      <c r="AD112" s="5">
        <v>0</v>
      </c>
      <c r="AE112" s="5">
        <v>0</v>
      </c>
      <c r="AF112" s="6">
        <f>AD112+AE112</f>
        <v>0</v>
      </c>
    </row>
    <row r="113" spans="1:32" ht="19.5" customHeight="1">
      <c r="A113" s="30"/>
      <c r="B113" s="17" t="s">
        <v>62</v>
      </c>
      <c r="C113" s="5">
        <f t="shared" si="42"/>
        <v>470788</v>
      </c>
      <c r="D113" s="5">
        <f t="shared" si="42"/>
        <v>0</v>
      </c>
      <c r="E113" s="6">
        <f t="shared" si="42"/>
        <v>470788</v>
      </c>
      <c r="F113" s="5">
        <v>59743</v>
      </c>
      <c r="G113" s="5">
        <v>0</v>
      </c>
      <c r="H113" s="5">
        <f>F113+G113</f>
        <v>59743</v>
      </c>
      <c r="I113" s="5">
        <v>0</v>
      </c>
      <c r="J113" s="5">
        <v>0</v>
      </c>
      <c r="K113" s="5">
        <f>I113+J113</f>
        <v>0</v>
      </c>
      <c r="L113" s="5">
        <v>0</v>
      </c>
      <c r="M113" s="5">
        <v>0</v>
      </c>
      <c r="N113" s="5">
        <f>L113+M113</f>
        <v>0</v>
      </c>
      <c r="O113" s="5">
        <v>0</v>
      </c>
      <c r="P113" s="5">
        <v>0</v>
      </c>
      <c r="Q113" s="5">
        <f>O113+P113</f>
        <v>0</v>
      </c>
      <c r="R113" s="5">
        <v>0</v>
      </c>
      <c r="S113" s="5">
        <v>0</v>
      </c>
      <c r="T113" s="5">
        <f>R113+S113</f>
        <v>0</v>
      </c>
      <c r="U113" s="5">
        <v>411045</v>
      </c>
      <c r="V113" s="5">
        <v>0</v>
      </c>
      <c r="W113" s="5">
        <f>U113+V113</f>
        <v>411045</v>
      </c>
      <c r="X113" s="5">
        <v>0</v>
      </c>
      <c r="Y113" s="5">
        <v>0</v>
      </c>
      <c r="Z113" s="8">
        <f>X113+Y113</f>
        <v>0</v>
      </c>
      <c r="AA113" s="5">
        <v>0</v>
      </c>
      <c r="AB113" s="5">
        <v>0</v>
      </c>
      <c r="AC113" s="8">
        <f>AA113+AB113</f>
        <v>0</v>
      </c>
      <c r="AD113" s="5">
        <v>0</v>
      </c>
      <c r="AE113" s="5">
        <v>0</v>
      </c>
      <c r="AF113" s="6">
        <f>AD113+AE113</f>
        <v>0</v>
      </c>
    </row>
    <row r="114" spans="1:32" ht="19.5" customHeight="1">
      <c r="A114" s="31"/>
      <c r="B114" s="17" t="s">
        <v>4</v>
      </c>
      <c r="C114" s="5">
        <f t="shared" si="42"/>
        <v>270166290</v>
      </c>
      <c r="D114" s="5">
        <f t="shared" si="42"/>
        <v>60889163</v>
      </c>
      <c r="E114" s="6">
        <f t="shared" si="42"/>
        <v>331055453</v>
      </c>
      <c r="F114" s="5">
        <v>246526626</v>
      </c>
      <c r="G114" s="5">
        <v>60390289</v>
      </c>
      <c r="H114" s="5">
        <f>F114+G114</f>
        <v>306916915</v>
      </c>
      <c r="I114" s="5">
        <v>0</v>
      </c>
      <c r="J114" s="5">
        <v>0</v>
      </c>
      <c r="K114" s="5">
        <f>I114+J114</f>
        <v>0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0</v>
      </c>
      <c r="S114" s="5">
        <v>0</v>
      </c>
      <c r="T114" s="5">
        <f>R114+S114</f>
        <v>0</v>
      </c>
      <c r="U114" s="5">
        <v>23639664</v>
      </c>
      <c r="V114" s="5">
        <v>498874</v>
      </c>
      <c r="W114" s="5">
        <f>U114+V114</f>
        <v>24138538</v>
      </c>
      <c r="X114" s="5">
        <v>0</v>
      </c>
      <c r="Y114" s="5">
        <v>0</v>
      </c>
      <c r="Z114" s="8">
        <f>X114+Y114</f>
        <v>0</v>
      </c>
      <c r="AA114" s="5">
        <v>0</v>
      </c>
      <c r="AB114" s="5">
        <v>0</v>
      </c>
      <c r="AC114" s="8">
        <f>AA114+AB114</f>
        <v>0</v>
      </c>
      <c r="AD114" s="5">
        <v>0</v>
      </c>
      <c r="AE114" s="5">
        <v>0</v>
      </c>
      <c r="AF114" s="6">
        <f>AD114+AE114</f>
        <v>0</v>
      </c>
    </row>
    <row r="115" spans="1:32" ht="19.5" customHeight="1" thickBot="1">
      <c r="A115" s="22" t="s">
        <v>5</v>
      </c>
      <c r="B115" s="21"/>
      <c r="C115" s="9">
        <f t="shared" ref="C115:AF115" si="43">SUM(C111:C114)</f>
        <v>406382553</v>
      </c>
      <c r="D115" s="9">
        <f t="shared" si="43"/>
        <v>121372520</v>
      </c>
      <c r="E115" s="9">
        <f t="shared" si="43"/>
        <v>527755073</v>
      </c>
      <c r="F115" s="9">
        <f t="shared" si="43"/>
        <v>348473389</v>
      </c>
      <c r="G115" s="9">
        <f t="shared" si="43"/>
        <v>62120150</v>
      </c>
      <c r="H115" s="9">
        <f t="shared" si="43"/>
        <v>410593539</v>
      </c>
      <c r="I115" s="9">
        <f t="shared" si="43"/>
        <v>0</v>
      </c>
      <c r="J115" s="9">
        <f t="shared" si="43"/>
        <v>0</v>
      </c>
      <c r="K115" s="9">
        <f t="shared" si="43"/>
        <v>0</v>
      </c>
      <c r="L115" s="9">
        <f t="shared" si="43"/>
        <v>232091</v>
      </c>
      <c r="M115" s="9">
        <f t="shared" si="43"/>
        <v>0</v>
      </c>
      <c r="N115" s="9">
        <f t="shared" si="43"/>
        <v>232091</v>
      </c>
      <c r="O115" s="9">
        <f t="shared" si="43"/>
        <v>0</v>
      </c>
      <c r="P115" s="9">
        <f t="shared" si="43"/>
        <v>0</v>
      </c>
      <c r="Q115" s="9">
        <f t="shared" si="43"/>
        <v>0</v>
      </c>
      <c r="R115" s="9">
        <f t="shared" si="43"/>
        <v>0</v>
      </c>
      <c r="S115" s="9">
        <f t="shared" si="43"/>
        <v>0</v>
      </c>
      <c r="T115" s="9">
        <f t="shared" si="43"/>
        <v>0</v>
      </c>
      <c r="U115" s="9">
        <f t="shared" si="43"/>
        <v>57677073</v>
      </c>
      <c r="V115" s="9">
        <f t="shared" si="43"/>
        <v>12889465</v>
      </c>
      <c r="W115" s="9">
        <f t="shared" si="43"/>
        <v>70566538</v>
      </c>
      <c r="X115" s="9">
        <f t="shared" si="43"/>
        <v>0</v>
      </c>
      <c r="Y115" s="9">
        <f t="shared" si="43"/>
        <v>46362905</v>
      </c>
      <c r="Z115" s="9">
        <f t="shared" si="43"/>
        <v>46362905</v>
      </c>
      <c r="AA115" s="9">
        <f t="shared" si="43"/>
        <v>0</v>
      </c>
      <c r="AB115" s="9">
        <f t="shared" si="43"/>
        <v>0</v>
      </c>
      <c r="AC115" s="9">
        <f t="shared" si="43"/>
        <v>0</v>
      </c>
      <c r="AD115" s="9">
        <f t="shared" si="43"/>
        <v>0</v>
      </c>
      <c r="AE115" s="9">
        <f t="shared" si="43"/>
        <v>0</v>
      </c>
      <c r="AF115" s="9">
        <f t="shared" si="43"/>
        <v>0</v>
      </c>
    </row>
    <row r="116" spans="1:32" ht="19.5" customHeight="1">
      <c r="A116" s="29" t="s">
        <v>44</v>
      </c>
      <c r="B116" s="18" t="s">
        <v>2</v>
      </c>
      <c r="C116" s="5">
        <f>F116+I116+L116+O116+U116+X116+AA116+AD116+R116</f>
        <v>1114401</v>
      </c>
      <c r="D116" s="5">
        <f>G116+J116+M116+P116+V116+Y116+AB116+AE116+S116</f>
        <v>889148</v>
      </c>
      <c r="E116" s="6">
        <f>H116+K116+N116+Q116+W116+Z116+AC116+AF116+T116</f>
        <v>2003549</v>
      </c>
      <c r="F116" s="5">
        <v>1114401</v>
      </c>
      <c r="G116" s="5">
        <v>889148</v>
      </c>
      <c r="H116" s="5">
        <f>F116+G116</f>
        <v>2003549</v>
      </c>
      <c r="I116" s="5">
        <v>0</v>
      </c>
      <c r="J116" s="5">
        <v>0</v>
      </c>
      <c r="K116" s="5">
        <f>I116+J116</f>
        <v>0</v>
      </c>
      <c r="L116" s="5">
        <v>0</v>
      </c>
      <c r="M116" s="5">
        <v>0</v>
      </c>
      <c r="N116" s="5">
        <f>L116+M116</f>
        <v>0</v>
      </c>
      <c r="O116" s="5">
        <v>0</v>
      </c>
      <c r="P116" s="5">
        <v>0</v>
      </c>
      <c r="Q116" s="5">
        <f>O116+P116</f>
        <v>0</v>
      </c>
      <c r="R116" s="5">
        <v>0</v>
      </c>
      <c r="S116" s="5">
        <v>0</v>
      </c>
      <c r="T116" s="5">
        <f>R116+S116</f>
        <v>0</v>
      </c>
      <c r="U116" s="5">
        <v>0</v>
      </c>
      <c r="V116" s="5">
        <v>0</v>
      </c>
      <c r="W116" s="5">
        <f>U116+V116</f>
        <v>0</v>
      </c>
      <c r="X116" s="5">
        <v>0</v>
      </c>
      <c r="Y116" s="5">
        <v>0</v>
      </c>
      <c r="Z116" s="8">
        <f>X116+Y116</f>
        <v>0</v>
      </c>
      <c r="AA116" s="5">
        <v>0</v>
      </c>
      <c r="AB116" s="5">
        <v>0</v>
      </c>
      <c r="AC116" s="8">
        <f>AA116+AB116</f>
        <v>0</v>
      </c>
      <c r="AD116" s="5">
        <v>0</v>
      </c>
      <c r="AE116" s="5">
        <v>0</v>
      </c>
      <c r="AF116" s="6">
        <f>AD116+AE116</f>
        <v>0</v>
      </c>
    </row>
    <row r="117" spans="1:32" ht="19.5" customHeight="1">
      <c r="A117" s="30"/>
      <c r="B117" s="17" t="s">
        <v>3</v>
      </c>
      <c r="C117" s="5">
        <f t="shared" ref="C117:E119" si="44">F117+I117+L117+O117+U117+X117+AA117+AD117+R117</f>
        <v>0</v>
      </c>
      <c r="D117" s="5">
        <f t="shared" si="44"/>
        <v>0</v>
      </c>
      <c r="E117" s="6">
        <f t="shared" si="44"/>
        <v>0</v>
      </c>
      <c r="F117" s="5">
        <v>0</v>
      </c>
      <c r="G117" s="5">
        <v>0</v>
      </c>
      <c r="H117" s="5">
        <f>F117+G117</f>
        <v>0</v>
      </c>
      <c r="I117" s="5">
        <v>0</v>
      </c>
      <c r="J117" s="5">
        <v>0</v>
      </c>
      <c r="K117" s="5">
        <f>I117+J117</f>
        <v>0</v>
      </c>
      <c r="L117" s="5">
        <v>0</v>
      </c>
      <c r="M117" s="5">
        <v>0</v>
      </c>
      <c r="N117" s="5">
        <f>L117+M117</f>
        <v>0</v>
      </c>
      <c r="O117" s="5">
        <v>0</v>
      </c>
      <c r="P117" s="5">
        <v>0</v>
      </c>
      <c r="Q117" s="5">
        <f>O117+P117</f>
        <v>0</v>
      </c>
      <c r="R117" s="5">
        <v>0</v>
      </c>
      <c r="S117" s="5">
        <v>0</v>
      </c>
      <c r="T117" s="5">
        <f>R117+S117</f>
        <v>0</v>
      </c>
      <c r="U117" s="5">
        <v>0</v>
      </c>
      <c r="V117" s="5">
        <v>0</v>
      </c>
      <c r="W117" s="5">
        <f>U117+V117</f>
        <v>0</v>
      </c>
      <c r="X117" s="5">
        <v>0</v>
      </c>
      <c r="Y117" s="5">
        <v>0</v>
      </c>
      <c r="Z117" s="8">
        <f>X117+Y117</f>
        <v>0</v>
      </c>
      <c r="AA117" s="5">
        <v>0</v>
      </c>
      <c r="AB117" s="5">
        <v>0</v>
      </c>
      <c r="AC117" s="8">
        <f>AA117+AB117</f>
        <v>0</v>
      </c>
      <c r="AD117" s="5">
        <v>0</v>
      </c>
      <c r="AE117" s="5">
        <v>0</v>
      </c>
      <c r="AF117" s="6">
        <f>AD117+AE117</f>
        <v>0</v>
      </c>
    </row>
    <row r="118" spans="1:32" ht="19.5" customHeight="1">
      <c r="A118" s="30"/>
      <c r="B118" s="17" t="s">
        <v>62</v>
      </c>
      <c r="C118" s="5">
        <f t="shared" si="44"/>
        <v>0</v>
      </c>
      <c r="D118" s="5">
        <f t="shared" si="44"/>
        <v>0</v>
      </c>
      <c r="E118" s="6">
        <f t="shared" si="44"/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5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8">
        <f>AA118+AB118</f>
        <v>0</v>
      </c>
      <c r="AD118" s="5">
        <v>0</v>
      </c>
      <c r="AE118" s="5">
        <v>0</v>
      </c>
      <c r="AF118" s="6">
        <f>AD118+AE118</f>
        <v>0</v>
      </c>
    </row>
    <row r="119" spans="1:32" ht="19.5" customHeight="1">
      <c r="A119" s="31"/>
      <c r="B119" s="17" t="s">
        <v>4</v>
      </c>
      <c r="C119" s="5">
        <f t="shared" si="44"/>
        <v>0</v>
      </c>
      <c r="D119" s="5">
        <f t="shared" si="44"/>
        <v>1377194</v>
      </c>
      <c r="E119" s="6">
        <f t="shared" si="44"/>
        <v>1377194</v>
      </c>
      <c r="F119" s="5">
        <v>0</v>
      </c>
      <c r="G119" s="5">
        <v>1377194</v>
      </c>
      <c r="H119" s="5">
        <f>F119+G119</f>
        <v>1377194</v>
      </c>
      <c r="I119" s="5">
        <v>0</v>
      </c>
      <c r="J119" s="5">
        <v>0</v>
      </c>
      <c r="K119" s="5">
        <f>I119+J119</f>
        <v>0</v>
      </c>
      <c r="L119" s="5">
        <v>0</v>
      </c>
      <c r="M119" s="5">
        <v>0</v>
      </c>
      <c r="N119" s="5">
        <f>L119+M119</f>
        <v>0</v>
      </c>
      <c r="O119" s="5">
        <v>0</v>
      </c>
      <c r="P119" s="5">
        <v>0</v>
      </c>
      <c r="Q119" s="5">
        <f>O119+P119</f>
        <v>0</v>
      </c>
      <c r="R119" s="5">
        <v>0</v>
      </c>
      <c r="S119" s="5">
        <v>0</v>
      </c>
      <c r="T119" s="5">
        <f>R119+S119</f>
        <v>0</v>
      </c>
      <c r="U119" s="5">
        <v>0</v>
      </c>
      <c r="V119" s="5">
        <v>0</v>
      </c>
      <c r="W119" s="5">
        <f>U119+V119</f>
        <v>0</v>
      </c>
      <c r="X119" s="5">
        <v>0</v>
      </c>
      <c r="Y119" s="5">
        <v>0</v>
      </c>
      <c r="Z119" s="8">
        <f>X119+Y119</f>
        <v>0</v>
      </c>
      <c r="AA119" s="5">
        <v>0</v>
      </c>
      <c r="AB119" s="5">
        <v>0</v>
      </c>
      <c r="AC119" s="8">
        <f>AA119+AB119</f>
        <v>0</v>
      </c>
      <c r="AD119" s="5">
        <v>0</v>
      </c>
      <c r="AE119" s="5">
        <v>0</v>
      </c>
      <c r="AF119" s="6">
        <f>AD119+AE119</f>
        <v>0</v>
      </c>
    </row>
    <row r="120" spans="1:32" ht="19.5" customHeight="1" thickBot="1">
      <c r="A120" s="22" t="s">
        <v>5</v>
      </c>
      <c r="B120" s="21"/>
      <c r="C120" s="9">
        <f t="shared" ref="C120:AF120" si="45">SUM(C116:C119)</f>
        <v>1114401</v>
      </c>
      <c r="D120" s="9">
        <f t="shared" si="45"/>
        <v>2266342</v>
      </c>
      <c r="E120" s="9">
        <f t="shared" si="45"/>
        <v>3380743</v>
      </c>
      <c r="F120" s="9">
        <f t="shared" si="45"/>
        <v>1114401</v>
      </c>
      <c r="G120" s="9">
        <f t="shared" si="45"/>
        <v>2266342</v>
      </c>
      <c r="H120" s="9">
        <f t="shared" si="45"/>
        <v>3380743</v>
      </c>
      <c r="I120" s="9">
        <f t="shared" si="45"/>
        <v>0</v>
      </c>
      <c r="J120" s="9">
        <f t="shared" si="45"/>
        <v>0</v>
      </c>
      <c r="K120" s="9">
        <f t="shared" si="45"/>
        <v>0</v>
      </c>
      <c r="L120" s="9">
        <f t="shared" si="45"/>
        <v>0</v>
      </c>
      <c r="M120" s="9">
        <f t="shared" si="45"/>
        <v>0</v>
      </c>
      <c r="N120" s="9">
        <f t="shared" si="45"/>
        <v>0</v>
      </c>
      <c r="O120" s="9">
        <f t="shared" si="45"/>
        <v>0</v>
      </c>
      <c r="P120" s="9">
        <f t="shared" si="45"/>
        <v>0</v>
      </c>
      <c r="Q120" s="9">
        <f t="shared" si="45"/>
        <v>0</v>
      </c>
      <c r="R120" s="9">
        <f t="shared" si="45"/>
        <v>0</v>
      </c>
      <c r="S120" s="9">
        <f t="shared" si="45"/>
        <v>0</v>
      </c>
      <c r="T120" s="9">
        <f t="shared" si="45"/>
        <v>0</v>
      </c>
      <c r="U120" s="9">
        <f t="shared" si="45"/>
        <v>0</v>
      </c>
      <c r="V120" s="9">
        <f t="shared" si="45"/>
        <v>0</v>
      </c>
      <c r="W120" s="9">
        <f t="shared" si="45"/>
        <v>0</v>
      </c>
      <c r="X120" s="9">
        <f t="shared" si="45"/>
        <v>0</v>
      </c>
      <c r="Y120" s="9">
        <f t="shared" si="45"/>
        <v>0</v>
      </c>
      <c r="Z120" s="9">
        <f t="shared" si="45"/>
        <v>0</v>
      </c>
      <c r="AA120" s="9">
        <f t="shared" si="45"/>
        <v>0</v>
      </c>
      <c r="AB120" s="9">
        <f t="shared" si="45"/>
        <v>0</v>
      </c>
      <c r="AC120" s="9">
        <f t="shared" si="45"/>
        <v>0</v>
      </c>
      <c r="AD120" s="9">
        <f t="shared" si="45"/>
        <v>0</v>
      </c>
      <c r="AE120" s="9">
        <f t="shared" si="45"/>
        <v>0</v>
      </c>
      <c r="AF120" s="9">
        <f t="shared" si="45"/>
        <v>0</v>
      </c>
    </row>
    <row r="121" spans="1:32" ht="19.5" customHeight="1">
      <c r="A121" s="29" t="s">
        <v>45</v>
      </c>
      <c r="B121" s="18" t="s">
        <v>2</v>
      </c>
      <c r="C121" s="5">
        <f>F121+I121+L121+O121+U121+X121+AA121+AD121+R121</f>
        <v>0</v>
      </c>
      <c r="D121" s="5">
        <f>G121+J121+M121+P121+V121+Y121+AB121+AE121+S121</f>
        <v>2397565</v>
      </c>
      <c r="E121" s="6">
        <f>H121+K121+N121+Q121+W121+Z121+AC121+AF121+T121</f>
        <v>2397565</v>
      </c>
      <c r="F121" s="5">
        <v>0</v>
      </c>
      <c r="G121" s="5">
        <v>2397565</v>
      </c>
      <c r="H121" s="5">
        <f>F121+G121</f>
        <v>2397565</v>
      </c>
      <c r="I121" s="5">
        <v>0</v>
      </c>
      <c r="J121" s="5">
        <v>0</v>
      </c>
      <c r="K121" s="5">
        <f>I121+J121</f>
        <v>0</v>
      </c>
      <c r="L121" s="5">
        <v>0</v>
      </c>
      <c r="M121" s="5">
        <v>0</v>
      </c>
      <c r="N121" s="5">
        <f>L121+M121</f>
        <v>0</v>
      </c>
      <c r="O121" s="5">
        <v>0</v>
      </c>
      <c r="P121" s="5">
        <v>0</v>
      </c>
      <c r="Q121" s="5">
        <f>O121+P121</f>
        <v>0</v>
      </c>
      <c r="R121" s="5">
        <v>0</v>
      </c>
      <c r="S121" s="5">
        <v>0</v>
      </c>
      <c r="T121" s="5">
        <f>R121+S121</f>
        <v>0</v>
      </c>
      <c r="U121" s="5">
        <v>0</v>
      </c>
      <c r="V121" s="5">
        <v>0</v>
      </c>
      <c r="W121" s="5">
        <f>U121+V121</f>
        <v>0</v>
      </c>
      <c r="X121" s="5">
        <v>0</v>
      </c>
      <c r="Y121" s="5">
        <v>0</v>
      </c>
      <c r="Z121" s="8">
        <f>X121+Y121</f>
        <v>0</v>
      </c>
      <c r="AA121" s="5">
        <v>0</v>
      </c>
      <c r="AB121" s="5">
        <v>0</v>
      </c>
      <c r="AC121" s="8">
        <f>AA121+AB121</f>
        <v>0</v>
      </c>
      <c r="AD121" s="5">
        <v>0</v>
      </c>
      <c r="AE121" s="5">
        <v>0</v>
      </c>
      <c r="AF121" s="6">
        <f>AD121+AE121</f>
        <v>0</v>
      </c>
    </row>
    <row r="122" spans="1:32" ht="19.5" customHeight="1">
      <c r="A122" s="30"/>
      <c r="B122" s="17" t="s">
        <v>3</v>
      </c>
      <c r="C122" s="5">
        <f t="shared" ref="C122:E124" si="46">F122+I122+L122+O122+U122+X122+AA122+AD122+R122</f>
        <v>86387</v>
      </c>
      <c r="D122" s="5">
        <f t="shared" si="46"/>
        <v>0</v>
      </c>
      <c r="E122" s="6">
        <f t="shared" si="46"/>
        <v>86387</v>
      </c>
      <c r="F122" s="5">
        <v>0</v>
      </c>
      <c r="G122" s="5">
        <v>0</v>
      </c>
      <c r="H122" s="5">
        <f>F122+G122</f>
        <v>0</v>
      </c>
      <c r="I122" s="5">
        <v>0</v>
      </c>
      <c r="J122" s="5">
        <v>0</v>
      </c>
      <c r="K122" s="5">
        <f>I122+J122</f>
        <v>0</v>
      </c>
      <c r="L122" s="5">
        <v>0</v>
      </c>
      <c r="M122" s="5">
        <v>0</v>
      </c>
      <c r="N122" s="5">
        <f>L122+M122</f>
        <v>0</v>
      </c>
      <c r="O122" s="5">
        <v>86387</v>
      </c>
      <c r="P122" s="5">
        <v>0</v>
      </c>
      <c r="Q122" s="5">
        <f>O122+P122</f>
        <v>86387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0</v>
      </c>
      <c r="W122" s="5">
        <f>U122+V122</f>
        <v>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8">
        <f>AA122+AB122</f>
        <v>0</v>
      </c>
      <c r="AD122" s="5">
        <v>0</v>
      </c>
      <c r="AE122" s="5">
        <v>0</v>
      </c>
      <c r="AF122" s="6">
        <f>AD122+AE122</f>
        <v>0</v>
      </c>
    </row>
    <row r="123" spans="1:32" ht="19.5" customHeight="1">
      <c r="A123" s="30"/>
      <c r="B123" s="17" t="s">
        <v>62</v>
      </c>
      <c r="C123" s="5">
        <f t="shared" si="46"/>
        <v>0</v>
      </c>
      <c r="D123" s="5">
        <f t="shared" si="46"/>
        <v>0</v>
      </c>
      <c r="E123" s="6">
        <f t="shared" si="46"/>
        <v>0</v>
      </c>
      <c r="F123" s="5">
        <v>0</v>
      </c>
      <c r="G123" s="5">
        <v>0</v>
      </c>
      <c r="H123" s="5">
        <f>F123+G123</f>
        <v>0</v>
      </c>
      <c r="I123" s="5">
        <v>0</v>
      </c>
      <c r="J123" s="5">
        <v>0</v>
      </c>
      <c r="K123" s="5">
        <f>I123+J123</f>
        <v>0</v>
      </c>
      <c r="L123" s="5">
        <v>0</v>
      </c>
      <c r="M123" s="5">
        <v>0</v>
      </c>
      <c r="N123" s="5">
        <f>L123+M123</f>
        <v>0</v>
      </c>
      <c r="O123" s="5">
        <v>0</v>
      </c>
      <c r="P123" s="5">
        <v>0</v>
      </c>
      <c r="Q123" s="5">
        <f>O123+P123</f>
        <v>0</v>
      </c>
      <c r="R123" s="5">
        <v>0</v>
      </c>
      <c r="S123" s="5">
        <v>0</v>
      </c>
      <c r="T123" s="5">
        <f>R123+S123</f>
        <v>0</v>
      </c>
      <c r="U123" s="5">
        <v>0</v>
      </c>
      <c r="V123" s="5">
        <v>0</v>
      </c>
      <c r="W123" s="5">
        <f>U123+V123</f>
        <v>0</v>
      </c>
      <c r="X123" s="5">
        <v>0</v>
      </c>
      <c r="Y123" s="5">
        <v>0</v>
      </c>
      <c r="Z123" s="8">
        <f>X123+Y123</f>
        <v>0</v>
      </c>
      <c r="AA123" s="5">
        <v>0</v>
      </c>
      <c r="AB123" s="5">
        <v>0</v>
      </c>
      <c r="AC123" s="8">
        <f>AA123+AB123</f>
        <v>0</v>
      </c>
      <c r="AD123" s="5">
        <v>0</v>
      </c>
      <c r="AE123" s="5">
        <v>0</v>
      </c>
      <c r="AF123" s="6">
        <f>AD123+AE123</f>
        <v>0</v>
      </c>
    </row>
    <row r="124" spans="1:32" ht="19.5" customHeight="1">
      <c r="A124" s="31"/>
      <c r="B124" s="17" t="s">
        <v>4</v>
      </c>
      <c r="C124" s="5">
        <f t="shared" si="46"/>
        <v>349636</v>
      </c>
      <c r="D124" s="5">
        <f t="shared" si="46"/>
        <v>8870754</v>
      </c>
      <c r="E124" s="6">
        <f t="shared" si="46"/>
        <v>9220390</v>
      </c>
      <c r="F124" s="5">
        <v>349636</v>
      </c>
      <c r="G124" s="5">
        <v>8870754</v>
      </c>
      <c r="H124" s="5">
        <f>F124+G124</f>
        <v>9220390</v>
      </c>
      <c r="I124" s="5">
        <v>0</v>
      </c>
      <c r="J124" s="5">
        <v>0</v>
      </c>
      <c r="K124" s="5">
        <f>I124+J124</f>
        <v>0</v>
      </c>
      <c r="L124" s="5">
        <v>0</v>
      </c>
      <c r="M124" s="5">
        <v>0</v>
      </c>
      <c r="N124" s="5">
        <f>L124+M124</f>
        <v>0</v>
      </c>
      <c r="O124" s="5">
        <v>0</v>
      </c>
      <c r="P124" s="5">
        <v>0</v>
      </c>
      <c r="Q124" s="5">
        <f>O124+P124</f>
        <v>0</v>
      </c>
      <c r="R124" s="5">
        <v>0</v>
      </c>
      <c r="S124" s="5">
        <v>0</v>
      </c>
      <c r="T124" s="5">
        <f>R124+S124</f>
        <v>0</v>
      </c>
      <c r="U124" s="5">
        <v>0</v>
      </c>
      <c r="V124" s="5">
        <v>0</v>
      </c>
      <c r="W124" s="5">
        <f>U124+V124</f>
        <v>0</v>
      </c>
      <c r="X124" s="5">
        <v>0</v>
      </c>
      <c r="Y124" s="5">
        <v>0</v>
      </c>
      <c r="Z124" s="8">
        <f>X124+Y124</f>
        <v>0</v>
      </c>
      <c r="AA124" s="5">
        <v>0</v>
      </c>
      <c r="AB124" s="5">
        <v>0</v>
      </c>
      <c r="AC124" s="8">
        <f>AA124+AB124</f>
        <v>0</v>
      </c>
      <c r="AD124" s="5">
        <v>0</v>
      </c>
      <c r="AE124" s="5">
        <v>0</v>
      </c>
      <c r="AF124" s="6">
        <f>AD124+AE124</f>
        <v>0</v>
      </c>
    </row>
    <row r="125" spans="1:32" ht="19.5" customHeight="1" thickBot="1">
      <c r="A125" s="22" t="s">
        <v>5</v>
      </c>
      <c r="B125" s="21"/>
      <c r="C125" s="9">
        <f t="shared" ref="C125:AF125" si="47">SUM(C121:C124)</f>
        <v>436023</v>
      </c>
      <c r="D125" s="9">
        <f t="shared" si="47"/>
        <v>11268319</v>
      </c>
      <c r="E125" s="9">
        <f t="shared" si="47"/>
        <v>11704342</v>
      </c>
      <c r="F125" s="9">
        <f t="shared" si="47"/>
        <v>349636</v>
      </c>
      <c r="G125" s="9">
        <f t="shared" si="47"/>
        <v>11268319</v>
      </c>
      <c r="H125" s="9">
        <f t="shared" si="47"/>
        <v>11617955</v>
      </c>
      <c r="I125" s="9">
        <f t="shared" si="47"/>
        <v>0</v>
      </c>
      <c r="J125" s="9">
        <f t="shared" si="47"/>
        <v>0</v>
      </c>
      <c r="K125" s="9">
        <f t="shared" si="47"/>
        <v>0</v>
      </c>
      <c r="L125" s="9">
        <f t="shared" si="47"/>
        <v>0</v>
      </c>
      <c r="M125" s="9">
        <f t="shared" si="47"/>
        <v>0</v>
      </c>
      <c r="N125" s="9">
        <f t="shared" si="47"/>
        <v>0</v>
      </c>
      <c r="O125" s="9">
        <f t="shared" si="47"/>
        <v>86387</v>
      </c>
      <c r="P125" s="9">
        <f t="shared" si="47"/>
        <v>0</v>
      </c>
      <c r="Q125" s="9">
        <f t="shared" si="47"/>
        <v>86387</v>
      </c>
      <c r="R125" s="9">
        <f t="shared" si="47"/>
        <v>0</v>
      </c>
      <c r="S125" s="9">
        <f t="shared" si="47"/>
        <v>0</v>
      </c>
      <c r="T125" s="9">
        <f t="shared" si="47"/>
        <v>0</v>
      </c>
      <c r="U125" s="9">
        <f t="shared" si="47"/>
        <v>0</v>
      </c>
      <c r="V125" s="9">
        <f t="shared" si="47"/>
        <v>0</v>
      </c>
      <c r="W125" s="9">
        <f t="shared" si="47"/>
        <v>0</v>
      </c>
      <c r="X125" s="9">
        <f t="shared" si="47"/>
        <v>0</v>
      </c>
      <c r="Y125" s="9">
        <f t="shared" si="47"/>
        <v>0</v>
      </c>
      <c r="Z125" s="9">
        <f t="shared" si="47"/>
        <v>0</v>
      </c>
      <c r="AA125" s="9">
        <f t="shared" si="47"/>
        <v>0</v>
      </c>
      <c r="AB125" s="9">
        <f t="shared" si="47"/>
        <v>0</v>
      </c>
      <c r="AC125" s="9">
        <f t="shared" si="47"/>
        <v>0</v>
      </c>
      <c r="AD125" s="9">
        <f t="shared" si="47"/>
        <v>0</v>
      </c>
      <c r="AE125" s="9">
        <f t="shared" si="47"/>
        <v>0</v>
      </c>
      <c r="AF125" s="9">
        <f t="shared" si="47"/>
        <v>0</v>
      </c>
    </row>
    <row r="126" spans="1:32" ht="19.5" customHeight="1">
      <c r="A126" s="29" t="s">
        <v>46</v>
      </c>
      <c r="B126" s="18" t="s">
        <v>2</v>
      </c>
      <c r="C126" s="5">
        <f>F126+I126+L126+O126+U126+X126+AA126+AD126+R126</f>
        <v>0</v>
      </c>
      <c r="D126" s="5">
        <f>G126+J126+M126+P126+V126+Y126+AB126+AE126+S126</f>
        <v>136055</v>
      </c>
      <c r="E126" s="6">
        <f>H126+K126+N126+Q126+W126+Z126+AC126+AF126+T126</f>
        <v>136055</v>
      </c>
      <c r="F126" s="5">
        <v>0</v>
      </c>
      <c r="G126" s="5">
        <v>136055</v>
      </c>
      <c r="H126" s="5">
        <f>F126+G126</f>
        <v>136055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5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8">
        <f>AA126+AB126</f>
        <v>0</v>
      </c>
      <c r="AD126" s="5">
        <v>0</v>
      </c>
      <c r="AE126" s="5">
        <v>0</v>
      </c>
      <c r="AF126" s="6">
        <f>AD126+AE126</f>
        <v>0</v>
      </c>
    </row>
    <row r="127" spans="1:32" ht="19.5" customHeight="1">
      <c r="A127" s="30"/>
      <c r="B127" s="17" t="s">
        <v>3</v>
      </c>
      <c r="C127" s="5">
        <f t="shared" ref="C127:E129" si="48">F127+I127+L127+O127+U127+X127+AA127+AD127+R127</f>
        <v>0</v>
      </c>
      <c r="D127" s="5">
        <f t="shared" si="48"/>
        <v>0</v>
      </c>
      <c r="E127" s="6">
        <f t="shared" si="48"/>
        <v>0</v>
      </c>
      <c r="F127" s="5">
        <v>0</v>
      </c>
      <c r="G127" s="5">
        <v>0</v>
      </c>
      <c r="H127" s="5">
        <f>F127+G127</f>
        <v>0</v>
      </c>
      <c r="I127" s="5">
        <v>0</v>
      </c>
      <c r="J127" s="5">
        <v>0</v>
      </c>
      <c r="K127" s="5">
        <f>I127+J127</f>
        <v>0</v>
      </c>
      <c r="L127" s="5">
        <v>0</v>
      </c>
      <c r="M127" s="5">
        <v>0</v>
      </c>
      <c r="N127" s="5">
        <f>L127+M127</f>
        <v>0</v>
      </c>
      <c r="O127" s="5">
        <v>0</v>
      </c>
      <c r="P127" s="5">
        <v>0</v>
      </c>
      <c r="Q127" s="5">
        <f>O127+P127</f>
        <v>0</v>
      </c>
      <c r="R127" s="5">
        <v>0</v>
      </c>
      <c r="S127" s="5">
        <v>0</v>
      </c>
      <c r="T127" s="5">
        <f>R127+S127</f>
        <v>0</v>
      </c>
      <c r="U127" s="5">
        <v>0</v>
      </c>
      <c r="V127" s="5">
        <v>0</v>
      </c>
      <c r="W127" s="5">
        <f>U127+V127</f>
        <v>0</v>
      </c>
      <c r="X127" s="5">
        <v>0</v>
      </c>
      <c r="Y127" s="5">
        <v>0</v>
      </c>
      <c r="Z127" s="8">
        <f>X127+Y127</f>
        <v>0</v>
      </c>
      <c r="AA127" s="5">
        <v>0</v>
      </c>
      <c r="AB127" s="5">
        <v>0</v>
      </c>
      <c r="AC127" s="8">
        <f>AA127+AB127</f>
        <v>0</v>
      </c>
      <c r="AD127" s="5">
        <v>0</v>
      </c>
      <c r="AE127" s="5">
        <v>0</v>
      </c>
      <c r="AF127" s="6">
        <f>AD127+AE127</f>
        <v>0</v>
      </c>
    </row>
    <row r="128" spans="1:32" ht="19.5" customHeight="1">
      <c r="A128" s="30"/>
      <c r="B128" s="17" t="s">
        <v>62</v>
      </c>
      <c r="C128" s="5">
        <f t="shared" si="48"/>
        <v>0</v>
      </c>
      <c r="D128" s="5">
        <f t="shared" si="48"/>
        <v>0</v>
      </c>
      <c r="E128" s="6">
        <f t="shared" si="48"/>
        <v>0</v>
      </c>
      <c r="F128" s="5">
        <v>0</v>
      </c>
      <c r="G128" s="5">
        <v>0</v>
      </c>
      <c r="H128" s="5">
        <f>F128+G128</f>
        <v>0</v>
      </c>
      <c r="I128" s="5">
        <v>0</v>
      </c>
      <c r="J128" s="5">
        <v>0</v>
      </c>
      <c r="K128" s="5">
        <f>I128+J128</f>
        <v>0</v>
      </c>
      <c r="L128" s="5">
        <v>0</v>
      </c>
      <c r="M128" s="5">
        <v>0</v>
      </c>
      <c r="N128" s="5">
        <f>L128+M128</f>
        <v>0</v>
      </c>
      <c r="O128" s="5">
        <v>0</v>
      </c>
      <c r="P128" s="5">
        <v>0</v>
      </c>
      <c r="Q128" s="5">
        <f>O128+P128</f>
        <v>0</v>
      </c>
      <c r="R128" s="5">
        <v>0</v>
      </c>
      <c r="S128" s="5">
        <v>0</v>
      </c>
      <c r="T128" s="5">
        <f>R128+S128</f>
        <v>0</v>
      </c>
      <c r="U128" s="5">
        <v>0</v>
      </c>
      <c r="V128" s="5">
        <v>0</v>
      </c>
      <c r="W128" s="5">
        <f>U128+V128</f>
        <v>0</v>
      </c>
      <c r="X128" s="5">
        <v>0</v>
      </c>
      <c r="Y128" s="5">
        <v>0</v>
      </c>
      <c r="Z128" s="8">
        <f>X128+Y128</f>
        <v>0</v>
      </c>
      <c r="AA128" s="5">
        <v>0</v>
      </c>
      <c r="AB128" s="5">
        <v>0</v>
      </c>
      <c r="AC128" s="8">
        <f>AA128+AB128</f>
        <v>0</v>
      </c>
      <c r="AD128" s="5">
        <v>0</v>
      </c>
      <c r="AE128" s="5">
        <v>0</v>
      </c>
      <c r="AF128" s="6">
        <f>AD128+AE128</f>
        <v>0</v>
      </c>
    </row>
    <row r="129" spans="1:32" ht="19.5" customHeight="1">
      <c r="A129" s="31"/>
      <c r="B129" s="17" t="s">
        <v>4</v>
      </c>
      <c r="C129" s="5">
        <f t="shared" si="48"/>
        <v>116122794</v>
      </c>
      <c r="D129" s="5">
        <f t="shared" si="48"/>
        <v>43023977</v>
      </c>
      <c r="E129" s="6">
        <f t="shared" si="48"/>
        <v>159146771</v>
      </c>
      <c r="F129" s="5">
        <v>633783</v>
      </c>
      <c r="G129" s="5">
        <v>7797428</v>
      </c>
      <c r="H129" s="5">
        <f>F129+G129</f>
        <v>8431211</v>
      </c>
      <c r="I129" s="5">
        <v>0</v>
      </c>
      <c r="J129" s="5">
        <v>0</v>
      </c>
      <c r="K129" s="5">
        <f>I129+J129</f>
        <v>0</v>
      </c>
      <c r="L129" s="5">
        <v>0</v>
      </c>
      <c r="M129" s="5">
        <v>0</v>
      </c>
      <c r="N129" s="5">
        <f>L129+M129</f>
        <v>0</v>
      </c>
      <c r="O129" s="5">
        <v>0</v>
      </c>
      <c r="P129" s="5">
        <v>0</v>
      </c>
      <c r="Q129" s="5">
        <f>O129+P129</f>
        <v>0</v>
      </c>
      <c r="R129" s="5">
        <v>0</v>
      </c>
      <c r="S129" s="5">
        <v>0</v>
      </c>
      <c r="T129" s="5">
        <f>R129+S129</f>
        <v>0</v>
      </c>
      <c r="U129" s="5">
        <v>0</v>
      </c>
      <c r="V129" s="5">
        <v>0</v>
      </c>
      <c r="W129" s="5">
        <f>U129+V129</f>
        <v>0</v>
      </c>
      <c r="X129" s="5">
        <v>115489011</v>
      </c>
      <c r="Y129" s="5">
        <v>35226549</v>
      </c>
      <c r="Z129" s="8">
        <f>X129+Y129</f>
        <v>150715560</v>
      </c>
      <c r="AA129" s="5">
        <v>0</v>
      </c>
      <c r="AB129" s="5">
        <v>0</v>
      </c>
      <c r="AC129" s="8">
        <f>AA129+AB129</f>
        <v>0</v>
      </c>
      <c r="AD129" s="5">
        <v>0</v>
      </c>
      <c r="AE129" s="5">
        <v>0</v>
      </c>
      <c r="AF129" s="6">
        <f>AD129+AE129</f>
        <v>0</v>
      </c>
    </row>
    <row r="130" spans="1:32" ht="19.5" customHeight="1" thickBot="1">
      <c r="A130" s="22" t="s">
        <v>5</v>
      </c>
      <c r="B130" s="21"/>
      <c r="C130" s="9">
        <f t="shared" ref="C130:AF130" si="49">SUM(C126:C129)</f>
        <v>116122794</v>
      </c>
      <c r="D130" s="9">
        <f t="shared" si="49"/>
        <v>43160032</v>
      </c>
      <c r="E130" s="9">
        <f t="shared" si="49"/>
        <v>159282826</v>
      </c>
      <c r="F130" s="9">
        <f t="shared" si="49"/>
        <v>633783</v>
      </c>
      <c r="G130" s="9">
        <f t="shared" si="49"/>
        <v>7933483</v>
      </c>
      <c r="H130" s="9">
        <f t="shared" si="49"/>
        <v>8567266</v>
      </c>
      <c r="I130" s="9">
        <f t="shared" si="49"/>
        <v>0</v>
      </c>
      <c r="J130" s="9">
        <f t="shared" si="49"/>
        <v>0</v>
      </c>
      <c r="K130" s="9">
        <f t="shared" si="49"/>
        <v>0</v>
      </c>
      <c r="L130" s="9">
        <f t="shared" si="49"/>
        <v>0</v>
      </c>
      <c r="M130" s="9">
        <f t="shared" si="49"/>
        <v>0</v>
      </c>
      <c r="N130" s="9">
        <f t="shared" si="49"/>
        <v>0</v>
      </c>
      <c r="O130" s="9">
        <f t="shared" si="49"/>
        <v>0</v>
      </c>
      <c r="P130" s="9">
        <f t="shared" si="49"/>
        <v>0</v>
      </c>
      <c r="Q130" s="9">
        <f t="shared" si="49"/>
        <v>0</v>
      </c>
      <c r="R130" s="9">
        <f t="shared" si="49"/>
        <v>0</v>
      </c>
      <c r="S130" s="9">
        <f t="shared" si="49"/>
        <v>0</v>
      </c>
      <c r="T130" s="9">
        <f t="shared" si="49"/>
        <v>0</v>
      </c>
      <c r="U130" s="9">
        <f t="shared" si="49"/>
        <v>0</v>
      </c>
      <c r="V130" s="9">
        <f t="shared" si="49"/>
        <v>0</v>
      </c>
      <c r="W130" s="9">
        <f t="shared" si="49"/>
        <v>0</v>
      </c>
      <c r="X130" s="9">
        <f t="shared" si="49"/>
        <v>115489011</v>
      </c>
      <c r="Y130" s="9">
        <f t="shared" si="49"/>
        <v>35226549</v>
      </c>
      <c r="Z130" s="9">
        <f t="shared" si="49"/>
        <v>150715560</v>
      </c>
      <c r="AA130" s="9">
        <f t="shared" si="49"/>
        <v>0</v>
      </c>
      <c r="AB130" s="9">
        <f t="shared" si="49"/>
        <v>0</v>
      </c>
      <c r="AC130" s="9">
        <f t="shared" si="49"/>
        <v>0</v>
      </c>
      <c r="AD130" s="9">
        <f t="shared" si="49"/>
        <v>0</v>
      </c>
      <c r="AE130" s="9">
        <f t="shared" si="49"/>
        <v>0</v>
      </c>
      <c r="AF130" s="9">
        <f t="shared" si="49"/>
        <v>0</v>
      </c>
    </row>
    <row r="131" spans="1:32" ht="19.5" customHeight="1">
      <c r="A131" s="29" t="s">
        <v>47</v>
      </c>
      <c r="B131" s="18" t="s">
        <v>2</v>
      </c>
      <c r="C131" s="5">
        <f>F131+I131+L131+O131+U131+X131+AA131+AD131+R131</f>
        <v>0</v>
      </c>
      <c r="D131" s="5">
        <f>G131+J131+M131+P131+V131+Y131+AB131+AE131+S131</f>
        <v>0</v>
      </c>
      <c r="E131" s="6">
        <f>H131+K131+N131+Q131+W131+Z131+AC131+AF131+T131</f>
        <v>0</v>
      </c>
      <c r="F131" s="5">
        <v>0</v>
      </c>
      <c r="G131" s="5">
        <v>0</v>
      </c>
      <c r="H131" s="5">
        <f>F131+G131</f>
        <v>0</v>
      </c>
      <c r="I131" s="5">
        <v>0</v>
      </c>
      <c r="J131" s="5">
        <v>0</v>
      </c>
      <c r="K131" s="5">
        <f>I131+J131</f>
        <v>0</v>
      </c>
      <c r="L131" s="5">
        <v>0</v>
      </c>
      <c r="M131" s="5">
        <v>0</v>
      </c>
      <c r="N131" s="5">
        <f>L131+M131</f>
        <v>0</v>
      </c>
      <c r="O131" s="5">
        <v>0</v>
      </c>
      <c r="P131" s="5">
        <v>0</v>
      </c>
      <c r="Q131" s="5">
        <f>O131+P131</f>
        <v>0</v>
      </c>
      <c r="R131" s="5">
        <v>0</v>
      </c>
      <c r="S131" s="5">
        <v>0</v>
      </c>
      <c r="T131" s="5">
        <f>R131+S131</f>
        <v>0</v>
      </c>
      <c r="U131" s="5">
        <v>0</v>
      </c>
      <c r="V131" s="5">
        <v>0</v>
      </c>
      <c r="W131" s="5">
        <f>U131+V131</f>
        <v>0</v>
      </c>
      <c r="X131" s="5">
        <v>0</v>
      </c>
      <c r="Y131" s="5">
        <v>0</v>
      </c>
      <c r="Z131" s="8">
        <f>X131+Y131</f>
        <v>0</v>
      </c>
      <c r="AA131" s="5">
        <v>0</v>
      </c>
      <c r="AB131" s="5">
        <v>0</v>
      </c>
      <c r="AC131" s="8">
        <f>AA131+AB131</f>
        <v>0</v>
      </c>
      <c r="AD131" s="5">
        <v>0</v>
      </c>
      <c r="AE131" s="5">
        <v>0</v>
      </c>
      <c r="AF131" s="6">
        <f>AD131+AE131</f>
        <v>0</v>
      </c>
    </row>
    <row r="132" spans="1:32" ht="19.5" customHeight="1">
      <c r="A132" s="30"/>
      <c r="B132" s="17" t="s">
        <v>3</v>
      </c>
      <c r="C132" s="5">
        <f t="shared" ref="C132:E134" si="50">F132+I132+L132+O132+U132+X132+AA132+AD132+R132</f>
        <v>0</v>
      </c>
      <c r="D132" s="5">
        <f t="shared" si="50"/>
        <v>15831429</v>
      </c>
      <c r="E132" s="6">
        <f t="shared" si="50"/>
        <v>15831429</v>
      </c>
      <c r="F132" s="5">
        <v>0</v>
      </c>
      <c r="G132" s="5">
        <v>0</v>
      </c>
      <c r="H132" s="5">
        <f>F132+G132</f>
        <v>0</v>
      </c>
      <c r="I132" s="5">
        <v>0</v>
      </c>
      <c r="J132" s="5">
        <v>0</v>
      </c>
      <c r="K132" s="5">
        <f>I132+J132</f>
        <v>0</v>
      </c>
      <c r="L132" s="5">
        <v>0</v>
      </c>
      <c r="M132" s="5">
        <v>0</v>
      </c>
      <c r="N132" s="5">
        <f>L132+M132</f>
        <v>0</v>
      </c>
      <c r="O132" s="5">
        <v>0</v>
      </c>
      <c r="P132" s="5">
        <v>0</v>
      </c>
      <c r="Q132" s="5">
        <f>O132+P132</f>
        <v>0</v>
      </c>
      <c r="R132" s="5">
        <v>0</v>
      </c>
      <c r="S132" s="5">
        <v>0</v>
      </c>
      <c r="T132" s="5">
        <f>R132+S132</f>
        <v>0</v>
      </c>
      <c r="U132" s="5">
        <v>0</v>
      </c>
      <c r="V132" s="5">
        <v>0</v>
      </c>
      <c r="W132" s="5">
        <f>U132+V132</f>
        <v>0</v>
      </c>
      <c r="X132" s="5">
        <v>0</v>
      </c>
      <c r="Y132" s="5">
        <v>15831429</v>
      </c>
      <c r="Z132" s="8">
        <f>X132+Y132</f>
        <v>15831429</v>
      </c>
      <c r="AA132" s="5">
        <v>0</v>
      </c>
      <c r="AB132" s="5">
        <v>0</v>
      </c>
      <c r="AC132" s="8">
        <f>AA132+AB132</f>
        <v>0</v>
      </c>
      <c r="AD132" s="5">
        <v>0</v>
      </c>
      <c r="AE132" s="5">
        <v>0</v>
      </c>
      <c r="AF132" s="6">
        <f>AD132+AE132</f>
        <v>0</v>
      </c>
    </row>
    <row r="133" spans="1:32" ht="19.5" customHeight="1">
      <c r="A133" s="30"/>
      <c r="B133" s="17" t="s">
        <v>62</v>
      </c>
      <c r="C133" s="5">
        <f t="shared" si="50"/>
        <v>0</v>
      </c>
      <c r="D133" s="5">
        <f t="shared" si="50"/>
        <v>0</v>
      </c>
      <c r="E133" s="6">
        <f t="shared" si="50"/>
        <v>0</v>
      </c>
      <c r="F133" s="5">
        <v>0</v>
      </c>
      <c r="G133" s="5">
        <v>0</v>
      </c>
      <c r="H133" s="5">
        <f>F133+G133</f>
        <v>0</v>
      </c>
      <c r="I133" s="5">
        <v>0</v>
      </c>
      <c r="J133" s="5">
        <v>0</v>
      </c>
      <c r="K133" s="5">
        <f>I133+J133</f>
        <v>0</v>
      </c>
      <c r="L133" s="5">
        <v>0</v>
      </c>
      <c r="M133" s="5">
        <v>0</v>
      </c>
      <c r="N133" s="5">
        <f>L133+M133</f>
        <v>0</v>
      </c>
      <c r="O133" s="5">
        <v>0</v>
      </c>
      <c r="P133" s="5">
        <v>0</v>
      </c>
      <c r="Q133" s="5">
        <f>O133+P133</f>
        <v>0</v>
      </c>
      <c r="R133" s="5">
        <v>0</v>
      </c>
      <c r="S133" s="5">
        <v>0</v>
      </c>
      <c r="T133" s="5">
        <f>R133+S133</f>
        <v>0</v>
      </c>
      <c r="U133" s="5">
        <v>0</v>
      </c>
      <c r="V133" s="5">
        <v>0</v>
      </c>
      <c r="W133" s="5">
        <f>U133+V133</f>
        <v>0</v>
      </c>
      <c r="X133" s="5">
        <v>0</v>
      </c>
      <c r="Y133" s="5">
        <v>0</v>
      </c>
      <c r="Z133" s="8">
        <f>X133+Y133</f>
        <v>0</v>
      </c>
      <c r="AA133" s="5">
        <v>0</v>
      </c>
      <c r="AB133" s="5">
        <v>0</v>
      </c>
      <c r="AC133" s="8">
        <f>AA133+AB133</f>
        <v>0</v>
      </c>
      <c r="AD133" s="5">
        <v>0</v>
      </c>
      <c r="AE133" s="5">
        <v>0</v>
      </c>
      <c r="AF133" s="6">
        <f>AD133+AE133</f>
        <v>0</v>
      </c>
    </row>
    <row r="134" spans="1:32" ht="19.5" customHeight="1">
      <c r="A134" s="31"/>
      <c r="B134" s="17" t="s">
        <v>4</v>
      </c>
      <c r="C134" s="5">
        <f t="shared" si="50"/>
        <v>225868258</v>
      </c>
      <c r="D134" s="5">
        <f t="shared" si="50"/>
        <v>190586140</v>
      </c>
      <c r="E134" s="6">
        <f t="shared" si="50"/>
        <v>416454398</v>
      </c>
      <c r="F134" s="5">
        <v>225868258</v>
      </c>
      <c r="G134" s="5">
        <v>151759076</v>
      </c>
      <c r="H134" s="5">
        <f>F134+G134</f>
        <v>377627334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0</v>
      </c>
      <c r="V134" s="5">
        <v>0</v>
      </c>
      <c r="W134" s="5">
        <f>U134+V134</f>
        <v>0</v>
      </c>
      <c r="X134" s="5">
        <v>0</v>
      </c>
      <c r="Y134" s="5">
        <v>38827064</v>
      </c>
      <c r="Z134" s="8">
        <f>X134+Y134</f>
        <v>38827064</v>
      </c>
      <c r="AA134" s="5">
        <v>0</v>
      </c>
      <c r="AB134" s="5">
        <v>0</v>
      </c>
      <c r="AC134" s="8">
        <f>AA134+AB134</f>
        <v>0</v>
      </c>
      <c r="AD134" s="5">
        <v>0</v>
      </c>
      <c r="AE134" s="5">
        <v>0</v>
      </c>
      <c r="AF134" s="6">
        <f>AD134+AE134</f>
        <v>0</v>
      </c>
    </row>
    <row r="135" spans="1:32" ht="19.5" customHeight="1" thickBot="1">
      <c r="A135" s="22" t="s">
        <v>5</v>
      </c>
      <c r="B135" s="21"/>
      <c r="C135" s="9">
        <f t="shared" ref="C135:AF135" si="51">SUM(C131:C134)</f>
        <v>225868258</v>
      </c>
      <c r="D135" s="9">
        <f t="shared" si="51"/>
        <v>206417569</v>
      </c>
      <c r="E135" s="9">
        <f t="shared" si="51"/>
        <v>432285827</v>
      </c>
      <c r="F135" s="9">
        <f t="shared" si="51"/>
        <v>225868258</v>
      </c>
      <c r="G135" s="9">
        <f t="shared" si="51"/>
        <v>151759076</v>
      </c>
      <c r="H135" s="9">
        <f t="shared" si="51"/>
        <v>377627334</v>
      </c>
      <c r="I135" s="9">
        <f t="shared" si="51"/>
        <v>0</v>
      </c>
      <c r="J135" s="9">
        <f t="shared" si="51"/>
        <v>0</v>
      </c>
      <c r="K135" s="9">
        <f t="shared" si="51"/>
        <v>0</v>
      </c>
      <c r="L135" s="9">
        <f t="shared" si="51"/>
        <v>0</v>
      </c>
      <c r="M135" s="9">
        <f t="shared" si="51"/>
        <v>0</v>
      </c>
      <c r="N135" s="9">
        <f t="shared" si="51"/>
        <v>0</v>
      </c>
      <c r="O135" s="9">
        <f t="shared" si="51"/>
        <v>0</v>
      </c>
      <c r="P135" s="9">
        <f t="shared" si="51"/>
        <v>0</v>
      </c>
      <c r="Q135" s="9">
        <f t="shared" si="51"/>
        <v>0</v>
      </c>
      <c r="R135" s="9">
        <f t="shared" si="51"/>
        <v>0</v>
      </c>
      <c r="S135" s="9">
        <f t="shared" si="51"/>
        <v>0</v>
      </c>
      <c r="T135" s="9">
        <f t="shared" si="51"/>
        <v>0</v>
      </c>
      <c r="U135" s="9">
        <f t="shared" si="51"/>
        <v>0</v>
      </c>
      <c r="V135" s="9">
        <f t="shared" si="51"/>
        <v>0</v>
      </c>
      <c r="W135" s="9">
        <f t="shared" si="51"/>
        <v>0</v>
      </c>
      <c r="X135" s="9">
        <f t="shared" si="51"/>
        <v>0</v>
      </c>
      <c r="Y135" s="9">
        <f t="shared" si="51"/>
        <v>54658493</v>
      </c>
      <c r="Z135" s="9">
        <f t="shared" si="51"/>
        <v>54658493</v>
      </c>
      <c r="AA135" s="9">
        <f t="shared" si="51"/>
        <v>0</v>
      </c>
      <c r="AB135" s="9">
        <f t="shared" si="51"/>
        <v>0</v>
      </c>
      <c r="AC135" s="9">
        <f t="shared" si="51"/>
        <v>0</v>
      </c>
      <c r="AD135" s="9">
        <f t="shared" si="51"/>
        <v>0</v>
      </c>
      <c r="AE135" s="9">
        <f t="shared" si="51"/>
        <v>0</v>
      </c>
      <c r="AF135" s="9">
        <f t="shared" si="51"/>
        <v>0</v>
      </c>
    </row>
    <row r="136" spans="1:32" ht="19.5" customHeight="1">
      <c r="A136" s="29" t="s">
        <v>48</v>
      </c>
      <c r="B136" s="18" t="s">
        <v>2</v>
      </c>
      <c r="C136" s="5">
        <f>F136+I136+L136+O136+U136+X136+AA136+AD136+R136</f>
        <v>0</v>
      </c>
      <c r="D136" s="5">
        <f>G136+J136+M136+P136+V136+Y136+AB136+AE136+S136</f>
        <v>0</v>
      </c>
      <c r="E136" s="6">
        <f>H136+K136+N136+Q136+W136+Z136+AC136+AF136+T136</f>
        <v>0</v>
      </c>
      <c r="F136" s="5">
        <v>0</v>
      </c>
      <c r="G136" s="5">
        <v>0</v>
      </c>
      <c r="H136" s="5">
        <f>F136+G136</f>
        <v>0</v>
      </c>
      <c r="I136" s="5">
        <v>0</v>
      </c>
      <c r="J136" s="5">
        <v>0</v>
      </c>
      <c r="K136" s="5">
        <f>I136+J136</f>
        <v>0</v>
      </c>
      <c r="L136" s="5">
        <v>0</v>
      </c>
      <c r="M136" s="5">
        <v>0</v>
      </c>
      <c r="N136" s="5">
        <f>L136+M136</f>
        <v>0</v>
      </c>
      <c r="O136" s="5">
        <v>0</v>
      </c>
      <c r="P136" s="5">
        <v>0</v>
      </c>
      <c r="Q136" s="5">
        <f>O136+P136</f>
        <v>0</v>
      </c>
      <c r="R136" s="5">
        <v>0</v>
      </c>
      <c r="S136" s="5">
        <v>0</v>
      </c>
      <c r="T136" s="5">
        <f>R136+S136</f>
        <v>0</v>
      </c>
      <c r="U136" s="5">
        <v>0</v>
      </c>
      <c r="V136" s="5">
        <v>0</v>
      </c>
      <c r="W136" s="5">
        <f>U136+V136</f>
        <v>0</v>
      </c>
      <c r="X136" s="5">
        <v>0</v>
      </c>
      <c r="Y136" s="5">
        <v>0</v>
      </c>
      <c r="Z136" s="8">
        <f>X136+Y136</f>
        <v>0</v>
      </c>
      <c r="AA136" s="5">
        <v>0</v>
      </c>
      <c r="AB136" s="5">
        <v>0</v>
      </c>
      <c r="AC136" s="8">
        <f>AA136+AB136</f>
        <v>0</v>
      </c>
      <c r="AD136" s="5">
        <v>0</v>
      </c>
      <c r="AE136" s="5">
        <v>0</v>
      </c>
      <c r="AF136" s="6">
        <f>AD136+AE136</f>
        <v>0</v>
      </c>
    </row>
    <row r="137" spans="1:32" ht="19.5" customHeight="1">
      <c r="A137" s="30"/>
      <c r="B137" s="17" t="s">
        <v>3</v>
      </c>
      <c r="C137" s="5">
        <f t="shared" ref="C137:E139" si="52">F137+I137+L137+O137+U137+X137+AA137+AD137+R137</f>
        <v>0</v>
      </c>
      <c r="D137" s="5">
        <f t="shared" si="52"/>
        <v>0</v>
      </c>
      <c r="E137" s="6">
        <f t="shared" si="52"/>
        <v>0</v>
      </c>
      <c r="F137" s="5">
        <v>0</v>
      </c>
      <c r="G137" s="5">
        <v>0</v>
      </c>
      <c r="H137" s="5">
        <f>F137+G137</f>
        <v>0</v>
      </c>
      <c r="I137" s="5">
        <v>0</v>
      </c>
      <c r="J137" s="5">
        <v>0</v>
      </c>
      <c r="K137" s="5">
        <f>I137+J137</f>
        <v>0</v>
      </c>
      <c r="L137" s="5">
        <v>0</v>
      </c>
      <c r="M137" s="5">
        <v>0</v>
      </c>
      <c r="N137" s="5">
        <f>L137+M137</f>
        <v>0</v>
      </c>
      <c r="O137" s="5">
        <v>0</v>
      </c>
      <c r="P137" s="5">
        <v>0</v>
      </c>
      <c r="Q137" s="5">
        <f>O137+P137</f>
        <v>0</v>
      </c>
      <c r="R137" s="5">
        <v>0</v>
      </c>
      <c r="S137" s="5">
        <v>0</v>
      </c>
      <c r="T137" s="5">
        <f>R137+S137</f>
        <v>0</v>
      </c>
      <c r="U137" s="5">
        <v>0</v>
      </c>
      <c r="V137" s="5">
        <v>0</v>
      </c>
      <c r="W137" s="5">
        <f>U137+V137</f>
        <v>0</v>
      </c>
      <c r="X137" s="5">
        <v>0</v>
      </c>
      <c r="Y137" s="5">
        <v>0</v>
      </c>
      <c r="Z137" s="8">
        <f>X137+Y137</f>
        <v>0</v>
      </c>
      <c r="AA137" s="5">
        <v>0</v>
      </c>
      <c r="AB137" s="5">
        <v>0</v>
      </c>
      <c r="AC137" s="8">
        <f>AA137+AB137</f>
        <v>0</v>
      </c>
      <c r="AD137" s="5">
        <v>0</v>
      </c>
      <c r="AE137" s="5">
        <v>0</v>
      </c>
      <c r="AF137" s="6">
        <f>AD137+AE137</f>
        <v>0</v>
      </c>
    </row>
    <row r="138" spans="1:32" ht="19.5" customHeight="1">
      <c r="A138" s="30"/>
      <c r="B138" s="17" t="s">
        <v>62</v>
      </c>
      <c r="C138" s="5">
        <f t="shared" si="52"/>
        <v>0</v>
      </c>
      <c r="D138" s="5">
        <f t="shared" si="52"/>
        <v>0</v>
      </c>
      <c r="E138" s="6">
        <f t="shared" si="52"/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5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8">
        <f>AA138+AB138</f>
        <v>0</v>
      </c>
      <c r="AD138" s="5">
        <v>0</v>
      </c>
      <c r="AE138" s="5">
        <v>0</v>
      </c>
      <c r="AF138" s="6">
        <f>AD138+AE138</f>
        <v>0</v>
      </c>
    </row>
    <row r="139" spans="1:32" ht="19.5" customHeight="1">
      <c r="A139" s="31"/>
      <c r="B139" s="17" t="s">
        <v>4</v>
      </c>
      <c r="C139" s="5">
        <f t="shared" si="52"/>
        <v>0</v>
      </c>
      <c r="D139" s="5">
        <f t="shared" si="52"/>
        <v>91654</v>
      </c>
      <c r="E139" s="6">
        <f t="shared" si="52"/>
        <v>91654</v>
      </c>
      <c r="F139" s="5">
        <v>0</v>
      </c>
      <c r="G139" s="5">
        <v>91654</v>
      </c>
      <c r="H139" s="5">
        <f>F139+G139</f>
        <v>91654</v>
      </c>
      <c r="I139" s="5">
        <v>0</v>
      </c>
      <c r="J139" s="5">
        <v>0</v>
      </c>
      <c r="K139" s="5">
        <f>I139+J139</f>
        <v>0</v>
      </c>
      <c r="L139" s="5">
        <v>0</v>
      </c>
      <c r="M139" s="5">
        <v>0</v>
      </c>
      <c r="N139" s="5">
        <f>L139+M139</f>
        <v>0</v>
      </c>
      <c r="O139" s="5">
        <v>0</v>
      </c>
      <c r="P139" s="5">
        <v>0</v>
      </c>
      <c r="Q139" s="5">
        <f>O139+P139</f>
        <v>0</v>
      </c>
      <c r="R139" s="5">
        <v>0</v>
      </c>
      <c r="S139" s="5">
        <v>0</v>
      </c>
      <c r="T139" s="5">
        <f>R139+S139</f>
        <v>0</v>
      </c>
      <c r="U139" s="5">
        <v>0</v>
      </c>
      <c r="V139" s="5">
        <v>0</v>
      </c>
      <c r="W139" s="5">
        <f>U139+V139</f>
        <v>0</v>
      </c>
      <c r="X139" s="5">
        <v>0</v>
      </c>
      <c r="Y139" s="5">
        <v>0</v>
      </c>
      <c r="Z139" s="8">
        <f>X139+Y139</f>
        <v>0</v>
      </c>
      <c r="AA139" s="5">
        <v>0</v>
      </c>
      <c r="AB139" s="5">
        <v>0</v>
      </c>
      <c r="AC139" s="8">
        <f>AA139+AB139</f>
        <v>0</v>
      </c>
      <c r="AD139" s="5">
        <v>0</v>
      </c>
      <c r="AE139" s="5">
        <v>0</v>
      </c>
      <c r="AF139" s="6">
        <f>AD139+AE139</f>
        <v>0</v>
      </c>
    </row>
    <row r="140" spans="1:32" ht="19.5" customHeight="1" thickBot="1">
      <c r="A140" s="22" t="s">
        <v>5</v>
      </c>
      <c r="B140" s="21"/>
      <c r="C140" s="9">
        <f t="shared" ref="C140:AF140" si="53">SUM(C136:C139)</f>
        <v>0</v>
      </c>
      <c r="D140" s="9">
        <f t="shared" si="53"/>
        <v>91654</v>
      </c>
      <c r="E140" s="9">
        <f t="shared" si="53"/>
        <v>91654</v>
      </c>
      <c r="F140" s="9">
        <f t="shared" si="53"/>
        <v>0</v>
      </c>
      <c r="G140" s="9">
        <f t="shared" si="53"/>
        <v>91654</v>
      </c>
      <c r="H140" s="9">
        <f t="shared" si="53"/>
        <v>91654</v>
      </c>
      <c r="I140" s="9">
        <f t="shared" si="53"/>
        <v>0</v>
      </c>
      <c r="J140" s="9">
        <f t="shared" si="53"/>
        <v>0</v>
      </c>
      <c r="K140" s="9">
        <f t="shared" si="53"/>
        <v>0</v>
      </c>
      <c r="L140" s="9">
        <f t="shared" si="53"/>
        <v>0</v>
      </c>
      <c r="M140" s="9">
        <f t="shared" si="53"/>
        <v>0</v>
      </c>
      <c r="N140" s="9">
        <f t="shared" si="53"/>
        <v>0</v>
      </c>
      <c r="O140" s="9">
        <f t="shared" si="53"/>
        <v>0</v>
      </c>
      <c r="P140" s="9">
        <f t="shared" si="53"/>
        <v>0</v>
      </c>
      <c r="Q140" s="9">
        <f t="shared" si="53"/>
        <v>0</v>
      </c>
      <c r="R140" s="9">
        <f t="shared" si="53"/>
        <v>0</v>
      </c>
      <c r="S140" s="9">
        <f t="shared" si="53"/>
        <v>0</v>
      </c>
      <c r="T140" s="9">
        <f t="shared" si="53"/>
        <v>0</v>
      </c>
      <c r="U140" s="9">
        <f t="shared" si="53"/>
        <v>0</v>
      </c>
      <c r="V140" s="9">
        <f t="shared" si="53"/>
        <v>0</v>
      </c>
      <c r="W140" s="9">
        <f t="shared" si="53"/>
        <v>0</v>
      </c>
      <c r="X140" s="9">
        <f t="shared" si="53"/>
        <v>0</v>
      </c>
      <c r="Y140" s="9">
        <f t="shared" si="53"/>
        <v>0</v>
      </c>
      <c r="Z140" s="9">
        <f t="shared" si="53"/>
        <v>0</v>
      </c>
      <c r="AA140" s="9">
        <f t="shared" si="53"/>
        <v>0</v>
      </c>
      <c r="AB140" s="9">
        <f t="shared" si="53"/>
        <v>0</v>
      </c>
      <c r="AC140" s="9">
        <f t="shared" si="53"/>
        <v>0</v>
      </c>
      <c r="AD140" s="9">
        <f t="shared" si="53"/>
        <v>0</v>
      </c>
      <c r="AE140" s="9">
        <f t="shared" si="53"/>
        <v>0</v>
      </c>
      <c r="AF140" s="9">
        <f t="shared" si="53"/>
        <v>0</v>
      </c>
    </row>
    <row r="141" spans="1:32" ht="19.5" customHeight="1">
      <c r="A141" s="29" t="s">
        <v>61</v>
      </c>
      <c r="B141" s="18" t="s">
        <v>2</v>
      </c>
      <c r="C141" s="5">
        <f>F141+I141+L141+O141+U141+X141+AA141+AD141+R141</f>
        <v>0</v>
      </c>
      <c r="D141" s="5">
        <f>G141+J141+M141+P141+V141+Y141+AB141+AE141+S141</f>
        <v>0</v>
      </c>
      <c r="E141" s="6">
        <f>H141+K141+N141+Q141+W141+Z141+AC141+AF141+T141</f>
        <v>0</v>
      </c>
      <c r="F141" s="5">
        <v>0</v>
      </c>
      <c r="G141" s="5">
        <v>0</v>
      </c>
      <c r="H141" s="5">
        <f>F141+G141</f>
        <v>0</v>
      </c>
      <c r="I141" s="5">
        <v>0</v>
      </c>
      <c r="J141" s="5">
        <v>0</v>
      </c>
      <c r="K141" s="5">
        <f>I141+J141</f>
        <v>0</v>
      </c>
      <c r="L141" s="5">
        <v>0</v>
      </c>
      <c r="M141" s="5">
        <v>0</v>
      </c>
      <c r="N141" s="5">
        <f>L141+M141</f>
        <v>0</v>
      </c>
      <c r="O141" s="5">
        <v>0</v>
      </c>
      <c r="P141" s="5">
        <v>0</v>
      </c>
      <c r="Q141" s="5">
        <f>O141+P141</f>
        <v>0</v>
      </c>
      <c r="R141" s="5">
        <v>0</v>
      </c>
      <c r="S141" s="5">
        <v>0</v>
      </c>
      <c r="T141" s="5">
        <f>R141+S141</f>
        <v>0</v>
      </c>
      <c r="U141" s="5">
        <v>0</v>
      </c>
      <c r="V141" s="5">
        <v>0</v>
      </c>
      <c r="W141" s="5">
        <f>U141+V141</f>
        <v>0</v>
      </c>
      <c r="X141" s="5">
        <v>0</v>
      </c>
      <c r="Y141" s="5">
        <v>0</v>
      </c>
      <c r="Z141" s="8">
        <f>X141+Y141</f>
        <v>0</v>
      </c>
      <c r="AA141" s="5">
        <v>0</v>
      </c>
      <c r="AB141" s="5">
        <v>0</v>
      </c>
      <c r="AC141" s="8">
        <f>AA141+AB141</f>
        <v>0</v>
      </c>
      <c r="AD141" s="5">
        <v>0</v>
      </c>
      <c r="AE141" s="5">
        <v>0</v>
      </c>
      <c r="AF141" s="6">
        <f>AD141+AE141</f>
        <v>0</v>
      </c>
    </row>
    <row r="142" spans="1:32" ht="19.5" customHeight="1">
      <c r="A142" s="30"/>
      <c r="B142" s="17" t="s">
        <v>3</v>
      </c>
      <c r="C142" s="5">
        <f t="shared" ref="C142:E144" si="54">F142+I142+L142+O142+U142+X142+AA142+AD142+R142</f>
        <v>0</v>
      </c>
      <c r="D142" s="5">
        <f t="shared" si="54"/>
        <v>0</v>
      </c>
      <c r="E142" s="6">
        <f t="shared" si="54"/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5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8">
        <f>AA142+AB142</f>
        <v>0</v>
      </c>
      <c r="AD142" s="5">
        <v>0</v>
      </c>
      <c r="AE142" s="5">
        <v>0</v>
      </c>
      <c r="AF142" s="6">
        <f>AD142+AE142</f>
        <v>0</v>
      </c>
    </row>
    <row r="143" spans="1:32" ht="19.5" customHeight="1">
      <c r="A143" s="30"/>
      <c r="B143" s="17" t="s">
        <v>62</v>
      </c>
      <c r="C143" s="5">
        <f t="shared" si="54"/>
        <v>0</v>
      </c>
      <c r="D143" s="5">
        <f t="shared" si="54"/>
        <v>0</v>
      </c>
      <c r="E143" s="6">
        <f t="shared" si="54"/>
        <v>0</v>
      </c>
      <c r="F143" s="5">
        <v>0</v>
      </c>
      <c r="G143" s="5">
        <v>0</v>
      </c>
      <c r="H143" s="5">
        <f>F143+G143</f>
        <v>0</v>
      </c>
      <c r="I143" s="5">
        <v>0</v>
      </c>
      <c r="J143" s="5">
        <v>0</v>
      </c>
      <c r="K143" s="5">
        <f>I143+J143</f>
        <v>0</v>
      </c>
      <c r="L143" s="5">
        <v>0</v>
      </c>
      <c r="M143" s="5">
        <v>0</v>
      </c>
      <c r="N143" s="5">
        <f>L143+M143</f>
        <v>0</v>
      </c>
      <c r="O143" s="5">
        <v>0</v>
      </c>
      <c r="P143" s="5">
        <v>0</v>
      </c>
      <c r="Q143" s="5">
        <f>O143+P143</f>
        <v>0</v>
      </c>
      <c r="R143" s="5">
        <v>0</v>
      </c>
      <c r="S143" s="5">
        <v>0</v>
      </c>
      <c r="T143" s="5">
        <f>R143+S143</f>
        <v>0</v>
      </c>
      <c r="U143" s="5">
        <v>0</v>
      </c>
      <c r="V143" s="5">
        <v>0</v>
      </c>
      <c r="W143" s="5">
        <f>U143+V143</f>
        <v>0</v>
      </c>
      <c r="X143" s="5">
        <v>0</v>
      </c>
      <c r="Y143" s="5">
        <v>0</v>
      </c>
      <c r="Z143" s="8">
        <f>X143+Y143</f>
        <v>0</v>
      </c>
      <c r="AA143" s="5">
        <v>0</v>
      </c>
      <c r="AB143" s="5">
        <v>0</v>
      </c>
      <c r="AC143" s="8">
        <f>AA143+AB143</f>
        <v>0</v>
      </c>
      <c r="AD143" s="5">
        <v>0</v>
      </c>
      <c r="AE143" s="5">
        <v>0</v>
      </c>
      <c r="AF143" s="6">
        <f>AD143+AE143</f>
        <v>0</v>
      </c>
    </row>
    <row r="144" spans="1:32" ht="19.5" customHeight="1">
      <c r="A144" s="31"/>
      <c r="B144" s="17" t="s">
        <v>4</v>
      </c>
      <c r="C144" s="5">
        <f t="shared" si="54"/>
        <v>498431767</v>
      </c>
      <c r="D144" s="5">
        <f t="shared" si="54"/>
        <v>70992144</v>
      </c>
      <c r="E144" s="6">
        <f t="shared" si="54"/>
        <v>569423911</v>
      </c>
      <c r="F144" s="5">
        <v>471925548</v>
      </c>
      <c r="G144" s="5">
        <v>70992144</v>
      </c>
      <c r="H144" s="5">
        <f>F144+G144</f>
        <v>542917692</v>
      </c>
      <c r="I144" s="5">
        <v>26506219</v>
      </c>
      <c r="J144" s="5">
        <v>0</v>
      </c>
      <c r="K144" s="5">
        <f>I144+J144</f>
        <v>26506219</v>
      </c>
      <c r="L144" s="5">
        <v>0</v>
      </c>
      <c r="M144" s="5">
        <v>0</v>
      </c>
      <c r="N144" s="5">
        <f>L144+M144</f>
        <v>0</v>
      </c>
      <c r="O144" s="5">
        <v>0</v>
      </c>
      <c r="P144" s="5">
        <v>0</v>
      </c>
      <c r="Q144" s="5">
        <f>O144+P144</f>
        <v>0</v>
      </c>
      <c r="R144" s="5">
        <v>0</v>
      </c>
      <c r="S144" s="5">
        <v>0</v>
      </c>
      <c r="T144" s="5">
        <f>R144+S144</f>
        <v>0</v>
      </c>
      <c r="U144" s="5">
        <v>0</v>
      </c>
      <c r="V144" s="5">
        <v>0</v>
      </c>
      <c r="W144" s="5">
        <f>U144+V144</f>
        <v>0</v>
      </c>
      <c r="X144" s="5">
        <v>0</v>
      </c>
      <c r="Y144" s="5">
        <v>0</v>
      </c>
      <c r="Z144" s="8">
        <f>X144+Y144</f>
        <v>0</v>
      </c>
      <c r="AA144" s="5">
        <v>0</v>
      </c>
      <c r="AB144" s="5">
        <v>0</v>
      </c>
      <c r="AC144" s="8">
        <f>AA144+AB144</f>
        <v>0</v>
      </c>
      <c r="AD144" s="5">
        <v>0</v>
      </c>
      <c r="AE144" s="5">
        <v>0</v>
      </c>
      <c r="AF144" s="6">
        <f>AD144+AE144</f>
        <v>0</v>
      </c>
    </row>
    <row r="145" spans="1:32" ht="19.5" customHeight="1" thickBot="1">
      <c r="A145" s="22" t="s">
        <v>5</v>
      </c>
      <c r="B145" s="21"/>
      <c r="C145" s="9">
        <f t="shared" ref="C145:AF145" si="55">SUM(C141:C144)</f>
        <v>498431767</v>
      </c>
      <c r="D145" s="9">
        <f t="shared" si="55"/>
        <v>70992144</v>
      </c>
      <c r="E145" s="9">
        <f t="shared" si="55"/>
        <v>569423911</v>
      </c>
      <c r="F145" s="9">
        <f t="shared" si="55"/>
        <v>471925548</v>
      </c>
      <c r="G145" s="9">
        <f t="shared" si="55"/>
        <v>70992144</v>
      </c>
      <c r="H145" s="9">
        <f t="shared" si="55"/>
        <v>542917692</v>
      </c>
      <c r="I145" s="9">
        <f t="shared" si="55"/>
        <v>26506219</v>
      </c>
      <c r="J145" s="9">
        <f t="shared" si="55"/>
        <v>0</v>
      </c>
      <c r="K145" s="9">
        <f t="shared" si="55"/>
        <v>26506219</v>
      </c>
      <c r="L145" s="9">
        <f t="shared" si="55"/>
        <v>0</v>
      </c>
      <c r="M145" s="9">
        <f t="shared" si="55"/>
        <v>0</v>
      </c>
      <c r="N145" s="9">
        <f t="shared" si="55"/>
        <v>0</v>
      </c>
      <c r="O145" s="9">
        <f t="shared" si="55"/>
        <v>0</v>
      </c>
      <c r="P145" s="9">
        <f t="shared" si="55"/>
        <v>0</v>
      </c>
      <c r="Q145" s="9">
        <f t="shared" si="55"/>
        <v>0</v>
      </c>
      <c r="R145" s="9">
        <f t="shared" si="55"/>
        <v>0</v>
      </c>
      <c r="S145" s="9">
        <f t="shared" si="55"/>
        <v>0</v>
      </c>
      <c r="T145" s="9">
        <f t="shared" si="55"/>
        <v>0</v>
      </c>
      <c r="U145" s="9">
        <f t="shared" si="55"/>
        <v>0</v>
      </c>
      <c r="V145" s="9">
        <f t="shared" si="55"/>
        <v>0</v>
      </c>
      <c r="W145" s="9">
        <f t="shared" si="55"/>
        <v>0</v>
      </c>
      <c r="X145" s="9">
        <f t="shared" si="55"/>
        <v>0</v>
      </c>
      <c r="Y145" s="9">
        <f t="shared" si="55"/>
        <v>0</v>
      </c>
      <c r="Z145" s="9">
        <f t="shared" si="55"/>
        <v>0</v>
      </c>
      <c r="AA145" s="9">
        <f t="shared" si="55"/>
        <v>0</v>
      </c>
      <c r="AB145" s="9">
        <f t="shared" si="55"/>
        <v>0</v>
      </c>
      <c r="AC145" s="9">
        <f t="shared" si="55"/>
        <v>0</v>
      </c>
      <c r="AD145" s="9">
        <f t="shared" si="55"/>
        <v>0</v>
      </c>
      <c r="AE145" s="9">
        <f t="shared" si="55"/>
        <v>0</v>
      </c>
      <c r="AF145" s="9">
        <f t="shared" si="55"/>
        <v>0</v>
      </c>
    </row>
    <row r="146" spans="1:32" ht="19.5" customHeight="1">
      <c r="A146" s="29" t="s">
        <v>49</v>
      </c>
      <c r="B146" s="18" t="s">
        <v>2</v>
      </c>
      <c r="C146" s="5">
        <f>F146+I146+L146+O146+U146+X146+AA146+AD146+R146</f>
        <v>0</v>
      </c>
      <c r="D146" s="5">
        <f>G146+J146+M146+P146+V146+Y146+AB146+AE146+S146</f>
        <v>0</v>
      </c>
      <c r="E146" s="6">
        <f>H146+K146+N146+Q146+W146+Z146+AC146+AF146+T146</f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5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8">
        <f>AA146+AB146</f>
        <v>0</v>
      </c>
      <c r="AD146" s="5">
        <v>0</v>
      </c>
      <c r="AE146" s="5">
        <v>0</v>
      </c>
      <c r="AF146" s="6">
        <f>AD146+AE146</f>
        <v>0</v>
      </c>
    </row>
    <row r="147" spans="1:32" ht="19.5" customHeight="1">
      <c r="A147" s="30"/>
      <c r="B147" s="17" t="s">
        <v>3</v>
      </c>
      <c r="C147" s="5">
        <f t="shared" ref="C147:E149" si="56">F147+I147+L147+O147+U147+X147+AA147+AD147+R147</f>
        <v>0</v>
      </c>
      <c r="D147" s="5">
        <f t="shared" si="56"/>
        <v>0</v>
      </c>
      <c r="E147" s="6">
        <f t="shared" si="56"/>
        <v>0</v>
      </c>
      <c r="F147" s="5">
        <v>0</v>
      </c>
      <c r="G147" s="5">
        <v>0</v>
      </c>
      <c r="H147" s="5">
        <f>F147+G147</f>
        <v>0</v>
      </c>
      <c r="I147" s="5">
        <v>0</v>
      </c>
      <c r="J147" s="5">
        <v>0</v>
      </c>
      <c r="K147" s="5">
        <f>I147+J147</f>
        <v>0</v>
      </c>
      <c r="L147" s="5">
        <v>0</v>
      </c>
      <c r="M147" s="5">
        <v>0</v>
      </c>
      <c r="N147" s="5">
        <f>L147+M147</f>
        <v>0</v>
      </c>
      <c r="O147" s="5">
        <v>0</v>
      </c>
      <c r="P147" s="5">
        <v>0</v>
      </c>
      <c r="Q147" s="5">
        <f>O147+P147</f>
        <v>0</v>
      </c>
      <c r="R147" s="5">
        <v>0</v>
      </c>
      <c r="S147" s="5">
        <v>0</v>
      </c>
      <c r="T147" s="5">
        <f>R147+S147</f>
        <v>0</v>
      </c>
      <c r="U147" s="5">
        <v>0</v>
      </c>
      <c r="V147" s="5">
        <v>0</v>
      </c>
      <c r="W147" s="5">
        <f>U147+V147</f>
        <v>0</v>
      </c>
      <c r="X147" s="5">
        <v>0</v>
      </c>
      <c r="Y147" s="5">
        <v>0</v>
      </c>
      <c r="Z147" s="8">
        <f>X147+Y147</f>
        <v>0</v>
      </c>
      <c r="AA147" s="5">
        <v>0</v>
      </c>
      <c r="AB147" s="5">
        <v>0</v>
      </c>
      <c r="AC147" s="8">
        <f>AA147+AB147</f>
        <v>0</v>
      </c>
      <c r="AD147" s="5">
        <v>0</v>
      </c>
      <c r="AE147" s="5">
        <v>0</v>
      </c>
      <c r="AF147" s="6">
        <f>AD147+AE147</f>
        <v>0</v>
      </c>
    </row>
    <row r="148" spans="1:32" ht="19.5" customHeight="1">
      <c r="A148" s="30"/>
      <c r="B148" s="17" t="s">
        <v>62</v>
      </c>
      <c r="C148" s="5">
        <f t="shared" si="56"/>
        <v>0</v>
      </c>
      <c r="D148" s="5">
        <f t="shared" si="56"/>
        <v>0</v>
      </c>
      <c r="E148" s="6">
        <f t="shared" si="56"/>
        <v>0</v>
      </c>
      <c r="F148" s="5">
        <v>0</v>
      </c>
      <c r="G148" s="5">
        <v>0</v>
      </c>
      <c r="H148" s="5">
        <f>F148+G148</f>
        <v>0</v>
      </c>
      <c r="I148" s="5">
        <v>0</v>
      </c>
      <c r="J148" s="5">
        <v>0</v>
      </c>
      <c r="K148" s="5">
        <f>I148+J148</f>
        <v>0</v>
      </c>
      <c r="L148" s="5">
        <v>0</v>
      </c>
      <c r="M148" s="5">
        <v>0</v>
      </c>
      <c r="N148" s="5">
        <f>L148+M148</f>
        <v>0</v>
      </c>
      <c r="O148" s="5">
        <v>0</v>
      </c>
      <c r="P148" s="5">
        <v>0</v>
      </c>
      <c r="Q148" s="5">
        <f>O148+P148</f>
        <v>0</v>
      </c>
      <c r="R148" s="5">
        <v>0</v>
      </c>
      <c r="S148" s="5">
        <v>0</v>
      </c>
      <c r="T148" s="5">
        <f>R148+S148</f>
        <v>0</v>
      </c>
      <c r="U148" s="5">
        <v>0</v>
      </c>
      <c r="V148" s="5">
        <v>0</v>
      </c>
      <c r="W148" s="5">
        <f>U148+V148</f>
        <v>0</v>
      </c>
      <c r="X148" s="5">
        <v>0</v>
      </c>
      <c r="Y148" s="5">
        <v>0</v>
      </c>
      <c r="Z148" s="8">
        <f>X148+Y148</f>
        <v>0</v>
      </c>
      <c r="AA148" s="5">
        <v>0</v>
      </c>
      <c r="AB148" s="5">
        <v>0</v>
      </c>
      <c r="AC148" s="8">
        <f>AA148+AB148</f>
        <v>0</v>
      </c>
      <c r="AD148" s="5">
        <v>0</v>
      </c>
      <c r="AE148" s="5">
        <v>0</v>
      </c>
      <c r="AF148" s="6">
        <f>AD148+AE148</f>
        <v>0</v>
      </c>
    </row>
    <row r="149" spans="1:32" ht="19.5" customHeight="1">
      <c r="A149" s="31"/>
      <c r="B149" s="17" t="s">
        <v>4</v>
      </c>
      <c r="C149" s="5">
        <f t="shared" si="56"/>
        <v>0</v>
      </c>
      <c r="D149" s="5">
        <f t="shared" si="56"/>
        <v>0</v>
      </c>
      <c r="E149" s="6">
        <f t="shared" si="56"/>
        <v>0</v>
      </c>
      <c r="F149" s="5">
        <v>0</v>
      </c>
      <c r="G149" s="5">
        <v>0</v>
      </c>
      <c r="H149" s="5">
        <f>F149+G149</f>
        <v>0</v>
      </c>
      <c r="I149" s="5">
        <v>0</v>
      </c>
      <c r="J149" s="5">
        <v>0</v>
      </c>
      <c r="K149" s="5">
        <f>I149+J149</f>
        <v>0</v>
      </c>
      <c r="L149" s="5">
        <v>0</v>
      </c>
      <c r="M149" s="5">
        <v>0</v>
      </c>
      <c r="N149" s="5">
        <f>L149+M149</f>
        <v>0</v>
      </c>
      <c r="O149" s="5">
        <v>0</v>
      </c>
      <c r="P149" s="5">
        <v>0</v>
      </c>
      <c r="Q149" s="5">
        <f>O149+P149</f>
        <v>0</v>
      </c>
      <c r="R149" s="5">
        <v>0</v>
      </c>
      <c r="S149" s="5">
        <v>0</v>
      </c>
      <c r="T149" s="5">
        <f>R149+S149</f>
        <v>0</v>
      </c>
      <c r="U149" s="5">
        <v>0</v>
      </c>
      <c r="V149" s="5">
        <v>0</v>
      </c>
      <c r="W149" s="5">
        <f>U149+V149</f>
        <v>0</v>
      </c>
      <c r="X149" s="5">
        <v>0</v>
      </c>
      <c r="Y149" s="5">
        <v>0</v>
      </c>
      <c r="Z149" s="8">
        <f>X149+Y149</f>
        <v>0</v>
      </c>
      <c r="AA149" s="5">
        <v>0</v>
      </c>
      <c r="AB149" s="5">
        <v>0</v>
      </c>
      <c r="AC149" s="8">
        <f>AA149+AB149</f>
        <v>0</v>
      </c>
      <c r="AD149" s="5">
        <v>0</v>
      </c>
      <c r="AE149" s="5">
        <v>0</v>
      </c>
      <c r="AF149" s="6">
        <f>AD149+AE149</f>
        <v>0</v>
      </c>
    </row>
    <row r="150" spans="1:32" ht="19.5" customHeight="1" thickBot="1">
      <c r="A150" s="22" t="s">
        <v>5</v>
      </c>
      <c r="B150" s="21"/>
      <c r="C150" s="9">
        <f t="shared" ref="C150:AF150" si="57">SUM(C146:C149)</f>
        <v>0</v>
      </c>
      <c r="D150" s="9">
        <f t="shared" si="57"/>
        <v>0</v>
      </c>
      <c r="E150" s="9">
        <f t="shared" si="57"/>
        <v>0</v>
      </c>
      <c r="F150" s="9">
        <f t="shared" si="57"/>
        <v>0</v>
      </c>
      <c r="G150" s="9">
        <f t="shared" si="57"/>
        <v>0</v>
      </c>
      <c r="H150" s="9">
        <f t="shared" si="57"/>
        <v>0</v>
      </c>
      <c r="I150" s="9">
        <f t="shared" si="57"/>
        <v>0</v>
      </c>
      <c r="J150" s="9">
        <f t="shared" si="57"/>
        <v>0</v>
      </c>
      <c r="K150" s="9">
        <f t="shared" si="57"/>
        <v>0</v>
      </c>
      <c r="L150" s="9">
        <f t="shared" si="57"/>
        <v>0</v>
      </c>
      <c r="M150" s="9">
        <f t="shared" si="57"/>
        <v>0</v>
      </c>
      <c r="N150" s="9">
        <f t="shared" si="57"/>
        <v>0</v>
      </c>
      <c r="O150" s="9">
        <f t="shared" si="57"/>
        <v>0</v>
      </c>
      <c r="P150" s="9">
        <f t="shared" si="57"/>
        <v>0</v>
      </c>
      <c r="Q150" s="9">
        <f t="shared" si="57"/>
        <v>0</v>
      </c>
      <c r="R150" s="9">
        <f t="shared" si="57"/>
        <v>0</v>
      </c>
      <c r="S150" s="9">
        <f t="shared" si="57"/>
        <v>0</v>
      </c>
      <c r="T150" s="9">
        <f t="shared" si="57"/>
        <v>0</v>
      </c>
      <c r="U150" s="9">
        <f t="shared" si="57"/>
        <v>0</v>
      </c>
      <c r="V150" s="9">
        <f t="shared" si="57"/>
        <v>0</v>
      </c>
      <c r="W150" s="9">
        <f t="shared" si="57"/>
        <v>0</v>
      </c>
      <c r="X150" s="9">
        <f t="shared" si="57"/>
        <v>0</v>
      </c>
      <c r="Y150" s="9">
        <f t="shared" si="57"/>
        <v>0</v>
      </c>
      <c r="Z150" s="9">
        <f t="shared" si="57"/>
        <v>0</v>
      </c>
      <c r="AA150" s="9">
        <f t="shared" si="57"/>
        <v>0</v>
      </c>
      <c r="AB150" s="9">
        <f t="shared" si="57"/>
        <v>0</v>
      </c>
      <c r="AC150" s="9">
        <f t="shared" si="57"/>
        <v>0</v>
      </c>
      <c r="AD150" s="9">
        <f t="shared" si="57"/>
        <v>0</v>
      </c>
      <c r="AE150" s="9">
        <f t="shared" si="57"/>
        <v>0</v>
      </c>
      <c r="AF150" s="9">
        <f t="shared" si="57"/>
        <v>0</v>
      </c>
    </row>
    <row r="151" spans="1:32" ht="19.5" customHeight="1">
      <c r="A151" s="29" t="s">
        <v>50</v>
      </c>
      <c r="B151" s="18" t="s">
        <v>2</v>
      </c>
      <c r="C151" s="5">
        <f>F151+I151+L151+O151+U151+X151+AA151+AD151+R151</f>
        <v>5826501</v>
      </c>
      <c r="D151" s="5">
        <f>G151+J151+M151+P151+V151+Y151+AB151+AE151+S151</f>
        <v>4473774</v>
      </c>
      <c r="E151" s="6">
        <f>H151+K151+N151+Q151+W151+Z151+AC151+AF151+T151</f>
        <v>10300275</v>
      </c>
      <c r="F151" s="5">
        <v>5826501</v>
      </c>
      <c r="G151" s="5">
        <v>108774</v>
      </c>
      <c r="H151" s="5">
        <f>F151+G151</f>
        <v>5935275</v>
      </c>
      <c r="I151" s="5">
        <v>0</v>
      </c>
      <c r="J151" s="5">
        <v>0</v>
      </c>
      <c r="K151" s="5">
        <f>I151+J151</f>
        <v>0</v>
      </c>
      <c r="L151" s="5">
        <v>0</v>
      </c>
      <c r="M151" s="5">
        <v>0</v>
      </c>
      <c r="N151" s="5">
        <f>L151+M151</f>
        <v>0</v>
      </c>
      <c r="O151" s="5">
        <v>0</v>
      </c>
      <c r="P151" s="5">
        <v>0</v>
      </c>
      <c r="Q151" s="5">
        <f>O151+P151</f>
        <v>0</v>
      </c>
      <c r="R151" s="5">
        <v>0</v>
      </c>
      <c r="S151" s="5">
        <v>0</v>
      </c>
      <c r="T151" s="5">
        <f>R151+S151</f>
        <v>0</v>
      </c>
      <c r="U151" s="5">
        <v>0</v>
      </c>
      <c r="V151" s="5">
        <v>0</v>
      </c>
      <c r="W151" s="5">
        <f>U151+V151</f>
        <v>0</v>
      </c>
      <c r="X151" s="5">
        <v>0</v>
      </c>
      <c r="Y151" s="5">
        <v>4365000</v>
      </c>
      <c r="Z151" s="8">
        <f>X151+Y151</f>
        <v>4365000</v>
      </c>
      <c r="AA151" s="5">
        <v>0</v>
      </c>
      <c r="AB151" s="5">
        <v>0</v>
      </c>
      <c r="AC151" s="8">
        <f>AA151+AB151</f>
        <v>0</v>
      </c>
      <c r="AD151" s="5">
        <v>0</v>
      </c>
      <c r="AE151" s="5">
        <v>0</v>
      </c>
      <c r="AF151" s="6">
        <f>AD151+AE151</f>
        <v>0</v>
      </c>
    </row>
    <row r="152" spans="1:32" ht="19.5" customHeight="1">
      <c r="A152" s="30"/>
      <c r="B152" s="17" t="s">
        <v>3</v>
      </c>
      <c r="C152" s="5">
        <f t="shared" ref="C152:E154" si="58">F152+I152+L152+O152+U152+X152+AA152+AD152+R152</f>
        <v>11191021</v>
      </c>
      <c r="D152" s="5">
        <f t="shared" si="58"/>
        <v>2882186</v>
      </c>
      <c r="E152" s="6">
        <f t="shared" si="58"/>
        <v>14073207</v>
      </c>
      <c r="F152" s="5">
        <v>0</v>
      </c>
      <c r="G152" s="5">
        <v>0</v>
      </c>
      <c r="H152" s="5">
        <f>F152+G152</f>
        <v>0</v>
      </c>
      <c r="I152" s="5">
        <v>11191021</v>
      </c>
      <c r="J152" s="5">
        <v>0</v>
      </c>
      <c r="K152" s="5">
        <f>I152+J152</f>
        <v>11191021</v>
      </c>
      <c r="L152" s="5">
        <v>0</v>
      </c>
      <c r="M152" s="5">
        <v>0</v>
      </c>
      <c r="N152" s="5">
        <f>L152+M152</f>
        <v>0</v>
      </c>
      <c r="O152" s="5">
        <v>0</v>
      </c>
      <c r="P152" s="5">
        <v>0</v>
      </c>
      <c r="Q152" s="5">
        <f>O152+P152</f>
        <v>0</v>
      </c>
      <c r="R152" s="5">
        <v>0</v>
      </c>
      <c r="S152" s="5">
        <v>0</v>
      </c>
      <c r="T152" s="5">
        <f>R152+S152</f>
        <v>0</v>
      </c>
      <c r="U152" s="5">
        <v>0</v>
      </c>
      <c r="V152" s="5">
        <v>0</v>
      </c>
      <c r="W152" s="5">
        <f>U152+V152</f>
        <v>0</v>
      </c>
      <c r="X152" s="5">
        <v>0</v>
      </c>
      <c r="Y152" s="5">
        <v>2882186</v>
      </c>
      <c r="Z152" s="8">
        <f>X152+Y152</f>
        <v>2882186</v>
      </c>
      <c r="AA152" s="5">
        <v>0</v>
      </c>
      <c r="AB152" s="5">
        <v>0</v>
      </c>
      <c r="AC152" s="8">
        <f>AA152+AB152</f>
        <v>0</v>
      </c>
      <c r="AD152" s="5">
        <v>0</v>
      </c>
      <c r="AE152" s="5">
        <v>0</v>
      </c>
      <c r="AF152" s="6">
        <f>AD152+AE152</f>
        <v>0</v>
      </c>
    </row>
    <row r="153" spans="1:32" ht="19.5" customHeight="1">
      <c r="A153" s="30"/>
      <c r="B153" s="17" t="s">
        <v>62</v>
      </c>
      <c r="C153" s="5">
        <f t="shared" si="58"/>
        <v>0</v>
      </c>
      <c r="D153" s="5">
        <f t="shared" si="58"/>
        <v>0</v>
      </c>
      <c r="E153" s="6">
        <f t="shared" si="58"/>
        <v>0</v>
      </c>
      <c r="F153" s="5">
        <v>0</v>
      </c>
      <c r="G153" s="5">
        <v>0</v>
      </c>
      <c r="H153" s="5">
        <f>F153+G153</f>
        <v>0</v>
      </c>
      <c r="I153" s="5">
        <v>0</v>
      </c>
      <c r="J153" s="5">
        <v>0</v>
      </c>
      <c r="K153" s="5">
        <f>I153+J153</f>
        <v>0</v>
      </c>
      <c r="L153" s="5">
        <v>0</v>
      </c>
      <c r="M153" s="5">
        <v>0</v>
      </c>
      <c r="N153" s="5">
        <f>L153+M153</f>
        <v>0</v>
      </c>
      <c r="O153" s="5">
        <v>0</v>
      </c>
      <c r="P153" s="5">
        <v>0</v>
      </c>
      <c r="Q153" s="5">
        <f>O153+P153</f>
        <v>0</v>
      </c>
      <c r="R153" s="5">
        <v>0</v>
      </c>
      <c r="S153" s="5">
        <v>0</v>
      </c>
      <c r="T153" s="5">
        <f>R153+S153</f>
        <v>0</v>
      </c>
      <c r="U153" s="5">
        <v>0</v>
      </c>
      <c r="V153" s="5">
        <v>0</v>
      </c>
      <c r="W153" s="5">
        <f>U153+V153</f>
        <v>0</v>
      </c>
      <c r="X153" s="5">
        <v>0</v>
      </c>
      <c r="Y153" s="5">
        <v>0</v>
      </c>
      <c r="Z153" s="8">
        <f>X153+Y153</f>
        <v>0</v>
      </c>
      <c r="AA153" s="5">
        <v>0</v>
      </c>
      <c r="AB153" s="5">
        <v>0</v>
      </c>
      <c r="AC153" s="8">
        <f>AA153+AB153</f>
        <v>0</v>
      </c>
      <c r="AD153" s="5">
        <v>0</v>
      </c>
      <c r="AE153" s="5">
        <v>0</v>
      </c>
      <c r="AF153" s="6">
        <f>AD153+AE153</f>
        <v>0</v>
      </c>
    </row>
    <row r="154" spans="1:32" ht="19.5" customHeight="1">
      <c r="A154" s="31"/>
      <c r="B154" s="17" t="s">
        <v>4</v>
      </c>
      <c r="C154" s="5">
        <f t="shared" si="58"/>
        <v>62356096</v>
      </c>
      <c r="D154" s="5">
        <f t="shared" si="58"/>
        <v>454764247</v>
      </c>
      <c r="E154" s="6">
        <f t="shared" si="58"/>
        <v>517120343</v>
      </c>
      <c r="F154" s="5">
        <v>57407141</v>
      </c>
      <c r="G154" s="5">
        <v>304930032</v>
      </c>
      <c r="H154" s="5">
        <f>F154+G154</f>
        <v>362337173</v>
      </c>
      <c r="I154" s="5">
        <v>0</v>
      </c>
      <c r="J154" s="5">
        <v>3579722</v>
      </c>
      <c r="K154" s="5">
        <f>I154+J154</f>
        <v>3579722</v>
      </c>
      <c r="L154" s="5">
        <v>0</v>
      </c>
      <c r="M154" s="5">
        <v>0</v>
      </c>
      <c r="N154" s="5">
        <f>L154+M154</f>
        <v>0</v>
      </c>
      <c r="O154" s="5">
        <v>0</v>
      </c>
      <c r="P154" s="5">
        <v>0</v>
      </c>
      <c r="Q154" s="5">
        <f>O154+P154</f>
        <v>0</v>
      </c>
      <c r="R154" s="5">
        <v>0</v>
      </c>
      <c r="S154" s="5">
        <v>0</v>
      </c>
      <c r="T154" s="5">
        <f>R154+S154</f>
        <v>0</v>
      </c>
      <c r="U154" s="5">
        <v>0</v>
      </c>
      <c r="V154" s="5">
        <v>8250679</v>
      </c>
      <c r="W154" s="5">
        <f>U154+V154</f>
        <v>8250679</v>
      </c>
      <c r="X154" s="5">
        <v>4948955</v>
      </c>
      <c r="Y154" s="5">
        <v>138003814</v>
      </c>
      <c r="Z154" s="8">
        <f>X154+Y154</f>
        <v>142952769</v>
      </c>
      <c r="AA154" s="5">
        <v>0</v>
      </c>
      <c r="AB154" s="5">
        <v>0</v>
      </c>
      <c r="AC154" s="8">
        <f>AA154+AB154</f>
        <v>0</v>
      </c>
      <c r="AD154" s="5">
        <v>0</v>
      </c>
      <c r="AE154" s="5">
        <v>0</v>
      </c>
      <c r="AF154" s="6">
        <f>AD154+AE154</f>
        <v>0</v>
      </c>
    </row>
    <row r="155" spans="1:32" ht="19.5" customHeight="1" thickBot="1">
      <c r="A155" s="22" t="s">
        <v>5</v>
      </c>
      <c r="B155" s="21"/>
      <c r="C155" s="9">
        <f t="shared" ref="C155:AF155" si="59">SUM(C151:C154)</f>
        <v>79373618</v>
      </c>
      <c r="D155" s="9">
        <f t="shared" si="59"/>
        <v>462120207</v>
      </c>
      <c r="E155" s="9">
        <f t="shared" si="59"/>
        <v>541493825</v>
      </c>
      <c r="F155" s="9">
        <f t="shared" si="59"/>
        <v>63233642</v>
      </c>
      <c r="G155" s="9">
        <f t="shared" si="59"/>
        <v>305038806</v>
      </c>
      <c r="H155" s="9">
        <f t="shared" si="59"/>
        <v>368272448</v>
      </c>
      <c r="I155" s="9">
        <f t="shared" si="59"/>
        <v>11191021</v>
      </c>
      <c r="J155" s="9">
        <f t="shared" si="59"/>
        <v>3579722</v>
      </c>
      <c r="K155" s="9">
        <f t="shared" si="59"/>
        <v>14770743</v>
      </c>
      <c r="L155" s="9">
        <f t="shared" si="59"/>
        <v>0</v>
      </c>
      <c r="M155" s="9">
        <f t="shared" si="59"/>
        <v>0</v>
      </c>
      <c r="N155" s="9">
        <f t="shared" si="59"/>
        <v>0</v>
      </c>
      <c r="O155" s="9">
        <f t="shared" si="59"/>
        <v>0</v>
      </c>
      <c r="P155" s="9">
        <f t="shared" si="59"/>
        <v>0</v>
      </c>
      <c r="Q155" s="9">
        <f t="shared" si="59"/>
        <v>0</v>
      </c>
      <c r="R155" s="9">
        <f t="shared" si="59"/>
        <v>0</v>
      </c>
      <c r="S155" s="9">
        <f t="shared" si="59"/>
        <v>0</v>
      </c>
      <c r="T155" s="9">
        <f t="shared" si="59"/>
        <v>0</v>
      </c>
      <c r="U155" s="9">
        <f t="shared" si="59"/>
        <v>0</v>
      </c>
      <c r="V155" s="9">
        <f t="shared" si="59"/>
        <v>8250679</v>
      </c>
      <c r="W155" s="9">
        <f t="shared" si="59"/>
        <v>8250679</v>
      </c>
      <c r="X155" s="9">
        <f t="shared" si="59"/>
        <v>4948955</v>
      </c>
      <c r="Y155" s="9">
        <f t="shared" si="59"/>
        <v>145251000</v>
      </c>
      <c r="Z155" s="9">
        <f t="shared" si="59"/>
        <v>150199955</v>
      </c>
      <c r="AA155" s="9">
        <f t="shared" si="59"/>
        <v>0</v>
      </c>
      <c r="AB155" s="9">
        <f t="shared" si="59"/>
        <v>0</v>
      </c>
      <c r="AC155" s="9">
        <f t="shared" si="59"/>
        <v>0</v>
      </c>
      <c r="AD155" s="9">
        <f t="shared" si="59"/>
        <v>0</v>
      </c>
      <c r="AE155" s="9">
        <f t="shared" si="59"/>
        <v>0</v>
      </c>
      <c r="AF155" s="9">
        <f t="shared" si="59"/>
        <v>0</v>
      </c>
    </row>
    <row r="156" spans="1:32" ht="19.5" customHeight="1">
      <c r="A156" s="29" t="s">
        <v>51</v>
      </c>
      <c r="B156" s="18" t="s">
        <v>2</v>
      </c>
      <c r="C156" s="5">
        <f>F156+I156+L156+O156+U156+X156+AA156+AD156+R156</f>
        <v>0</v>
      </c>
      <c r="D156" s="5">
        <f>G156+J156+M156+P156+V156+Y156+AB156+AE156+S156</f>
        <v>0</v>
      </c>
      <c r="E156" s="6">
        <f>H156+K156+N156+Q156+W156+Z156+AC156+AF156+T156</f>
        <v>0</v>
      </c>
      <c r="F156" s="5">
        <v>0</v>
      </c>
      <c r="G156" s="5">
        <v>0</v>
      </c>
      <c r="H156" s="5">
        <f>F156+G156</f>
        <v>0</v>
      </c>
      <c r="I156" s="5">
        <v>0</v>
      </c>
      <c r="J156" s="5">
        <v>0</v>
      </c>
      <c r="K156" s="5">
        <f>I156+J156</f>
        <v>0</v>
      </c>
      <c r="L156" s="5">
        <v>0</v>
      </c>
      <c r="M156" s="5">
        <v>0</v>
      </c>
      <c r="N156" s="5">
        <f>L156+M156</f>
        <v>0</v>
      </c>
      <c r="O156" s="5">
        <v>0</v>
      </c>
      <c r="P156" s="5">
        <v>0</v>
      </c>
      <c r="Q156" s="5">
        <f>O156+P156</f>
        <v>0</v>
      </c>
      <c r="R156" s="5">
        <v>0</v>
      </c>
      <c r="S156" s="5">
        <v>0</v>
      </c>
      <c r="T156" s="5">
        <f>R156+S156</f>
        <v>0</v>
      </c>
      <c r="U156" s="5">
        <v>0</v>
      </c>
      <c r="V156" s="5">
        <v>0</v>
      </c>
      <c r="W156" s="5">
        <f>U156+V156</f>
        <v>0</v>
      </c>
      <c r="X156" s="5">
        <v>0</v>
      </c>
      <c r="Y156" s="5">
        <v>0</v>
      </c>
      <c r="Z156" s="8">
        <f>X156+Y156</f>
        <v>0</v>
      </c>
      <c r="AA156" s="5">
        <v>0</v>
      </c>
      <c r="AB156" s="5">
        <v>0</v>
      </c>
      <c r="AC156" s="8">
        <f>AA156+AB156</f>
        <v>0</v>
      </c>
      <c r="AD156" s="5">
        <v>0</v>
      </c>
      <c r="AE156" s="5">
        <v>0</v>
      </c>
      <c r="AF156" s="6">
        <f>AD156+AE156</f>
        <v>0</v>
      </c>
    </row>
    <row r="157" spans="1:32" ht="19.5" customHeight="1">
      <c r="A157" s="30" t="s">
        <v>51</v>
      </c>
      <c r="B157" s="17" t="s">
        <v>3</v>
      </c>
      <c r="C157" s="5">
        <f t="shared" ref="C157:E159" si="60">F157+I157+L157+O157+U157+X157+AA157+AD157+R157</f>
        <v>0</v>
      </c>
      <c r="D157" s="5">
        <f t="shared" si="60"/>
        <v>0</v>
      </c>
      <c r="E157" s="6">
        <f t="shared" si="60"/>
        <v>0</v>
      </c>
      <c r="F157" s="5">
        <v>0</v>
      </c>
      <c r="G157" s="5">
        <v>0</v>
      </c>
      <c r="H157" s="5">
        <f>F157+G157</f>
        <v>0</v>
      </c>
      <c r="I157" s="5">
        <v>0</v>
      </c>
      <c r="J157" s="5">
        <v>0</v>
      </c>
      <c r="K157" s="5">
        <f>I157+J157</f>
        <v>0</v>
      </c>
      <c r="L157" s="5">
        <v>0</v>
      </c>
      <c r="M157" s="5">
        <v>0</v>
      </c>
      <c r="N157" s="5">
        <f>L157+M157</f>
        <v>0</v>
      </c>
      <c r="O157" s="5">
        <v>0</v>
      </c>
      <c r="P157" s="5">
        <v>0</v>
      </c>
      <c r="Q157" s="5">
        <f>O157+P157</f>
        <v>0</v>
      </c>
      <c r="R157" s="5">
        <v>0</v>
      </c>
      <c r="S157" s="5">
        <v>0</v>
      </c>
      <c r="T157" s="5">
        <f>R157+S157</f>
        <v>0</v>
      </c>
      <c r="U157" s="5">
        <v>0</v>
      </c>
      <c r="V157" s="5">
        <v>0</v>
      </c>
      <c r="W157" s="5">
        <f>U157+V157</f>
        <v>0</v>
      </c>
      <c r="X157" s="5">
        <v>0</v>
      </c>
      <c r="Y157" s="5">
        <v>0</v>
      </c>
      <c r="Z157" s="8">
        <f>X157+Y157</f>
        <v>0</v>
      </c>
      <c r="AA157" s="5">
        <v>0</v>
      </c>
      <c r="AB157" s="5">
        <v>0</v>
      </c>
      <c r="AC157" s="8">
        <f>AA157+AB157</f>
        <v>0</v>
      </c>
      <c r="AD157" s="5">
        <v>0</v>
      </c>
      <c r="AE157" s="5">
        <v>0</v>
      </c>
      <c r="AF157" s="6">
        <f>AD157+AE157</f>
        <v>0</v>
      </c>
    </row>
    <row r="158" spans="1:32" ht="19.5" customHeight="1">
      <c r="A158" s="30"/>
      <c r="B158" s="17" t="s">
        <v>62</v>
      </c>
      <c r="C158" s="5">
        <f t="shared" si="60"/>
        <v>0</v>
      </c>
      <c r="D158" s="5">
        <f t="shared" si="60"/>
        <v>0</v>
      </c>
      <c r="E158" s="6">
        <f t="shared" si="60"/>
        <v>0</v>
      </c>
      <c r="F158" s="5">
        <v>0</v>
      </c>
      <c r="G158" s="5">
        <v>0</v>
      </c>
      <c r="H158" s="5">
        <f>F158+G158</f>
        <v>0</v>
      </c>
      <c r="I158" s="5">
        <v>0</v>
      </c>
      <c r="J158" s="5">
        <v>0</v>
      </c>
      <c r="K158" s="5">
        <f>I158+J158</f>
        <v>0</v>
      </c>
      <c r="L158" s="5">
        <v>0</v>
      </c>
      <c r="M158" s="5">
        <v>0</v>
      </c>
      <c r="N158" s="5">
        <f>L158+M158</f>
        <v>0</v>
      </c>
      <c r="O158" s="5">
        <v>0</v>
      </c>
      <c r="P158" s="5">
        <v>0</v>
      </c>
      <c r="Q158" s="5">
        <f>O158+P158</f>
        <v>0</v>
      </c>
      <c r="R158" s="5">
        <v>0</v>
      </c>
      <c r="S158" s="5">
        <v>0</v>
      </c>
      <c r="T158" s="5">
        <f>R158+S158</f>
        <v>0</v>
      </c>
      <c r="U158" s="5">
        <v>0</v>
      </c>
      <c r="V158" s="5">
        <v>0</v>
      </c>
      <c r="W158" s="5">
        <f>U158+V158</f>
        <v>0</v>
      </c>
      <c r="X158" s="5">
        <v>0</v>
      </c>
      <c r="Y158" s="5">
        <v>0</v>
      </c>
      <c r="Z158" s="8">
        <f>X158+Y158</f>
        <v>0</v>
      </c>
      <c r="AA158" s="5">
        <v>0</v>
      </c>
      <c r="AB158" s="5">
        <v>0</v>
      </c>
      <c r="AC158" s="8">
        <f>AA158+AB158</f>
        <v>0</v>
      </c>
      <c r="AD158" s="5">
        <v>0</v>
      </c>
      <c r="AE158" s="5">
        <v>0</v>
      </c>
      <c r="AF158" s="6">
        <f>AD158+AE158</f>
        <v>0</v>
      </c>
    </row>
    <row r="159" spans="1:32" ht="19.5" customHeight="1">
      <c r="A159" s="31"/>
      <c r="B159" s="17" t="s">
        <v>4</v>
      </c>
      <c r="C159" s="5">
        <f t="shared" si="60"/>
        <v>0</v>
      </c>
      <c r="D159" s="5">
        <f t="shared" si="60"/>
        <v>15679281</v>
      </c>
      <c r="E159" s="6">
        <f t="shared" si="60"/>
        <v>15679281</v>
      </c>
      <c r="F159" s="5">
        <v>0</v>
      </c>
      <c r="G159" s="5">
        <v>15679281</v>
      </c>
      <c r="H159" s="5">
        <f>F159+G159</f>
        <v>15679281</v>
      </c>
      <c r="I159" s="5">
        <v>0</v>
      </c>
      <c r="J159" s="5">
        <v>0</v>
      </c>
      <c r="K159" s="5">
        <f>I159+J159</f>
        <v>0</v>
      </c>
      <c r="L159" s="5">
        <v>0</v>
      </c>
      <c r="M159" s="5">
        <v>0</v>
      </c>
      <c r="N159" s="5">
        <f>L159+M159</f>
        <v>0</v>
      </c>
      <c r="O159" s="5">
        <v>0</v>
      </c>
      <c r="P159" s="5">
        <v>0</v>
      </c>
      <c r="Q159" s="5">
        <f>O159+P159</f>
        <v>0</v>
      </c>
      <c r="R159" s="5">
        <v>0</v>
      </c>
      <c r="S159" s="5">
        <v>0</v>
      </c>
      <c r="T159" s="5">
        <f>R159+S159</f>
        <v>0</v>
      </c>
      <c r="U159" s="5">
        <v>0</v>
      </c>
      <c r="V159" s="5">
        <v>0</v>
      </c>
      <c r="W159" s="5">
        <f>U159+V159</f>
        <v>0</v>
      </c>
      <c r="X159" s="5">
        <v>0</v>
      </c>
      <c r="Y159" s="5">
        <v>0</v>
      </c>
      <c r="Z159" s="8">
        <f>X159+Y159</f>
        <v>0</v>
      </c>
      <c r="AA159" s="5">
        <v>0</v>
      </c>
      <c r="AB159" s="5">
        <v>0</v>
      </c>
      <c r="AC159" s="8">
        <f>AA159+AB159</f>
        <v>0</v>
      </c>
      <c r="AD159" s="5">
        <v>0</v>
      </c>
      <c r="AE159" s="5">
        <v>0</v>
      </c>
      <c r="AF159" s="6">
        <f>AD159+AE159</f>
        <v>0</v>
      </c>
    </row>
    <row r="160" spans="1:32" ht="19.5" customHeight="1" thickBot="1">
      <c r="A160" s="22" t="s">
        <v>5</v>
      </c>
      <c r="B160" s="21"/>
      <c r="C160" s="9">
        <f t="shared" ref="C160:AF160" si="61">SUM(C156:C159)</f>
        <v>0</v>
      </c>
      <c r="D160" s="9">
        <f t="shared" si="61"/>
        <v>15679281</v>
      </c>
      <c r="E160" s="9">
        <f t="shared" si="61"/>
        <v>15679281</v>
      </c>
      <c r="F160" s="9">
        <f t="shared" si="61"/>
        <v>0</v>
      </c>
      <c r="G160" s="9">
        <f t="shared" si="61"/>
        <v>15679281</v>
      </c>
      <c r="H160" s="9">
        <f t="shared" si="61"/>
        <v>15679281</v>
      </c>
      <c r="I160" s="9">
        <f t="shared" si="61"/>
        <v>0</v>
      </c>
      <c r="J160" s="9">
        <f t="shared" si="61"/>
        <v>0</v>
      </c>
      <c r="K160" s="9">
        <f t="shared" si="61"/>
        <v>0</v>
      </c>
      <c r="L160" s="9">
        <f t="shared" si="61"/>
        <v>0</v>
      </c>
      <c r="M160" s="9">
        <f t="shared" si="61"/>
        <v>0</v>
      </c>
      <c r="N160" s="9">
        <f t="shared" si="61"/>
        <v>0</v>
      </c>
      <c r="O160" s="9">
        <f t="shared" si="61"/>
        <v>0</v>
      </c>
      <c r="P160" s="9">
        <f t="shared" si="61"/>
        <v>0</v>
      </c>
      <c r="Q160" s="9">
        <f t="shared" si="61"/>
        <v>0</v>
      </c>
      <c r="R160" s="9">
        <f t="shared" si="61"/>
        <v>0</v>
      </c>
      <c r="S160" s="9">
        <f t="shared" si="61"/>
        <v>0</v>
      </c>
      <c r="T160" s="9">
        <f t="shared" si="61"/>
        <v>0</v>
      </c>
      <c r="U160" s="9">
        <f t="shared" si="61"/>
        <v>0</v>
      </c>
      <c r="V160" s="9">
        <f t="shared" si="61"/>
        <v>0</v>
      </c>
      <c r="W160" s="9">
        <f t="shared" si="61"/>
        <v>0</v>
      </c>
      <c r="X160" s="9">
        <f t="shared" si="61"/>
        <v>0</v>
      </c>
      <c r="Y160" s="9">
        <f t="shared" si="61"/>
        <v>0</v>
      </c>
      <c r="Z160" s="9">
        <f t="shared" si="61"/>
        <v>0</v>
      </c>
      <c r="AA160" s="9">
        <f t="shared" si="61"/>
        <v>0</v>
      </c>
      <c r="AB160" s="9">
        <f t="shared" si="61"/>
        <v>0</v>
      </c>
      <c r="AC160" s="9">
        <f t="shared" si="61"/>
        <v>0</v>
      </c>
      <c r="AD160" s="9">
        <f t="shared" si="61"/>
        <v>0</v>
      </c>
      <c r="AE160" s="9">
        <f t="shared" si="61"/>
        <v>0</v>
      </c>
      <c r="AF160" s="9">
        <f t="shared" si="61"/>
        <v>0</v>
      </c>
    </row>
    <row r="161" spans="1:32" ht="19.5" customHeight="1">
      <c r="A161" s="29" t="s">
        <v>52</v>
      </c>
      <c r="B161" s="18" t="s">
        <v>2</v>
      </c>
      <c r="C161" s="5">
        <f>F161+I161+L161+O161+U161+X161+AA161+AD161+R161</f>
        <v>0</v>
      </c>
      <c r="D161" s="5">
        <f>G161+J161+M161+P161+V161+Y161+AB161+AE161+S161</f>
        <v>0</v>
      </c>
      <c r="E161" s="6">
        <f>H161+K161+N161+Q161+W161+Z161+AC161+AF161+T161</f>
        <v>0</v>
      </c>
      <c r="F161" s="5">
        <v>0</v>
      </c>
      <c r="G161" s="5">
        <v>0</v>
      </c>
      <c r="H161" s="5">
        <f>F161+G161</f>
        <v>0</v>
      </c>
      <c r="I161" s="5">
        <v>0</v>
      </c>
      <c r="J161" s="5">
        <v>0</v>
      </c>
      <c r="K161" s="5">
        <f>I161+J161</f>
        <v>0</v>
      </c>
      <c r="L161" s="5">
        <v>0</v>
      </c>
      <c r="M161" s="5">
        <v>0</v>
      </c>
      <c r="N161" s="5">
        <f>L161+M161</f>
        <v>0</v>
      </c>
      <c r="O161" s="5">
        <v>0</v>
      </c>
      <c r="P161" s="5">
        <v>0</v>
      </c>
      <c r="Q161" s="5">
        <f>O161+P161</f>
        <v>0</v>
      </c>
      <c r="R161" s="5">
        <v>0</v>
      </c>
      <c r="S161" s="5">
        <v>0</v>
      </c>
      <c r="T161" s="5">
        <f>R161+S161</f>
        <v>0</v>
      </c>
      <c r="U161" s="5">
        <v>0</v>
      </c>
      <c r="V161" s="5">
        <v>0</v>
      </c>
      <c r="W161" s="5">
        <f>U161+V161</f>
        <v>0</v>
      </c>
      <c r="X161" s="5">
        <v>0</v>
      </c>
      <c r="Y161" s="5">
        <v>0</v>
      </c>
      <c r="Z161" s="8">
        <f>X161+Y161</f>
        <v>0</v>
      </c>
      <c r="AA161" s="5">
        <v>0</v>
      </c>
      <c r="AB161" s="5">
        <v>0</v>
      </c>
      <c r="AC161" s="8">
        <f>AA161+AB161</f>
        <v>0</v>
      </c>
      <c r="AD161" s="5">
        <v>0</v>
      </c>
      <c r="AE161" s="5">
        <v>0</v>
      </c>
      <c r="AF161" s="6">
        <f>AD161+AE161</f>
        <v>0</v>
      </c>
    </row>
    <row r="162" spans="1:32" ht="19.5" customHeight="1">
      <c r="A162" s="30"/>
      <c r="B162" s="17" t="s">
        <v>3</v>
      </c>
      <c r="C162" s="5">
        <f t="shared" ref="C162:E164" si="62">F162+I162+L162+O162+U162+X162+AA162+AD162+R162</f>
        <v>0</v>
      </c>
      <c r="D162" s="5">
        <f t="shared" si="62"/>
        <v>0</v>
      </c>
      <c r="E162" s="6">
        <f t="shared" si="62"/>
        <v>0</v>
      </c>
      <c r="F162" s="5">
        <v>0</v>
      </c>
      <c r="G162" s="5">
        <v>0</v>
      </c>
      <c r="H162" s="5">
        <f>F162+G162</f>
        <v>0</v>
      </c>
      <c r="I162" s="5">
        <v>0</v>
      </c>
      <c r="J162" s="5">
        <v>0</v>
      </c>
      <c r="K162" s="5">
        <f>I162+J162</f>
        <v>0</v>
      </c>
      <c r="L162" s="5">
        <v>0</v>
      </c>
      <c r="M162" s="5">
        <v>0</v>
      </c>
      <c r="N162" s="5">
        <f>L162+M162</f>
        <v>0</v>
      </c>
      <c r="O162" s="5">
        <v>0</v>
      </c>
      <c r="P162" s="5">
        <v>0</v>
      </c>
      <c r="Q162" s="5">
        <f>O162+P162</f>
        <v>0</v>
      </c>
      <c r="R162" s="5">
        <v>0</v>
      </c>
      <c r="S162" s="5">
        <v>0</v>
      </c>
      <c r="T162" s="5">
        <f>R162+S162</f>
        <v>0</v>
      </c>
      <c r="U162" s="5">
        <v>0</v>
      </c>
      <c r="V162" s="5">
        <v>0</v>
      </c>
      <c r="W162" s="5">
        <f>U162+V162</f>
        <v>0</v>
      </c>
      <c r="X162" s="5">
        <v>0</v>
      </c>
      <c r="Y162" s="5">
        <v>0</v>
      </c>
      <c r="Z162" s="8">
        <f>X162+Y162</f>
        <v>0</v>
      </c>
      <c r="AA162" s="5">
        <v>0</v>
      </c>
      <c r="AB162" s="5">
        <v>0</v>
      </c>
      <c r="AC162" s="8">
        <f>AA162+AB162</f>
        <v>0</v>
      </c>
      <c r="AD162" s="5">
        <v>0</v>
      </c>
      <c r="AE162" s="5">
        <v>0</v>
      </c>
      <c r="AF162" s="6">
        <f>AD162+AE162</f>
        <v>0</v>
      </c>
    </row>
    <row r="163" spans="1:32" ht="19.5" customHeight="1">
      <c r="A163" s="30"/>
      <c r="B163" s="17" t="s">
        <v>62</v>
      </c>
      <c r="C163" s="5">
        <f t="shared" si="62"/>
        <v>0</v>
      </c>
      <c r="D163" s="5">
        <f t="shared" si="62"/>
        <v>0</v>
      </c>
      <c r="E163" s="6">
        <f t="shared" si="62"/>
        <v>0</v>
      </c>
      <c r="F163" s="5">
        <v>0</v>
      </c>
      <c r="G163" s="5">
        <v>0</v>
      </c>
      <c r="H163" s="5">
        <f>F163+G163</f>
        <v>0</v>
      </c>
      <c r="I163" s="5">
        <v>0</v>
      </c>
      <c r="J163" s="5">
        <v>0</v>
      </c>
      <c r="K163" s="5">
        <f>I163+J163</f>
        <v>0</v>
      </c>
      <c r="L163" s="5">
        <v>0</v>
      </c>
      <c r="M163" s="5">
        <v>0</v>
      </c>
      <c r="N163" s="5">
        <f>L163+M163</f>
        <v>0</v>
      </c>
      <c r="O163" s="5">
        <v>0</v>
      </c>
      <c r="P163" s="5">
        <v>0</v>
      </c>
      <c r="Q163" s="5">
        <f>O163+P163</f>
        <v>0</v>
      </c>
      <c r="R163" s="5">
        <v>0</v>
      </c>
      <c r="S163" s="5">
        <v>0</v>
      </c>
      <c r="T163" s="5">
        <f>R163+S163</f>
        <v>0</v>
      </c>
      <c r="U163" s="5">
        <v>0</v>
      </c>
      <c r="V163" s="5">
        <v>0</v>
      </c>
      <c r="W163" s="5">
        <f>U163+V163</f>
        <v>0</v>
      </c>
      <c r="X163" s="5">
        <v>0</v>
      </c>
      <c r="Y163" s="5">
        <v>0</v>
      </c>
      <c r="Z163" s="8">
        <f>X163+Y163</f>
        <v>0</v>
      </c>
      <c r="AA163" s="5">
        <v>0</v>
      </c>
      <c r="AB163" s="5">
        <v>0</v>
      </c>
      <c r="AC163" s="8">
        <f>AA163+AB163</f>
        <v>0</v>
      </c>
      <c r="AD163" s="5">
        <v>0</v>
      </c>
      <c r="AE163" s="5">
        <v>0</v>
      </c>
      <c r="AF163" s="6">
        <f>AD163+AE163</f>
        <v>0</v>
      </c>
    </row>
    <row r="164" spans="1:32" ht="19.5" customHeight="1">
      <c r="A164" s="31"/>
      <c r="B164" s="17" t="s">
        <v>4</v>
      </c>
      <c r="C164" s="5">
        <f t="shared" si="62"/>
        <v>0</v>
      </c>
      <c r="D164" s="5">
        <f t="shared" si="62"/>
        <v>0</v>
      </c>
      <c r="E164" s="6">
        <f t="shared" si="62"/>
        <v>0</v>
      </c>
      <c r="F164" s="5">
        <v>0</v>
      </c>
      <c r="G164" s="5">
        <v>0</v>
      </c>
      <c r="H164" s="5">
        <f>F164+G164</f>
        <v>0</v>
      </c>
      <c r="I164" s="5">
        <v>0</v>
      </c>
      <c r="J164" s="5">
        <v>0</v>
      </c>
      <c r="K164" s="5">
        <f>I164+J164</f>
        <v>0</v>
      </c>
      <c r="L164" s="5">
        <v>0</v>
      </c>
      <c r="M164" s="5">
        <v>0</v>
      </c>
      <c r="N164" s="5">
        <f>L164+M164</f>
        <v>0</v>
      </c>
      <c r="O164" s="5">
        <v>0</v>
      </c>
      <c r="P164" s="5">
        <v>0</v>
      </c>
      <c r="Q164" s="5">
        <f>O164+P164</f>
        <v>0</v>
      </c>
      <c r="R164" s="5">
        <v>0</v>
      </c>
      <c r="S164" s="5">
        <v>0</v>
      </c>
      <c r="T164" s="5">
        <f>R164+S164</f>
        <v>0</v>
      </c>
      <c r="U164" s="5">
        <v>0</v>
      </c>
      <c r="V164" s="5">
        <v>0</v>
      </c>
      <c r="W164" s="5">
        <f>U164+V164</f>
        <v>0</v>
      </c>
      <c r="X164" s="5">
        <v>0</v>
      </c>
      <c r="Y164" s="5">
        <v>0</v>
      </c>
      <c r="Z164" s="8">
        <f>X164+Y164</f>
        <v>0</v>
      </c>
      <c r="AA164" s="5">
        <v>0</v>
      </c>
      <c r="AB164" s="5">
        <v>0</v>
      </c>
      <c r="AC164" s="8">
        <f>AA164+AB164</f>
        <v>0</v>
      </c>
      <c r="AD164" s="5">
        <v>0</v>
      </c>
      <c r="AE164" s="5">
        <v>0</v>
      </c>
      <c r="AF164" s="6">
        <f>AD164+AE164</f>
        <v>0</v>
      </c>
    </row>
    <row r="165" spans="1:32" ht="19.5" customHeight="1" thickBot="1">
      <c r="A165" s="22" t="s">
        <v>5</v>
      </c>
      <c r="B165" s="21"/>
      <c r="C165" s="9">
        <f t="shared" ref="C165:AF165" si="63">SUM(C161:C164)</f>
        <v>0</v>
      </c>
      <c r="D165" s="9">
        <f t="shared" si="63"/>
        <v>0</v>
      </c>
      <c r="E165" s="9">
        <f t="shared" si="63"/>
        <v>0</v>
      </c>
      <c r="F165" s="9">
        <f t="shared" si="63"/>
        <v>0</v>
      </c>
      <c r="G165" s="9">
        <f t="shared" si="63"/>
        <v>0</v>
      </c>
      <c r="H165" s="9">
        <f t="shared" si="63"/>
        <v>0</v>
      </c>
      <c r="I165" s="9">
        <f t="shared" si="63"/>
        <v>0</v>
      </c>
      <c r="J165" s="9">
        <f t="shared" si="63"/>
        <v>0</v>
      </c>
      <c r="K165" s="9">
        <f t="shared" si="63"/>
        <v>0</v>
      </c>
      <c r="L165" s="9">
        <f t="shared" si="63"/>
        <v>0</v>
      </c>
      <c r="M165" s="9">
        <f t="shared" si="63"/>
        <v>0</v>
      </c>
      <c r="N165" s="9">
        <f t="shared" si="63"/>
        <v>0</v>
      </c>
      <c r="O165" s="9">
        <f t="shared" si="63"/>
        <v>0</v>
      </c>
      <c r="P165" s="9">
        <f t="shared" si="63"/>
        <v>0</v>
      </c>
      <c r="Q165" s="9">
        <f t="shared" si="63"/>
        <v>0</v>
      </c>
      <c r="R165" s="9">
        <f t="shared" si="63"/>
        <v>0</v>
      </c>
      <c r="S165" s="9">
        <f t="shared" si="63"/>
        <v>0</v>
      </c>
      <c r="T165" s="9">
        <f t="shared" si="63"/>
        <v>0</v>
      </c>
      <c r="U165" s="9">
        <f t="shared" si="63"/>
        <v>0</v>
      </c>
      <c r="V165" s="9">
        <f t="shared" si="63"/>
        <v>0</v>
      </c>
      <c r="W165" s="9">
        <f t="shared" si="63"/>
        <v>0</v>
      </c>
      <c r="X165" s="9">
        <f t="shared" si="63"/>
        <v>0</v>
      </c>
      <c r="Y165" s="9">
        <f t="shared" si="63"/>
        <v>0</v>
      </c>
      <c r="Z165" s="9">
        <f t="shared" si="63"/>
        <v>0</v>
      </c>
      <c r="AA165" s="9">
        <f t="shared" si="63"/>
        <v>0</v>
      </c>
      <c r="AB165" s="9">
        <f t="shared" si="63"/>
        <v>0</v>
      </c>
      <c r="AC165" s="9">
        <f t="shared" si="63"/>
        <v>0</v>
      </c>
      <c r="AD165" s="9">
        <f t="shared" si="63"/>
        <v>0</v>
      </c>
      <c r="AE165" s="9">
        <f t="shared" si="63"/>
        <v>0</v>
      </c>
      <c r="AF165" s="9">
        <f t="shared" si="63"/>
        <v>0</v>
      </c>
    </row>
    <row r="166" spans="1:32" ht="19.5" customHeight="1">
      <c r="A166" s="29" t="s">
        <v>53</v>
      </c>
      <c r="B166" s="18" t="s">
        <v>2</v>
      </c>
      <c r="C166" s="5">
        <f>F166+I166+L166+O166+U166+X166+AA166+AD166+R166</f>
        <v>0</v>
      </c>
      <c r="D166" s="5">
        <f>G166+J166+M166+P166+V166+Y166+AB166+AE166+S166</f>
        <v>0</v>
      </c>
      <c r="E166" s="6">
        <f>H166+K166+N166+Q166+W166+Z166+AC166+AF166+T166</f>
        <v>0</v>
      </c>
      <c r="F166" s="5">
        <v>0</v>
      </c>
      <c r="G166" s="5">
        <v>0</v>
      </c>
      <c r="H166" s="5">
        <f>F166+G166</f>
        <v>0</v>
      </c>
      <c r="I166" s="5">
        <v>0</v>
      </c>
      <c r="J166" s="5">
        <v>0</v>
      </c>
      <c r="K166" s="5">
        <f>I166+J166</f>
        <v>0</v>
      </c>
      <c r="L166" s="5">
        <v>0</v>
      </c>
      <c r="M166" s="5">
        <v>0</v>
      </c>
      <c r="N166" s="5">
        <f>L166+M166</f>
        <v>0</v>
      </c>
      <c r="O166" s="5">
        <v>0</v>
      </c>
      <c r="P166" s="5">
        <v>0</v>
      </c>
      <c r="Q166" s="5">
        <f>O166+P166</f>
        <v>0</v>
      </c>
      <c r="R166" s="5">
        <v>0</v>
      </c>
      <c r="S166" s="5">
        <v>0</v>
      </c>
      <c r="T166" s="5">
        <f>R166+S166</f>
        <v>0</v>
      </c>
      <c r="U166" s="5">
        <v>0</v>
      </c>
      <c r="V166" s="5">
        <v>0</v>
      </c>
      <c r="W166" s="5">
        <f>U166+V166</f>
        <v>0</v>
      </c>
      <c r="X166" s="5">
        <v>0</v>
      </c>
      <c r="Y166" s="5">
        <v>0</v>
      </c>
      <c r="Z166" s="8">
        <f>X166+Y166</f>
        <v>0</v>
      </c>
      <c r="AA166" s="5">
        <v>0</v>
      </c>
      <c r="AB166" s="5">
        <v>0</v>
      </c>
      <c r="AC166" s="8">
        <f>AA166+AB166</f>
        <v>0</v>
      </c>
      <c r="AD166" s="5">
        <v>0</v>
      </c>
      <c r="AE166" s="5">
        <v>0</v>
      </c>
      <c r="AF166" s="6">
        <f>AD166+AE166</f>
        <v>0</v>
      </c>
    </row>
    <row r="167" spans="1:32" ht="19.5" customHeight="1">
      <c r="A167" s="30"/>
      <c r="B167" s="17" t="s">
        <v>3</v>
      </c>
      <c r="C167" s="5">
        <f t="shared" ref="C167:E169" si="64">F167+I167+L167+O167+U167+X167+AA167+AD167+R167</f>
        <v>0</v>
      </c>
      <c r="D167" s="5">
        <f t="shared" si="64"/>
        <v>0</v>
      </c>
      <c r="E167" s="6">
        <f t="shared" si="64"/>
        <v>0</v>
      </c>
      <c r="F167" s="5">
        <v>0</v>
      </c>
      <c r="G167" s="5">
        <v>0</v>
      </c>
      <c r="H167" s="5">
        <f>F167+G167</f>
        <v>0</v>
      </c>
      <c r="I167" s="5">
        <v>0</v>
      </c>
      <c r="J167" s="5">
        <v>0</v>
      </c>
      <c r="K167" s="5">
        <f>I167+J167</f>
        <v>0</v>
      </c>
      <c r="L167" s="5">
        <v>0</v>
      </c>
      <c r="M167" s="5">
        <v>0</v>
      </c>
      <c r="N167" s="5">
        <f>L167+M167</f>
        <v>0</v>
      </c>
      <c r="O167" s="5">
        <v>0</v>
      </c>
      <c r="P167" s="5">
        <v>0</v>
      </c>
      <c r="Q167" s="5">
        <f>O167+P167</f>
        <v>0</v>
      </c>
      <c r="R167" s="5">
        <v>0</v>
      </c>
      <c r="S167" s="5">
        <v>0</v>
      </c>
      <c r="T167" s="5">
        <f>R167+S167</f>
        <v>0</v>
      </c>
      <c r="U167" s="5">
        <v>0</v>
      </c>
      <c r="V167" s="5">
        <v>0</v>
      </c>
      <c r="W167" s="5">
        <f>U167+V167</f>
        <v>0</v>
      </c>
      <c r="X167" s="5">
        <v>0</v>
      </c>
      <c r="Y167" s="5">
        <v>0</v>
      </c>
      <c r="Z167" s="8">
        <f>X167+Y167</f>
        <v>0</v>
      </c>
      <c r="AA167" s="5">
        <v>0</v>
      </c>
      <c r="AB167" s="5">
        <v>0</v>
      </c>
      <c r="AC167" s="8">
        <f>AA167+AB167</f>
        <v>0</v>
      </c>
      <c r="AD167" s="5">
        <v>0</v>
      </c>
      <c r="AE167" s="5">
        <v>0</v>
      </c>
      <c r="AF167" s="6">
        <f>AD167+AE167</f>
        <v>0</v>
      </c>
    </row>
    <row r="168" spans="1:32" ht="19.5" customHeight="1">
      <c r="A168" s="30"/>
      <c r="B168" s="17" t="s">
        <v>62</v>
      </c>
      <c r="C168" s="5">
        <f t="shared" si="64"/>
        <v>0</v>
      </c>
      <c r="D168" s="5">
        <f t="shared" si="64"/>
        <v>0</v>
      </c>
      <c r="E168" s="6">
        <f t="shared" si="64"/>
        <v>0</v>
      </c>
      <c r="F168" s="5">
        <v>0</v>
      </c>
      <c r="G168" s="5">
        <v>0</v>
      </c>
      <c r="H168" s="5">
        <f>F168+G168</f>
        <v>0</v>
      </c>
      <c r="I168" s="5">
        <v>0</v>
      </c>
      <c r="J168" s="5">
        <v>0</v>
      </c>
      <c r="K168" s="5">
        <f>I168+J168</f>
        <v>0</v>
      </c>
      <c r="L168" s="5">
        <v>0</v>
      </c>
      <c r="M168" s="5">
        <v>0</v>
      </c>
      <c r="N168" s="5">
        <f>L168+M168</f>
        <v>0</v>
      </c>
      <c r="O168" s="5">
        <v>0</v>
      </c>
      <c r="P168" s="5">
        <v>0</v>
      </c>
      <c r="Q168" s="5">
        <f>O168+P168</f>
        <v>0</v>
      </c>
      <c r="R168" s="5">
        <v>0</v>
      </c>
      <c r="S168" s="5">
        <v>0</v>
      </c>
      <c r="T168" s="5">
        <f>R168+S168</f>
        <v>0</v>
      </c>
      <c r="U168" s="5">
        <v>0</v>
      </c>
      <c r="V168" s="5">
        <v>0</v>
      </c>
      <c r="W168" s="5">
        <f>U168+V168</f>
        <v>0</v>
      </c>
      <c r="X168" s="5">
        <v>0</v>
      </c>
      <c r="Y168" s="5">
        <v>0</v>
      </c>
      <c r="Z168" s="8">
        <f>X168+Y168</f>
        <v>0</v>
      </c>
      <c r="AA168" s="5">
        <v>0</v>
      </c>
      <c r="AB168" s="5">
        <v>0</v>
      </c>
      <c r="AC168" s="8">
        <f>AA168+AB168</f>
        <v>0</v>
      </c>
      <c r="AD168" s="5">
        <v>0</v>
      </c>
      <c r="AE168" s="5">
        <v>0</v>
      </c>
      <c r="AF168" s="6">
        <f>AD168+AE168</f>
        <v>0</v>
      </c>
    </row>
    <row r="169" spans="1:32" ht="19.5" customHeight="1">
      <c r="A169" s="31"/>
      <c r="B169" s="17" t="s">
        <v>4</v>
      </c>
      <c r="C169" s="5">
        <f t="shared" si="64"/>
        <v>2452035</v>
      </c>
      <c r="D169" s="5">
        <f t="shared" si="64"/>
        <v>24689263</v>
      </c>
      <c r="E169" s="6">
        <f t="shared" si="64"/>
        <v>27141298</v>
      </c>
      <c r="F169" s="5">
        <v>0</v>
      </c>
      <c r="G169" s="5">
        <v>0</v>
      </c>
      <c r="H169" s="5">
        <f>F169+G169</f>
        <v>0</v>
      </c>
      <c r="I169" s="5">
        <v>0</v>
      </c>
      <c r="J169" s="5">
        <v>0</v>
      </c>
      <c r="K169" s="5">
        <f>I169+J169</f>
        <v>0</v>
      </c>
      <c r="L169" s="5">
        <v>0</v>
      </c>
      <c r="M169" s="5">
        <v>0</v>
      </c>
      <c r="N169" s="5">
        <f>L169+M169</f>
        <v>0</v>
      </c>
      <c r="O169" s="5">
        <v>0</v>
      </c>
      <c r="P169" s="5">
        <v>0</v>
      </c>
      <c r="Q169" s="5">
        <f>O169+P169</f>
        <v>0</v>
      </c>
      <c r="R169" s="5">
        <v>0</v>
      </c>
      <c r="S169" s="5">
        <v>0</v>
      </c>
      <c r="T169" s="5">
        <f>R169+S169</f>
        <v>0</v>
      </c>
      <c r="U169" s="5">
        <v>0</v>
      </c>
      <c r="V169" s="5">
        <v>0</v>
      </c>
      <c r="W169" s="5">
        <f>U169+V169</f>
        <v>0</v>
      </c>
      <c r="X169" s="5">
        <v>2452035</v>
      </c>
      <c r="Y169" s="5">
        <v>24689263</v>
      </c>
      <c r="Z169" s="8">
        <f>X169+Y169</f>
        <v>27141298</v>
      </c>
      <c r="AA169" s="5">
        <v>0</v>
      </c>
      <c r="AB169" s="5">
        <v>0</v>
      </c>
      <c r="AC169" s="8">
        <f>AA169+AB169</f>
        <v>0</v>
      </c>
      <c r="AD169" s="5">
        <v>0</v>
      </c>
      <c r="AE169" s="5">
        <v>0</v>
      </c>
      <c r="AF169" s="6">
        <f>AD169+AE169</f>
        <v>0</v>
      </c>
    </row>
    <row r="170" spans="1:32" ht="19.5" customHeight="1" thickBot="1">
      <c r="A170" s="22" t="s">
        <v>5</v>
      </c>
      <c r="B170" s="21"/>
      <c r="C170" s="9">
        <f t="shared" ref="C170:AF170" si="65">SUM(C166:C169)</f>
        <v>2452035</v>
      </c>
      <c r="D170" s="9">
        <f t="shared" si="65"/>
        <v>24689263</v>
      </c>
      <c r="E170" s="9">
        <f t="shared" si="65"/>
        <v>27141298</v>
      </c>
      <c r="F170" s="9">
        <f t="shared" si="65"/>
        <v>0</v>
      </c>
      <c r="G170" s="9">
        <f t="shared" si="65"/>
        <v>0</v>
      </c>
      <c r="H170" s="9">
        <f t="shared" si="65"/>
        <v>0</v>
      </c>
      <c r="I170" s="9">
        <f t="shared" si="65"/>
        <v>0</v>
      </c>
      <c r="J170" s="9">
        <f t="shared" si="65"/>
        <v>0</v>
      </c>
      <c r="K170" s="9">
        <f t="shared" si="65"/>
        <v>0</v>
      </c>
      <c r="L170" s="9">
        <f t="shared" si="65"/>
        <v>0</v>
      </c>
      <c r="M170" s="9">
        <f t="shared" si="65"/>
        <v>0</v>
      </c>
      <c r="N170" s="9">
        <f t="shared" si="65"/>
        <v>0</v>
      </c>
      <c r="O170" s="9">
        <f t="shared" si="65"/>
        <v>0</v>
      </c>
      <c r="P170" s="9">
        <f t="shared" si="65"/>
        <v>0</v>
      </c>
      <c r="Q170" s="9">
        <f t="shared" si="65"/>
        <v>0</v>
      </c>
      <c r="R170" s="9">
        <f t="shared" si="65"/>
        <v>0</v>
      </c>
      <c r="S170" s="9">
        <f t="shared" si="65"/>
        <v>0</v>
      </c>
      <c r="T170" s="9">
        <f t="shared" si="65"/>
        <v>0</v>
      </c>
      <c r="U170" s="9">
        <f t="shared" si="65"/>
        <v>0</v>
      </c>
      <c r="V170" s="9">
        <f t="shared" si="65"/>
        <v>0</v>
      </c>
      <c r="W170" s="9">
        <f t="shared" si="65"/>
        <v>0</v>
      </c>
      <c r="X170" s="9">
        <f t="shared" si="65"/>
        <v>2452035</v>
      </c>
      <c r="Y170" s="9">
        <f t="shared" si="65"/>
        <v>24689263</v>
      </c>
      <c r="Z170" s="9">
        <f t="shared" si="65"/>
        <v>27141298</v>
      </c>
      <c r="AA170" s="9">
        <f t="shared" si="65"/>
        <v>0</v>
      </c>
      <c r="AB170" s="9">
        <f t="shared" si="65"/>
        <v>0</v>
      </c>
      <c r="AC170" s="9">
        <f t="shared" si="65"/>
        <v>0</v>
      </c>
      <c r="AD170" s="9">
        <f t="shared" si="65"/>
        <v>0</v>
      </c>
      <c r="AE170" s="9">
        <f t="shared" si="65"/>
        <v>0</v>
      </c>
      <c r="AF170" s="9">
        <f t="shared" si="65"/>
        <v>0</v>
      </c>
    </row>
    <row r="171" spans="1:32" ht="19.5" customHeight="1">
      <c r="A171" s="29" t="s">
        <v>54</v>
      </c>
      <c r="B171" s="18" t="s">
        <v>2</v>
      </c>
      <c r="C171" s="5">
        <f>F171+I171+L171+O171+U171+X171+AA171+AD171+R171</f>
        <v>0</v>
      </c>
      <c r="D171" s="5">
        <f>G171+J171+M171+P171+V171+Y171+AB171+AE171+S171</f>
        <v>0</v>
      </c>
      <c r="E171" s="6">
        <f>H171+K171+N171+Q171+W171+Z171+AC171+AF171+T171</f>
        <v>0</v>
      </c>
      <c r="F171" s="5">
        <v>0</v>
      </c>
      <c r="G171" s="5">
        <v>0</v>
      </c>
      <c r="H171" s="5">
        <f>F171+G171</f>
        <v>0</v>
      </c>
      <c r="I171" s="5">
        <v>0</v>
      </c>
      <c r="J171" s="5">
        <v>0</v>
      </c>
      <c r="K171" s="5">
        <f>I171+J171</f>
        <v>0</v>
      </c>
      <c r="L171" s="5">
        <v>0</v>
      </c>
      <c r="M171" s="5">
        <v>0</v>
      </c>
      <c r="N171" s="5">
        <f>L171+M171</f>
        <v>0</v>
      </c>
      <c r="O171" s="5">
        <v>0</v>
      </c>
      <c r="P171" s="5">
        <v>0</v>
      </c>
      <c r="Q171" s="5">
        <f>O171+P171</f>
        <v>0</v>
      </c>
      <c r="R171" s="5">
        <v>0</v>
      </c>
      <c r="S171" s="5">
        <v>0</v>
      </c>
      <c r="T171" s="5">
        <f>R171+S171</f>
        <v>0</v>
      </c>
      <c r="U171" s="5">
        <v>0</v>
      </c>
      <c r="V171" s="5">
        <v>0</v>
      </c>
      <c r="W171" s="5">
        <f>U171+V171</f>
        <v>0</v>
      </c>
      <c r="X171" s="5">
        <v>0</v>
      </c>
      <c r="Y171" s="5">
        <v>0</v>
      </c>
      <c r="Z171" s="8">
        <f>X171+Y171</f>
        <v>0</v>
      </c>
      <c r="AA171" s="5">
        <v>0</v>
      </c>
      <c r="AB171" s="5">
        <v>0</v>
      </c>
      <c r="AC171" s="8">
        <f>AA171+AB171</f>
        <v>0</v>
      </c>
      <c r="AD171" s="5">
        <v>0</v>
      </c>
      <c r="AE171" s="5">
        <v>0</v>
      </c>
      <c r="AF171" s="6">
        <f>AD171+AE171</f>
        <v>0</v>
      </c>
    </row>
    <row r="172" spans="1:32" ht="19.5" customHeight="1">
      <c r="A172" s="30"/>
      <c r="B172" s="17" t="s">
        <v>3</v>
      </c>
      <c r="C172" s="5">
        <f t="shared" ref="C172:E174" si="66">F172+I172+L172+O172+U172+X172+AA172+AD172+R172</f>
        <v>0</v>
      </c>
      <c r="D172" s="5">
        <f t="shared" si="66"/>
        <v>0</v>
      </c>
      <c r="E172" s="6">
        <f t="shared" si="66"/>
        <v>0</v>
      </c>
      <c r="F172" s="5">
        <v>0</v>
      </c>
      <c r="G172" s="5">
        <v>0</v>
      </c>
      <c r="H172" s="5">
        <f>F172+G172</f>
        <v>0</v>
      </c>
      <c r="I172" s="5">
        <v>0</v>
      </c>
      <c r="J172" s="5">
        <v>0</v>
      </c>
      <c r="K172" s="5">
        <f>I172+J172</f>
        <v>0</v>
      </c>
      <c r="L172" s="5">
        <v>0</v>
      </c>
      <c r="M172" s="5">
        <v>0</v>
      </c>
      <c r="N172" s="5">
        <f>L172+M172</f>
        <v>0</v>
      </c>
      <c r="O172" s="5">
        <v>0</v>
      </c>
      <c r="P172" s="5">
        <v>0</v>
      </c>
      <c r="Q172" s="5">
        <f>O172+P172</f>
        <v>0</v>
      </c>
      <c r="R172" s="5">
        <v>0</v>
      </c>
      <c r="S172" s="5">
        <v>0</v>
      </c>
      <c r="T172" s="5">
        <f>R172+S172</f>
        <v>0</v>
      </c>
      <c r="U172" s="5">
        <v>0</v>
      </c>
      <c r="V172" s="5">
        <v>0</v>
      </c>
      <c r="W172" s="5">
        <f>U172+V172</f>
        <v>0</v>
      </c>
      <c r="X172" s="5">
        <v>0</v>
      </c>
      <c r="Y172" s="5">
        <v>0</v>
      </c>
      <c r="Z172" s="8">
        <f>X172+Y172</f>
        <v>0</v>
      </c>
      <c r="AA172" s="5">
        <v>0</v>
      </c>
      <c r="AB172" s="5">
        <v>0</v>
      </c>
      <c r="AC172" s="8">
        <f>AA172+AB172</f>
        <v>0</v>
      </c>
      <c r="AD172" s="5">
        <v>0</v>
      </c>
      <c r="AE172" s="5">
        <v>0</v>
      </c>
      <c r="AF172" s="6">
        <f>AD172+AE172</f>
        <v>0</v>
      </c>
    </row>
    <row r="173" spans="1:32" ht="19.5" customHeight="1">
      <c r="A173" s="30"/>
      <c r="B173" s="17" t="s">
        <v>62</v>
      </c>
      <c r="C173" s="5">
        <f t="shared" si="66"/>
        <v>0</v>
      </c>
      <c r="D173" s="5">
        <f t="shared" si="66"/>
        <v>0</v>
      </c>
      <c r="E173" s="6">
        <f t="shared" si="66"/>
        <v>0</v>
      </c>
      <c r="F173" s="5">
        <v>0</v>
      </c>
      <c r="G173" s="5">
        <v>0</v>
      </c>
      <c r="H173" s="5">
        <f>F173+G173</f>
        <v>0</v>
      </c>
      <c r="I173" s="5">
        <v>0</v>
      </c>
      <c r="J173" s="5">
        <v>0</v>
      </c>
      <c r="K173" s="5">
        <f>I173+J173</f>
        <v>0</v>
      </c>
      <c r="L173" s="5">
        <v>0</v>
      </c>
      <c r="M173" s="5">
        <v>0</v>
      </c>
      <c r="N173" s="5">
        <f>L173+M173</f>
        <v>0</v>
      </c>
      <c r="O173" s="5">
        <v>0</v>
      </c>
      <c r="P173" s="5">
        <v>0</v>
      </c>
      <c r="Q173" s="5">
        <f>O173+P173</f>
        <v>0</v>
      </c>
      <c r="R173" s="5">
        <v>0</v>
      </c>
      <c r="S173" s="5">
        <v>0</v>
      </c>
      <c r="T173" s="5">
        <f>R173+S173</f>
        <v>0</v>
      </c>
      <c r="U173" s="5">
        <v>0</v>
      </c>
      <c r="V173" s="5">
        <v>0</v>
      </c>
      <c r="W173" s="5">
        <f>U173+V173</f>
        <v>0</v>
      </c>
      <c r="X173" s="5">
        <v>0</v>
      </c>
      <c r="Y173" s="5">
        <v>0</v>
      </c>
      <c r="Z173" s="8">
        <f>X173+Y173</f>
        <v>0</v>
      </c>
      <c r="AA173" s="5">
        <v>0</v>
      </c>
      <c r="AB173" s="5">
        <v>0</v>
      </c>
      <c r="AC173" s="8">
        <f>AA173+AB173</f>
        <v>0</v>
      </c>
      <c r="AD173" s="5">
        <v>0</v>
      </c>
      <c r="AE173" s="5">
        <v>0</v>
      </c>
      <c r="AF173" s="6">
        <f>AD173+AE173</f>
        <v>0</v>
      </c>
    </row>
    <row r="174" spans="1:32" ht="19.5" customHeight="1">
      <c r="A174" s="31"/>
      <c r="B174" s="17" t="s">
        <v>4</v>
      </c>
      <c r="C174" s="5">
        <f t="shared" si="66"/>
        <v>5125032</v>
      </c>
      <c r="D174" s="5">
        <f t="shared" si="66"/>
        <v>5260513</v>
      </c>
      <c r="E174" s="6">
        <f t="shared" si="66"/>
        <v>10385545</v>
      </c>
      <c r="F174" s="5">
        <v>0</v>
      </c>
      <c r="G174" s="5">
        <v>0</v>
      </c>
      <c r="H174" s="5">
        <f>F174+G174</f>
        <v>0</v>
      </c>
      <c r="I174" s="5">
        <v>0</v>
      </c>
      <c r="J174" s="5">
        <v>0</v>
      </c>
      <c r="K174" s="5">
        <f>I174+J174</f>
        <v>0</v>
      </c>
      <c r="L174" s="5">
        <v>0</v>
      </c>
      <c r="M174" s="5">
        <v>0</v>
      </c>
      <c r="N174" s="5">
        <f>L174+M174</f>
        <v>0</v>
      </c>
      <c r="O174" s="5">
        <v>0</v>
      </c>
      <c r="P174" s="5">
        <v>0</v>
      </c>
      <c r="Q174" s="5">
        <f>O174+P174</f>
        <v>0</v>
      </c>
      <c r="R174" s="5">
        <v>0</v>
      </c>
      <c r="S174" s="5">
        <v>0</v>
      </c>
      <c r="T174" s="5">
        <f>R174+S174</f>
        <v>0</v>
      </c>
      <c r="U174" s="5">
        <v>0</v>
      </c>
      <c r="V174" s="5">
        <v>0</v>
      </c>
      <c r="W174" s="5">
        <f>U174+V174</f>
        <v>0</v>
      </c>
      <c r="X174" s="5">
        <v>5125032</v>
      </c>
      <c r="Y174" s="5">
        <v>5260513</v>
      </c>
      <c r="Z174" s="8">
        <f>X174+Y174</f>
        <v>10385545</v>
      </c>
      <c r="AA174" s="5">
        <v>0</v>
      </c>
      <c r="AB174" s="5">
        <v>0</v>
      </c>
      <c r="AC174" s="8">
        <f>AA174+AB174</f>
        <v>0</v>
      </c>
      <c r="AD174" s="5">
        <v>0</v>
      </c>
      <c r="AE174" s="5">
        <v>0</v>
      </c>
      <c r="AF174" s="6">
        <f>AD174+AE174</f>
        <v>0</v>
      </c>
    </row>
    <row r="175" spans="1:32" ht="19.5" customHeight="1" thickBot="1">
      <c r="A175" s="22" t="s">
        <v>5</v>
      </c>
      <c r="B175" s="21"/>
      <c r="C175" s="9">
        <f t="shared" ref="C175:AF175" si="67">SUM(C171:C174)</f>
        <v>5125032</v>
      </c>
      <c r="D175" s="9">
        <f t="shared" si="67"/>
        <v>5260513</v>
      </c>
      <c r="E175" s="9">
        <f t="shared" si="67"/>
        <v>10385545</v>
      </c>
      <c r="F175" s="9">
        <f t="shared" si="67"/>
        <v>0</v>
      </c>
      <c r="G175" s="9">
        <f t="shared" si="67"/>
        <v>0</v>
      </c>
      <c r="H175" s="9">
        <f t="shared" si="67"/>
        <v>0</v>
      </c>
      <c r="I175" s="9">
        <f t="shared" si="67"/>
        <v>0</v>
      </c>
      <c r="J175" s="9">
        <f t="shared" si="67"/>
        <v>0</v>
      </c>
      <c r="K175" s="9">
        <f t="shared" si="67"/>
        <v>0</v>
      </c>
      <c r="L175" s="9">
        <f t="shared" si="67"/>
        <v>0</v>
      </c>
      <c r="M175" s="9">
        <f t="shared" si="67"/>
        <v>0</v>
      </c>
      <c r="N175" s="9">
        <f t="shared" si="67"/>
        <v>0</v>
      </c>
      <c r="O175" s="9">
        <f t="shared" si="67"/>
        <v>0</v>
      </c>
      <c r="P175" s="9">
        <f t="shared" si="67"/>
        <v>0</v>
      </c>
      <c r="Q175" s="9">
        <f t="shared" si="67"/>
        <v>0</v>
      </c>
      <c r="R175" s="9">
        <f t="shared" si="67"/>
        <v>0</v>
      </c>
      <c r="S175" s="9">
        <f t="shared" si="67"/>
        <v>0</v>
      </c>
      <c r="T175" s="9">
        <f t="shared" si="67"/>
        <v>0</v>
      </c>
      <c r="U175" s="9">
        <f t="shared" si="67"/>
        <v>0</v>
      </c>
      <c r="V175" s="9">
        <f t="shared" si="67"/>
        <v>0</v>
      </c>
      <c r="W175" s="9">
        <f t="shared" si="67"/>
        <v>0</v>
      </c>
      <c r="X175" s="9">
        <f t="shared" si="67"/>
        <v>5125032</v>
      </c>
      <c r="Y175" s="9">
        <f t="shared" si="67"/>
        <v>5260513</v>
      </c>
      <c r="Z175" s="9">
        <f t="shared" si="67"/>
        <v>10385545</v>
      </c>
      <c r="AA175" s="9">
        <f t="shared" si="67"/>
        <v>0</v>
      </c>
      <c r="AB175" s="9">
        <f t="shared" si="67"/>
        <v>0</v>
      </c>
      <c r="AC175" s="9">
        <f t="shared" si="67"/>
        <v>0</v>
      </c>
      <c r="AD175" s="9">
        <f t="shared" si="67"/>
        <v>0</v>
      </c>
      <c r="AE175" s="9">
        <f t="shared" si="67"/>
        <v>0</v>
      </c>
      <c r="AF175" s="9">
        <f t="shared" si="67"/>
        <v>0</v>
      </c>
    </row>
    <row r="176" spans="1:32" ht="19.5" customHeight="1">
      <c r="A176" s="29" t="s">
        <v>55</v>
      </c>
      <c r="B176" s="18" t="s">
        <v>2</v>
      </c>
      <c r="C176" s="5">
        <f>F176+I176+L176+O176+U176+X176+AA176+AD176+R176</f>
        <v>0</v>
      </c>
      <c r="D176" s="5">
        <f>G176+J176+M176+P176+V176+Y176+AB176+AE176+S176</f>
        <v>0</v>
      </c>
      <c r="E176" s="6">
        <f>H176+K176+N176+Q176+W176+Z176+AC176+AF176+T176</f>
        <v>0</v>
      </c>
      <c r="F176" s="5">
        <v>0</v>
      </c>
      <c r="G176" s="5">
        <v>0</v>
      </c>
      <c r="H176" s="5">
        <f>F176+G176</f>
        <v>0</v>
      </c>
      <c r="I176" s="5">
        <v>0</v>
      </c>
      <c r="J176" s="5">
        <v>0</v>
      </c>
      <c r="K176" s="5">
        <f>I176+J176</f>
        <v>0</v>
      </c>
      <c r="L176" s="5">
        <v>0</v>
      </c>
      <c r="M176" s="5">
        <v>0</v>
      </c>
      <c r="N176" s="5">
        <f>L176+M176</f>
        <v>0</v>
      </c>
      <c r="O176" s="5">
        <v>0</v>
      </c>
      <c r="P176" s="5">
        <v>0</v>
      </c>
      <c r="Q176" s="5">
        <f>O176+P176</f>
        <v>0</v>
      </c>
      <c r="R176" s="5">
        <v>0</v>
      </c>
      <c r="S176" s="5">
        <v>0</v>
      </c>
      <c r="T176" s="5">
        <f>R176+S176</f>
        <v>0</v>
      </c>
      <c r="U176" s="5">
        <v>0</v>
      </c>
      <c r="V176" s="5">
        <v>0</v>
      </c>
      <c r="W176" s="5">
        <f>U176+V176</f>
        <v>0</v>
      </c>
      <c r="X176" s="5">
        <v>0</v>
      </c>
      <c r="Y176" s="5">
        <v>0</v>
      </c>
      <c r="Z176" s="8">
        <f>X176+Y176</f>
        <v>0</v>
      </c>
      <c r="AA176" s="5">
        <v>0</v>
      </c>
      <c r="AB176" s="5">
        <v>0</v>
      </c>
      <c r="AC176" s="8">
        <f>AA176+AB176</f>
        <v>0</v>
      </c>
      <c r="AD176" s="5">
        <v>0</v>
      </c>
      <c r="AE176" s="5">
        <v>0</v>
      </c>
      <c r="AF176" s="6">
        <f>AD176+AE176</f>
        <v>0</v>
      </c>
    </row>
    <row r="177" spans="1:32" ht="19.5" customHeight="1">
      <c r="A177" s="30"/>
      <c r="B177" s="17" t="s">
        <v>3</v>
      </c>
      <c r="C177" s="5">
        <f t="shared" ref="C177:E179" si="68">F177+I177+L177+O177+U177+X177+AA177+AD177+R177</f>
        <v>0</v>
      </c>
      <c r="D177" s="5">
        <f t="shared" si="68"/>
        <v>0</v>
      </c>
      <c r="E177" s="6">
        <f t="shared" si="68"/>
        <v>0</v>
      </c>
      <c r="F177" s="5">
        <v>0</v>
      </c>
      <c r="G177" s="5">
        <v>0</v>
      </c>
      <c r="H177" s="5">
        <f>F177+G177</f>
        <v>0</v>
      </c>
      <c r="I177" s="5">
        <v>0</v>
      </c>
      <c r="J177" s="5">
        <v>0</v>
      </c>
      <c r="K177" s="5">
        <f>I177+J177</f>
        <v>0</v>
      </c>
      <c r="L177" s="5">
        <v>0</v>
      </c>
      <c r="M177" s="5">
        <v>0</v>
      </c>
      <c r="N177" s="5">
        <f>L177+M177</f>
        <v>0</v>
      </c>
      <c r="O177" s="5">
        <v>0</v>
      </c>
      <c r="P177" s="5">
        <v>0</v>
      </c>
      <c r="Q177" s="5">
        <f>O177+P177</f>
        <v>0</v>
      </c>
      <c r="R177" s="5">
        <v>0</v>
      </c>
      <c r="S177" s="5">
        <v>0</v>
      </c>
      <c r="T177" s="5">
        <f>R177+S177</f>
        <v>0</v>
      </c>
      <c r="U177" s="5">
        <v>0</v>
      </c>
      <c r="V177" s="5">
        <v>0</v>
      </c>
      <c r="W177" s="5">
        <f>U177+V177</f>
        <v>0</v>
      </c>
      <c r="X177" s="5">
        <v>0</v>
      </c>
      <c r="Y177" s="5">
        <v>0</v>
      </c>
      <c r="Z177" s="8">
        <f>X177+Y177</f>
        <v>0</v>
      </c>
      <c r="AA177" s="5">
        <v>0</v>
      </c>
      <c r="AB177" s="5">
        <v>0</v>
      </c>
      <c r="AC177" s="8">
        <f>AA177+AB177</f>
        <v>0</v>
      </c>
      <c r="AD177" s="5">
        <v>0</v>
      </c>
      <c r="AE177" s="5">
        <v>0</v>
      </c>
      <c r="AF177" s="6">
        <f>AD177+AE177</f>
        <v>0</v>
      </c>
    </row>
    <row r="178" spans="1:32" ht="19.5" customHeight="1">
      <c r="A178" s="30"/>
      <c r="B178" s="17" t="s">
        <v>62</v>
      </c>
      <c r="C178" s="5">
        <f t="shared" si="68"/>
        <v>0</v>
      </c>
      <c r="D178" s="5">
        <f t="shared" si="68"/>
        <v>0</v>
      </c>
      <c r="E178" s="6">
        <f t="shared" si="68"/>
        <v>0</v>
      </c>
      <c r="F178" s="5">
        <v>0</v>
      </c>
      <c r="G178" s="5">
        <v>0</v>
      </c>
      <c r="H178" s="5">
        <f>F178+G178</f>
        <v>0</v>
      </c>
      <c r="I178" s="5">
        <v>0</v>
      </c>
      <c r="J178" s="5">
        <v>0</v>
      </c>
      <c r="K178" s="5">
        <f>I178+J178</f>
        <v>0</v>
      </c>
      <c r="L178" s="5">
        <v>0</v>
      </c>
      <c r="M178" s="5">
        <v>0</v>
      </c>
      <c r="N178" s="5">
        <f>L178+M178</f>
        <v>0</v>
      </c>
      <c r="O178" s="5">
        <v>0</v>
      </c>
      <c r="P178" s="5">
        <v>0</v>
      </c>
      <c r="Q178" s="5">
        <f>O178+P178</f>
        <v>0</v>
      </c>
      <c r="R178" s="5">
        <v>0</v>
      </c>
      <c r="S178" s="5">
        <v>0</v>
      </c>
      <c r="T178" s="5">
        <f>R178+S178</f>
        <v>0</v>
      </c>
      <c r="U178" s="5">
        <v>0</v>
      </c>
      <c r="V178" s="5">
        <v>0</v>
      </c>
      <c r="W178" s="5">
        <f>U178+V178</f>
        <v>0</v>
      </c>
      <c r="X178" s="5">
        <v>0</v>
      </c>
      <c r="Y178" s="5">
        <v>0</v>
      </c>
      <c r="Z178" s="8">
        <f>X178+Y178</f>
        <v>0</v>
      </c>
      <c r="AA178" s="5">
        <v>0</v>
      </c>
      <c r="AB178" s="5">
        <v>0</v>
      </c>
      <c r="AC178" s="8">
        <f>AA178+AB178</f>
        <v>0</v>
      </c>
      <c r="AD178" s="5">
        <v>0</v>
      </c>
      <c r="AE178" s="5">
        <v>0</v>
      </c>
      <c r="AF178" s="6">
        <f>AD178+AE178</f>
        <v>0</v>
      </c>
    </row>
    <row r="179" spans="1:32" ht="19.5" customHeight="1">
      <c r="A179" s="31"/>
      <c r="B179" s="17" t="s">
        <v>4</v>
      </c>
      <c r="C179" s="5">
        <f t="shared" si="68"/>
        <v>4113339</v>
      </c>
      <c r="D179" s="5">
        <f t="shared" si="68"/>
        <v>8772456</v>
      </c>
      <c r="E179" s="6">
        <f t="shared" si="68"/>
        <v>12885795</v>
      </c>
      <c r="F179" s="5">
        <v>4113339</v>
      </c>
      <c r="G179" s="5">
        <v>1642345</v>
      </c>
      <c r="H179" s="5">
        <f>F179+G179</f>
        <v>5755684</v>
      </c>
      <c r="I179" s="5">
        <v>0</v>
      </c>
      <c r="J179" s="5">
        <v>0</v>
      </c>
      <c r="K179" s="5">
        <f>I179+J179</f>
        <v>0</v>
      </c>
      <c r="L179" s="5">
        <v>0</v>
      </c>
      <c r="M179" s="5">
        <v>0</v>
      </c>
      <c r="N179" s="5">
        <f>L179+M179</f>
        <v>0</v>
      </c>
      <c r="O179" s="5">
        <v>0</v>
      </c>
      <c r="P179" s="5">
        <v>0</v>
      </c>
      <c r="Q179" s="5">
        <f>O179+P179</f>
        <v>0</v>
      </c>
      <c r="R179" s="5">
        <v>0</v>
      </c>
      <c r="S179" s="5">
        <v>0</v>
      </c>
      <c r="T179" s="5">
        <f>R179+S179</f>
        <v>0</v>
      </c>
      <c r="U179" s="5">
        <v>0</v>
      </c>
      <c r="V179" s="5">
        <v>0</v>
      </c>
      <c r="W179" s="5">
        <f>U179+V179</f>
        <v>0</v>
      </c>
      <c r="X179" s="5">
        <v>0</v>
      </c>
      <c r="Y179" s="5">
        <v>7130111</v>
      </c>
      <c r="Z179" s="8">
        <f>X179+Y179</f>
        <v>7130111</v>
      </c>
      <c r="AA179" s="5">
        <v>0</v>
      </c>
      <c r="AB179" s="5">
        <v>0</v>
      </c>
      <c r="AC179" s="8">
        <f>AA179+AB179</f>
        <v>0</v>
      </c>
      <c r="AD179" s="5">
        <v>0</v>
      </c>
      <c r="AE179" s="5">
        <v>0</v>
      </c>
      <c r="AF179" s="6">
        <f>AD179+AE179</f>
        <v>0</v>
      </c>
    </row>
    <row r="180" spans="1:32" ht="19.5" customHeight="1" thickBot="1">
      <c r="A180" s="22" t="s">
        <v>5</v>
      </c>
      <c r="B180" s="21"/>
      <c r="C180" s="9">
        <f t="shared" ref="C180:AF180" si="69">SUM(C176:C179)</f>
        <v>4113339</v>
      </c>
      <c r="D180" s="9">
        <f t="shared" si="69"/>
        <v>8772456</v>
      </c>
      <c r="E180" s="9">
        <f t="shared" si="69"/>
        <v>12885795</v>
      </c>
      <c r="F180" s="9">
        <f t="shared" si="69"/>
        <v>4113339</v>
      </c>
      <c r="G180" s="9">
        <f t="shared" si="69"/>
        <v>1642345</v>
      </c>
      <c r="H180" s="9">
        <f t="shared" si="69"/>
        <v>5755684</v>
      </c>
      <c r="I180" s="9">
        <f t="shared" si="69"/>
        <v>0</v>
      </c>
      <c r="J180" s="9">
        <f t="shared" si="69"/>
        <v>0</v>
      </c>
      <c r="K180" s="9">
        <f t="shared" si="69"/>
        <v>0</v>
      </c>
      <c r="L180" s="9">
        <f t="shared" si="69"/>
        <v>0</v>
      </c>
      <c r="M180" s="9">
        <f t="shared" si="69"/>
        <v>0</v>
      </c>
      <c r="N180" s="9">
        <f t="shared" si="69"/>
        <v>0</v>
      </c>
      <c r="O180" s="9">
        <f t="shared" si="69"/>
        <v>0</v>
      </c>
      <c r="P180" s="9">
        <f t="shared" si="69"/>
        <v>0</v>
      </c>
      <c r="Q180" s="9">
        <f t="shared" si="69"/>
        <v>0</v>
      </c>
      <c r="R180" s="9">
        <f t="shared" si="69"/>
        <v>0</v>
      </c>
      <c r="S180" s="9">
        <f t="shared" si="69"/>
        <v>0</v>
      </c>
      <c r="T180" s="9">
        <f t="shared" si="69"/>
        <v>0</v>
      </c>
      <c r="U180" s="9">
        <f t="shared" si="69"/>
        <v>0</v>
      </c>
      <c r="V180" s="9">
        <f t="shared" si="69"/>
        <v>0</v>
      </c>
      <c r="W180" s="9">
        <f t="shared" si="69"/>
        <v>0</v>
      </c>
      <c r="X180" s="9">
        <f t="shared" si="69"/>
        <v>0</v>
      </c>
      <c r="Y180" s="9">
        <f t="shared" si="69"/>
        <v>7130111</v>
      </c>
      <c r="Z180" s="9">
        <f t="shared" si="69"/>
        <v>7130111</v>
      </c>
      <c r="AA180" s="9">
        <f t="shared" si="69"/>
        <v>0</v>
      </c>
      <c r="AB180" s="9">
        <f t="shared" si="69"/>
        <v>0</v>
      </c>
      <c r="AC180" s="9">
        <f t="shared" si="69"/>
        <v>0</v>
      </c>
      <c r="AD180" s="9">
        <f t="shared" si="69"/>
        <v>0</v>
      </c>
      <c r="AE180" s="9">
        <f t="shared" si="69"/>
        <v>0</v>
      </c>
      <c r="AF180" s="9">
        <f t="shared" si="69"/>
        <v>0</v>
      </c>
    </row>
    <row r="181" spans="1:32" ht="19.5" customHeight="1">
      <c r="A181" s="29" t="s">
        <v>56</v>
      </c>
      <c r="B181" s="18" t="s">
        <v>2</v>
      </c>
      <c r="C181" s="5">
        <f>F181+I181+L181+O181+U181+X181+AA181+AD181+R181</f>
        <v>0</v>
      </c>
      <c r="D181" s="5">
        <f>G181+J181+M181+P181+V181+Y181+AB181+AE181+S181</f>
        <v>2751603</v>
      </c>
      <c r="E181" s="6">
        <f>H181+K181+N181+Q181+W181+Z181+AC181+AF181+T181</f>
        <v>2751603</v>
      </c>
      <c r="F181" s="5">
        <v>0</v>
      </c>
      <c r="G181" s="5">
        <v>0</v>
      </c>
      <c r="H181" s="5">
        <f>F181+G181</f>
        <v>0</v>
      </c>
      <c r="I181" s="5">
        <v>0</v>
      </c>
      <c r="J181" s="5">
        <v>0</v>
      </c>
      <c r="K181" s="5">
        <f>I181+J181</f>
        <v>0</v>
      </c>
      <c r="L181" s="5">
        <v>0</v>
      </c>
      <c r="M181" s="5">
        <v>0</v>
      </c>
      <c r="N181" s="5">
        <f>L181+M181</f>
        <v>0</v>
      </c>
      <c r="O181" s="5">
        <v>0</v>
      </c>
      <c r="P181" s="5">
        <v>0</v>
      </c>
      <c r="Q181" s="5">
        <f>O181+P181</f>
        <v>0</v>
      </c>
      <c r="R181" s="5">
        <v>0</v>
      </c>
      <c r="S181" s="5">
        <v>0</v>
      </c>
      <c r="T181" s="5">
        <f>R181+S181</f>
        <v>0</v>
      </c>
      <c r="U181" s="5">
        <v>0</v>
      </c>
      <c r="V181" s="5">
        <v>0</v>
      </c>
      <c r="W181" s="5">
        <f>U181+V181</f>
        <v>0</v>
      </c>
      <c r="X181" s="5">
        <v>0</v>
      </c>
      <c r="Y181" s="5">
        <v>2751603</v>
      </c>
      <c r="Z181" s="8">
        <f>X181+Y181</f>
        <v>2751603</v>
      </c>
      <c r="AA181" s="5">
        <v>0</v>
      </c>
      <c r="AB181" s="5">
        <v>0</v>
      </c>
      <c r="AC181" s="8">
        <f>AA181+AB181</f>
        <v>0</v>
      </c>
      <c r="AD181" s="5">
        <v>0</v>
      </c>
      <c r="AE181" s="5">
        <v>0</v>
      </c>
      <c r="AF181" s="6">
        <f>AD181+AE181</f>
        <v>0</v>
      </c>
    </row>
    <row r="182" spans="1:32" ht="19.5" customHeight="1">
      <c r="A182" s="30"/>
      <c r="B182" s="17" t="s">
        <v>3</v>
      </c>
      <c r="C182" s="5">
        <f t="shared" ref="C182:E184" si="70">F182+I182+L182+O182+U182+X182+AA182+AD182+R182</f>
        <v>4568492</v>
      </c>
      <c r="D182" s="5">
        <f t="shared" si="70"/>
        <v>78309768</v>
      </c>
      <c r="E182" s="6">
        <f t="shared" si="70"/>
        <v>82878260</v>
      </c>
      <c r="F182" s="5">
        <v>0</v>
      </c>
      <c r="G182" s="5">
        <v>0</v>
      </c>
      <c r="H182" s="5">
        <f>F182+G182</f>
        <v>0</v>
      </c>
      <c r="I182" s="5">
        <v>0</v>
      </c>
      <c r="J182" s="5">
        <v>0</v>
      </c>
      <c r="K182" s="5">
        <f>I182+J182</f>
        <v>0</v>
      </c>
      <c r="L182" s="5">
        <v>0</v>
      </c>
      <c r="M182" s="5">
        <v>0</v>
      </c>
      <c r="N182" s="5">
        <f>L182+M182</f>
        <v>0</v>
      </c>
      <c r="O182" s="5">
        <v>0</v>
      </c>
      <c r="P182" s="5">
        <v>0</v>
      </c>
      <c r="Q182" s="5">
        <f>O182+P182</f>
        <v>0</v>
      </c>
      <c r="R182" s="5">
        <v>0</v>
      </c>
      <c r="S182" s="5">
        <v>0</v>
      </c>
      <c r="T182" s="5">
        <f>R182+S182</f>
        <v>0</v>
      </c>
      <c r="U182" s="5">
        <v>0</v>
      </c>
      <c r="V182" s="5">
        <v>0</v>
      </c>
      <c r="W182" s="5">
        <f>U182+V182</f>
        <v>0</v>
      </c>
      <c r="X182" s="5">
        <v>4568492</v>
      </c>
      <c r="Y182" s="5">
        <v>78309768</v>
      </c>
      <c r="Z182" s="8">
        <f>X182+Y182</f>
        <v>82878260</v>
      </c>
      <c r="AA182" s="5">
        <v>0</v>
      </c>
      <c r="AB182" s="5">
        <v>0</v>
      </c>
      <c r="AC182" s="8">
        <f>AA182+AB182</f>
        <v>0</v>
      </c>
      <c r="AD182" s="5">
        <v>0</v>
      </c>
      <c r="AE182" s="5">
        <v>0</v>
      </c>
      <c r="AF182" s="6">
        <f>AD182+AE182</f>
        <v>0</v>
      </c>
    </row>
    <row r="183" spans="1:32" ht="19.5" customHeight="1">
      <c r="A183" s="30"/>
      <c r="B183" s="17" t="s">
        <v>62</v>
      </c>
      <c r="C183" s="5">
        <f t="shared" si="70"/>
        <v>0</v>
      </c>
      <c r="D183" s="5">
        <f t="shared" si="70"/>
        <v>0</v>
      </c>
      <c r="E183" s="6">
        <f t="shared" si="70"/>
        <v>0</v>
      </c>
      <c r="F183" s="5">
        <v>0</v>
      </c>
      <c r="G183" s="5">
        <v>0</v>
      </c>
      <c r="H183" s="5">
        <f>F183+G183</f>
        <v>0</v>
      </c>
      <c r="I183" s="5">
        <v>0</v>
      </c>
      <c r="J183" s="5">
        <v>0</v>
      </c>
      <c r="K183" s="5">
        <f>I183+J183</f>
        <v>0</v>
      </c>
      <c r="L183" s="5">
        <v>0</v>
      </c>
      <c r="M183" s="5">
        <v>0</v>
      </c>
      <c r="N183" s="5">
        <f>L183+M183</f>
        <v>0</v>
      </c>
      <c r="O183" s="5">
        <v>0</v>
      </c>
      <c r="P183" s="5">
        <v>0</v>
      </c>
      <c r="Q183" s="5">
        <f>O183+P183</f>
        <v>0</v>
      </c>
      <c r="R183" s="5">
        <v>0</v>
      </c>
      <c r="S183" s="5">
        <v>0</v>
      </c>
      <c r="T183" s="5">
        <f>R183+S183</f>
        <v>0</v>
      </c>
      <c r="U183" s="5">
        <v>0</v>
      </c>
      <c r="V183" s="5">
        <v>0</v>
      </c>
      <c r="W183" s="5">
        <f>U183+V183</f>
        <v>0</v>
      </c>
      <c r="X183" s="5">
        <v>0</v>
      </c>
      <c r="Y183" s="5">
        <v>0</v>
      </c>
      <c r="Z183" s="8">
        <f>X183+Y183</f>
        <v>0</v>
      </c>
      <c r="AA183" s="5">
        <v>0</v>
      </c>
      <c r="AB183" s="5">
        <v>0</v>
      </c>
      <c r="AC183" s="8">
        <f>AA183+AB183</f>
        <v>0</v>
      </c>
      <c r="AD183" s="5">
        <v>0</v>
      </c>
      <c r="AE183" s="5">
        <v>0</v>
      </c>
      <c r="AF183" s="6">
        <f>AD183+AE183</f>
        <v>0</v>
      </c>
    </row>
    <row r="184" spans="1:32" ht="19.5" customHeight="1">
      <c r="A184" s="31"/>
      <c r="B184" s="17" t="s">
        <v>4</v>
      </c>
      <c r="C184" s="5">
        <f t="shared" si="70"/>
        <v>109911008</v>
      </c>
      <c r="D184" s="5">
        <f t="shared" si="70"/>
        <v>188999596</v>
      </c>
      <c r="E184" s="6">
        <f t="shared" si="70"/>
        <v>298910604</v>
      </c>
      <c r="F184" s="5">
        <v>354783</v>
      </c>
      <c r="G184" s="5">
        <v>162101</v>
      </c>
      <c r="H184" s="5">
        <f>F184+G184</f>
        <v>516884</v>
      </c>
      <c r="I184" s="5">
        <v>0</v>
      </c>
      <c r="J184" s="5">
        <v>0</v>
      </c>
      <c r="K184" s="5">
        <f>I184+J184</f>
        <v>0</v>
      </c>
      <c r="L184" s="5">
        <v>0</v>
      </c>
      <c r="M184" s="5">
        <v>0</v>
      </c>
      <c r="N184" s="5">
        <f>L184+M184</f>
        <v>0</v>
      </c>
      <c r="O184" s="5">
        <v>0</v>
      </c>
      <c r="P184" s="5">
        <v>0</v>
      </c>
      <c r="Q184" s="5">
        <f>O184+P184</f>
        <v>0</v>
      </c>
      <c r="R184" s="5">
        <v>0</v>
      </c>
      <c r="S184" s="5">
        <v>0</v>
      </c>
      <c r="T184" s="5">
        <f>R184+S184</f>
        <v>0</v>
      </c>
      <c r="U184" s="5">
        <v>0</v>
      </c>
      <c r="V184" s="5">
        <v>253005</v>
      </c>
      <c r="W184" s="5">
        <f>U184+V184</f>
        <v>253005</v>
      </c>
      <c r="X184" s="5">
        <v>109556225</v>
      </c>
      <c r="Y184" s="5">
        <v>188584490</v>
      </c>
      <c r="Z184" s="8">
        <f>X184+Y184</f>
        <v>298140715</v>
      </c>
      <c r="AA184" s="5">
        <v>0</v>
      </c>
      <c r="AB184" s="5">
        <v>0</v>
      </c>
      <c r="AC184" s="8">
        <f>AA184+AB184</f>
        <v>0</v>
      </c>
      <c r="AD184" s="5">
        <v>0</v>
      </c>
      <c r="AE184" s="5">
        <v>0</v>
      </c>
      <c r="AF184" s="6">
        <f>AD184+AE184</f>
        <v>0</v>
      </c>
    </row>
    <row r="185" spans="1:32" ht="19.5" customHeight="1" thickBot="1">
      <c r="A185" s="22" t="s">
        <v>5</v>
      </c>
      <c r="B185" s="21"/>
      <c r="C185" s="9">
        <f t="shared" ref="C185:AF185" si="71">SUM(C181:C184)</f>
        <v>114479500</v>
      </c>
      <c r="D185" s="9">
        <f t="shared" si="71"/>
        <v>270060967</v>
      </c>
      <c r="E185" s="9">
        <f t="shared" si="71"/>
        <v>384540467</v>
      </c>
      <c r="F185" s="9">
        <f t="shared" si="71"/>
        <v>354783</v>
      </c>
      <c r="G185" s="9">
        <f t="shared" si="71"/>
        <v>162101</v>
      </c>
      <c r="H185" s="9">
        <f t="shared" si="71"/>
        <v>516884</v>
      </c>
      <c r="I185" s="9">
        <f t="shared" si="71"/>
        <v>0</v>
      </c>
      <c r="J185" s="9">
        <f t="shared" si="71"/>
        <v>0</v>
      </c>
      <c r="K185" s="9">
        <f t="shared" si="71"/>
        <v>0</v>
      </c>
      <c r="L185" s="9">
        <f t="shared" si="71"/>
        <v>0</v>
      </c>
      <c r="M185" s="9">
        <f t="shared" si="71"/>
        <v>0</v>
      </c>
      <c r="N185" s="9">
        <f t="shared" si="71"/>
        <v>0</v>
      </c>
      <c r="O185" s="9">
        <f t="shared" si="71"/>
        <v>0</v>
      </c>
      <c r="P185" s="9">
        <f t="shared" si="71"/>
        <v>0</v>
      </c>
      <c r="Q185" s="9">
        <f t="shared" si="71"/>
        <v>0</v>
      </c>
      <c r="R185" s="9">
        <f t="shared" si="71"/>
        <v>0</v>
      </c>
      <c r="S185" s="9">
        <f t="shared" si="71"/>
        <v>0</v>
      </c>
      <c r="T185" s="9">
        <f t="shared" si="71"/>
        <v>0</v>
      </c>
      <c r="U185" s="9">
        <f t="shared" si="71"/>
        <v>0</v>
      </c>
      <c r="V185" s="9">
        <f t="shared" si="71"/>
        <v>253005</v>
      </c>
      <c r="W185" s="9">
        <f t="shared" si="71"/>
        <v>253005</v>
      </c>
      <c r="X185" s="9">
        <f t="shared" si="71"/>
        <v>114124717</v>
      </c>
      <c r="Y185" s="9">
        <f t="shared" si="71"/>
        <v>269645861</v>
      </c>
      <c r="Z185" s="9">
        <f t="shared" si="71"/>
        <v>383770578</v>
      </c>
      <c r="AA185" s="9">
        <f t="shared" si="71"/>
        <v>0</v>
      </c>
      <c r="AB185" s="9">
        <f t="shared" si="71"/>
        <v>0</v>
      </c>
      <c r="AC185" s="9">
        <f t="shared" si="71"/>
        <v>0</v>
      </c>
      <c r="AD185" s="9">
        <f t="shared" si="71"/>
        <v>0</v>
      </c>
      <c r="AE185" s="9">
        <f t="shared" si="71"/>
        <v>0</v>
      </c>
      <c r="AF185" s="9">
        <f t="shared" si="71"/>
        <v>0</v>
      </c>
    </row>
    <row r="186" spans="1:32" ht="19.5" customHeight="1">
      <c r="A186" s="29" t="s">
        <v>57</v>
      </c>
      <c r="B186" s="18" t="s">
        <v>2</v>
      </c>
      <c r="C186" s="5">
        <f>F186+I186+L186+O186+U186+X186+AA186+AD186+R186</f>
        <v>8926445</v>
      </c>
      <c r="D186" s="5">
        <f>G186+J186+M186+P186+V186+Y186+AB186+AE186+S186</f>
        <v>0</v>
      </c>
      <c r="E186" s="6">
        <f>H186+K186+N186+Q186+W186+Z186+AC186+AF186+T186</f>
        <v>8926445</v>
      </c>
      <c r="F186" s="5">
        <v>0</v>
      </c>
      <c r="G186" s="5">
        <v>0</v>
      </c>
      <c r="H186" s="5">
        <f>F186+G186</f>
        <v>0</v>
      </c>
      <c r="I186" s="5">
        <v>0</v>
      </c>
      <c r="J186" s="5">
        <v>0</v>
      </c>
      <c r="K186" s="5">
        <f>I186+J186</f>
        <v>0</v>
      </c>
      <c r="L186" s="5">
        <v>0</v>
      </c>
      <c r="M186" s="5">
        <v>0</v>
      </c>
      <c r="N186" s="5">
        <f>L186+M186</f>
        <v>0</v>
      </c>
      <c r="O186" s="5">
        <v>0</v>
      </c>
      <c r="P186" s="5">
        <v>0</v>
      </c>
      <c r="Q186" s="5">
        <f>O186+P186</f>
        <v>0</v>
      </c>
      <c r="R186" s="5">
        <v>0</v>
      </c>
      <c r="S186" s="5">
        <v>0</v>
      </c>
      <c r="T186" s="5">
        <f>R186+S186</f>
        <v>0</v>
      </c>
      <c r="U186" s="5">
        <v>0</v>
      </c>
      <c r="V186" s="5">
        <v>0</v>
      </c>
      <c r="W186" s="5">
        <f>U186+V186</f>
        <v>0</v>
      </c>
      <c r="X186" s="5">
        <v>8926445</v>
      </c>
      <c r="Y186" s="5">
        <v>0</v>
      </c>
      <c r="Z186" s="8">
        <f>X186+Y186</f>
        <v>8926445</v>
      </c>
      <c r="AA186" s="5">
        <v>0</v>
      </c>
      <c r="AB186" s="5">
        <v>0</v>
      </c>
      <c r="AC186" s="8">
        <f>AA186+AB186</f>
        <v>0</v>
      </c>
      <c r="AD186" s="5">
        <v>0</v>
      </c>
      <c r="AE186" s="5">
        <v>0</v>
      </c>
      <c r="AF186" s="6">
        <f>AD186+AE186</f>
        <v>0</v>
      </c>
    </row>
    <row r="187" spans="1:32" ht="19.5" customHeight="1">
      <c r="A187" s="30"/>
      <c r="B187" s="17" t="s">
        <v>3</v>
      </c>
      <c r="C187" s="5">
        <f t="shared" ref="C187:E189" si="72">F187+I187+L187+O187+U187+X187+AA187+AD187+R187</f>
        <v>13049382</v>
      </c>
      <c r="D187" s="5">
        <f t="shared" si="72"/>
        <v>0</v>
      </c>
      <c r="E187" s="6">
        <f t="shared" si="72"/>
        <v>13049382</v>
      </c>
      <c r="F187" s="5">
        <v>0</v>
      </c>
      <c r="G187" s="5">
        <v>0</v>
      </c>
      <c r="H187" s="5">
        <f>F187+G187</f>
        <v>0</v>
      </c>
      <c r="I187" s="5">
        <v>0</v>
      </c>
      <c r="J187" s="5">
        <v>0</v>
      </c>
      <c r="K187" s="5">
        <f>I187+J187</f>
        <v>0</v>
      </c>
      <c r="L187" s="5">
        <v>0</v>
      </c>
      <c r="M187" s="5">
        <v>0</v>
      </c>
      <c r="N187" s="5">
        <f>L187+M187</f>
        <v>0</v>
      </c>
      <c r="O187" s="5">
        <v>0</v>
      </c>
      <c r="P187" s="5">
        <v>0</v>
      </c>
      <c r="Q187" s="5">
        <f>O187+P187</f>
        <v>0</v>
      </c>
      <c r="R187" s="5">
        <v>0</v>
      </c>
      <c r="S187" s="5">
        <v>0</v>
      </c>
      <c r="T187" s="5">
        <f>R187+S187</f>
        <v>0</v>
      </c>
      <c r="U187" s="5">
        <v>0</v>
      </c>
      <c r="V187" s="5">
        <v>0</v>
      </c>
      <c r="W187" s="5">
        <f>U187+V187</f>
        <v>0</v>
      </c>
      <c r="X187" s="5">
        <v>13049382</v>
      </c>
      <c r="Y187" s="5">
        <v>0</v>
      </c>
      <c r="Z187" s="8">
        <f>X187+Y187</f>
        <v>13049382</v>
      </c>
      <c r="AA187" s="5">
        <v>0</v>
      </c>
      <c r="AB187" s="5">
        <v>0</v>
      </c>
      <c r="AC187" s="8">
        <f>AA187+AB187</f>
        <v>0</v>
      </c>
      <c r="AD187" s="5">
        <v>0</v>
      </c>
      <c r="AE187" s="5">
        <v>0</v>
      </c>
      <c r="AF187" s="6">
        <f>AD187+AE187</f>
        <v>0</v>
      </c>
    </row>
    <row r="188" spans="1:32" ht="19.5" customHeight="1">
      <c r="A188" s="30"/>
      <c r="B188" s="17" t="s">
        <v>62</v>
      </c>
      <c r="C188" s="5">
        <f t="shared" si="72"/>
        <v>0</v>
      </c>
      <c r="D188" s="5">
        <f t="shared" si="72"/>
        <v>0</v>
      </c>
      <c r="E188" s="6">
        <f t="shared" si="72"/>
        <v>0</v>
      </c>
      <c r="F188" s="5">
        <v>0</v>
      </c>
      <c r="G188" s="5">
        <v>0</v>
      </c>
      <c r="H188" s="5">
        <f>F188+G188</f>
        <v>0</v>
      </c>
      <c r="I188" s="5">
        <v>0</v>
      </c>
      <c r="J188" s="5">
        <v>0</v>
      </c>
      <c r="K188" s="5">
        <f>I188+J188</f>
        <v>0</v>
      </c>
      <c r="L188" s="5">
        <v>0</v>
      </c>
      <c r="M188" s="5">
        <v>0</v>
      </c>
      <c r="N188" s="5">
        <f>L188+M188</f>
        <v>0</v>
      </c>
      <c r="O188" s="5">
        <v>0</v>
      </c>
      <c r="P188" s="5">
        <v>0</v>
      </c>
      <c r="Q188" s="5">
        <f>O188+P188</f>
        <v>0</v>
      </c>
      <c r="R188" s="5">
        <v>0</v>
      </c>
      <c r="S188" s="5">
        <v>0</v>
      </c>
      <c r="T188" s="5">
        <f>R188+S188</f>
        <v>0</v>
      </c>
      <c r="U188" s="5">
        <v>0</v>
      </c>
      <c r="V188" s="5">
        <v>0</v>
      </c>
      <c r="W188" s="5">
        <f>U188+V188</f>
        <v>0</v>
      </c>
      <c r="X188" s="5">
        <v>0</v>
      </c>
      <c r="Y188" s="5">
        <v>0</v>
      </c>
      <c r="Z188" s="8">
        <f>X188+Y188</f>
        <v>0</v>
      </c>
      <c r="AA188" s="5">
        <v>0</v>
      </c>
      <c r="AB188" s="5">
        <v>0</v>
      </c>
      <c r="AC188" s="8">
        <f>AA188+AB188</f>
        <v>0</v>
      </c>
      <c r="AD188" s="5">
        <v>0</v>
      </c>
      <c r="AE188" s="5">
        <v>0</v>
      </c>
      <c r="AF188" s="6">
        <f>AD188+AE188</f>
        <v>0</v>
      </c>
    </row>
    <row r="189" spans="1:32" ht="19.5" customHeight="1">
      <c r="A189" s="31"/>
      <c r="B189" s="17" t="s">
        <v>4</v>
      </c>
      <c r="C189" s="5">
        <f t="shared" si="72"/>
        <v>96399820</v>
      </c>
      <c r="D189" s="5">
        <f t="shared" si="72"/>
        <v>266634247</v>
      </c>
      <c r="E189" s="6">
        <f t="shared" si="72"/>
        <v>363034067</v>
      </c>
      <c r="F189" s="5">
        <v>0</v>
      </c>
      <c r="G189" s="5">
        <v>964372</v>
      </c>
      <c r="H189" s="5">
        <f>F189+G189</f>
        <v>964372</v>
      </c>
      <c r="I189" s="5">
        <v>0</v>
      </c>
      <c r="J189" s="5">
        <v>0</v>
      </c>
      <c r="K189" s="5">
        <f>I189+J189</f>
        <v>0</v>
      </c>
      <c r="L189" s="5">
        <v>0</v>
      </c>
      <c r="M189" s="5">
        <v>0</v>
      </c>
      <c r="N189" s="5">
        <f>L189+M189</f>
        <v>0</v>
      </c>
      <c r="O189" s="5">
        <v>0</v>
      </c>
      <c r="P189" s="5">
        <v>0</v>
      </c>
      <c r="Q189" s="5">
        <f>O189+P189</f>
        <v>0</v>
      </c>
      <c r="R189" s="5">
        <v>0</v>
      </c>
      <c r="S189" s="5">
        <v>0</v>
      </c>
      <c r="T189" s="5">
        <f>R189+S189</f>
        <v>0</v>
      </c>
      <c r="U189" s="5">
        <v>0</v>
      </c>
      <c r="V189" s="5">
        <v>0</v>
      </c>
      <c r="W189" s="5">
        <f>U189+V189</f>
        <v>0</v>
      </c>
      <c r="X189" s="5">
        <v>96399820</v>
      </c>
      <c r="Y189" s="5">
        <v>265669875</v>
      </c>
      <c r="Z189" s="8">
        <f>X189+Y189</f>
        <v>362069695</v>
      </c>
      <c r="AA189" s="5">
        <v>0</v>
      </c>
      <c r="AB189" s="5">
        <v>0</v>
      </c>
      <c r="AC189" s="8">
        <f>AA189+AB189</f>
        <v>0</v>
      </c>
      <c r="AD189" s="5">
        <v>0</v>
      </c>
      <c r="AE189" s="5">
        <v>0</v>
      </c>
      <c r="AF189" s="6">
        <f>AD189+AE189</f>
        <v>0</v>
      </c>
    </row>
    <row r="190" spans="1:32" ht="19.5" customHeight="1" thickBot="1">
      <c r="A190" s="22" t="s">
        <v>5</v>
      </c>
      <c r="B190" s="21"/>
      <c r="C190" s="9">
        <f t="shared" ref="C190:AF190" si="73">SUM(C186:C189)</f>
        <v>118375647</v>
      </c>
      <c r="D190" s="9">
        <f t="shared" si="73"/>
        <v>266634247</v>
      </c>
      <c r="E190" s="9">
        <f t="shared" si="73"/>
        <v>385009894</v>
      </c>
      <c r="F190" s="9">
        <f t="shared" si="73"/>
        <v>0</v>
      </c>
      <c r="G190" s="9">
        <f t="shared" si="73"/>
        <v>964372</v>
      </c>
      <c r="H190" s="9">
        <f t="shared" si="73"/>
        <v>964372</v>
      </c>
      <c r="I190" s="9">
        <f t="shared" si="73"/>
        <v>0</v>
      </c>
      <c r="J190" s="9">
        <f t="shared" si="73"/>
        <v>0</v>
      </c>
      <c r="K190" s="9">
        <f t="shared" si="73"/>
        <v>0</v>
      </c>
      <c r="L190" s="9">
        <f t="shared" si="73"/>
        <v>0</v>
      </c>
      <c r="M190" s="9">
        <f t="shared" si="73"/>
        <v>0</v>
      </c>
      <c r="N190" s="9">
        <f t="shared" si="73"/>
        <v>0</v>
      </c>
      <c r="O190" s="9">
        <f t="shared" si="73"/>
        <v>0</v>
      </c>
      <c r="P190" s="9">
        <f t="shared" si="73"/>
        <v>0</v>
      </c>
      <c r="Q190" s="9">
        <f t="shared" si="73"/>
        <v>0</v>
      </c>
      <c r="R190" s="9">
        <f t="shared" si="73"/>
        <v>0</v>
      </c>
      <c r="S190" s="9">
        <f t="shared" si="73"/>
        <v>0</v>
      </c>
      <c r="T190" s="9">
        <f t="shared" si="73"/>
        <v>0</v>
      </c>
      <c r="U190" s="9">
        <f t="shared" si="73"/>
        <v>0</v>
      </c>
      <c r="V190" s="9">
        <f t="shared" si="73"/>
        <v>0</v>
      </c>
      <c r="W190" s="9">
        <f t="shared" si="73"/>
        <v>0</v>
      </c>
      <c r="X190" s="9">
        <f t="shared" si="73"/>
        <v>118375647</v>
      </c>
      <c r="Y190" s="9">
        <f t="shared" si="73"/>
        <v>265669875</v>
      </c>
      <c r="Z190" s="9">
        <f t="shared" si="73"/>
        <v>384045522</v>
      </c>
      <c r="AA190" s="9">
        <f t="shared" si="73"/>
        <v>0</v>
      </c>
      <c r="AB190" s="9">
        <f t="shared" si="73"/>
        <v>0</v>
      </c>
      <c r="AC190" s="9">
        <f t="shared" si="73"/>
        <v>0</v>
      </c>
      <c r="AD190" s="9">
        <f t="shared" si="73"/>
        <v>0</v>
      </c>
      <c r="AE190" s="9">
        <f t="shared" si="73"/>
        <v>0</v>
      </c>
      <c r="AF190" s="9">
        <f t="shared" si="73"/>
        <v>0</v>
      </c>
    </row>
    <row r="191" spans="1:32" ht="21.75" customHeight="1" thickBot="1">
      <c r="A191" s="20" t="s">
        <v>6</v>
      </c>
      <c r="B191" s="19"/>
      <c r="C191" s="10">
        <f>C10+C15+C20+C25+C30+C35+C40+C45+C50+C55+C60+C65+C70+C75+C80+C85+C90+C95+C100+C105+C110+C115+C120+C125+C130+C135+C140+C145+C150+C155+C160+C165+C170+C175+C180+C185+C190</f>
        <v>164143649228</v>
      </c>
      <c r="D191" s="10">
        <f t="shared" ref="D191:AF191" si="74">D10+D15+D20+D25+D30+D35+D40+D45+D50+D55+D60+D65+D70+D75+D80+D85+D90+D95+D100+D105+D110+D115+D120+D125+D130+D135+D140+D145+D150+D155+D160+D165+D170+D175+D180+D185+D190</f>
        <v>133335936677</v>
      </c>
      <c r="E191" s="10">
        <f t="shared" si="74"/>
        <v>297479585905</v>
      </c>
      <c r="F191" s="10">
        <f t="shared" si="74"/>
        <v>107565827808</v>
      </c>
      <c r="G191" s="10">
        <f t="shared" si="74"/>
        <v>79515095599</v>
      </c>
      <c r="H191" s="10">
        <f t="shared" si="74"/>
        <v>187080923407</v>
      </c>
      <c r="I191" s="10">
        <f t="shared" si="74"/>
        <v>40943209557</v>
      </c>
      <c r="J191" s="10">
        <f t="shared" si="74"/>
        <v>33478083685</v>
      </c>
      <c r="K191" s="10">
        <f t="shared" si="74"/>
        <v>74421293242</v>
      </c>
      <c r="L191" s="10">
        <f t="shared" si="74"/>
        <v>315061342</v>
      </c>
      <c r="M191" s="10">
        <f t="shared" si="74"/>
        <v>236525786</v>
      </c>
      <c r="N191" s="10">
        <f t="shared" si="74"/>
        <v>551587128</v>
      </c>
      <c r="O191" s="10">
        <f t="shared" si="74"/>
        <v>2050580073</v>
      </c>
      <c r="P191" s="10">
        <f t="shared" si="74"/>
        <v>2072361187</v>
      </c>
      <c r="Q191" s="10">
        <f t="shared" si="74"/>
        <v>4122941260</v>
      </c>
      <c r="R191" s="10">
        <f t="shared" si="74"/>
        <v>1328494</v>
      </c>
      <c r="S191" s="10">
        <f t="shared" si="74"/>
        <v>3822211</v>
      </c>
      <c r="T191" s="10">
        <f t="shared" si="74"/>
        <v>5150705</v>
      </c>
      <c r="U191" s="10">
        <f t="shared" si="74"/>
        <v>722481287</v>
      </c>
      <c r="V191" s="10">
        <f t="shared" si="74"/>
        <v>506623246</v>
      </c>
      <c r="W191" s="10">
        <f t="shared" si="74"/>
        <v>1229104533</v>
      </c>
      <c r="X191" s="10">
        <f t="shared" si="74"/>
        <v>5027726801</v>
      </c>
      <c r="Y191" s="10">
        <f t="shared" si="74"/>
        <v>11725991025</v>
      </c>
      <c r="Z191" s="10">
        <f t="shared" si="74"/>
        <v>16753717826</v>
      </c>
      <c r="AA191" s="10">
        <f t="shared" si="74"/>
        <v>6821462807</v>
      </c>
      <c r="AB191" s="10">
        <f t="shared" si="74"/>
        <v>4088238900</v>
      </c>
      <c r="AC191" s="10">
        <f t="shared" si="74"/>
        <v>10909701707</v>
      </c>
      <c r="AD191" s="10">
        <f t="shared" si="74"/>
        <v>695971059</v>
      </c>
      <c r="AE191" s="10">
        <f t="shared" si="74"/>
        <v>1709195038</v>
      </c>
      <c r="AF191" s="10">
        <f t="shared" si="74"/>
        <v>2405166097</v>
      </c>
    </row>
    <row r="192" spans="1:32" ht="21" customHeight="1">
      <c r="A192" s="42" t="s">
        <v>5</v>
      </c>
      <c r="B192" s="18" t="s">
        <v>2</v>
      </c>
      <c r="C192" s="5">
        <f t="shared" ref="C192:AF195" si="75">C6+C11+C16+C21+C26+C31+C36+C41+C46+C51+C56+C61+C66+C71+C76+C81+C86+C91+C96+C101+C106+C111+C116+C121+C126+C131+C136+C141+C146+C151+C156+C161+C166+C171+C176+C181+C186</f>
        <v>47186635732</v>
      </c>
      <c r="D192" s="5">
        <f t="shared" si="75"/>
        <v>37977863621</v>
      </c>
      <c r="E192" s="6">
        <f t="shared" si="75"/>
        <v>85164499353</v>
      </c>
      <c r="F192" s="5">
        <f t="shared" si="75"/>
        <v>38942280382</v>
      </c>
      <c r="G192" s="5">
        <f t="shared" si="75"/>
        <v>30724663743</v>
      </c>
      <c r="H192" s="7">
        <f t="shared" si="75"/>
        <v>69666944125</v>
      </c>
      <c r="I192" s="5">
        <f t="shared" si="75"/>
        <v>6438712584</v>
      </c>
      <c r="J192" s="5">
        <f t="shared" si="75"/>
        <v>4126820785</v>
      </c>
      <c r="K192" s="7">
        <f t="shared" si="75"/>
        <v>10565533369</v>
      </c>
      <c r="L192" s="5">
        <f t="shared" si="75"/>
        <v>114493835</v>
      </c>
      <c r="M192" s="5">
        <f t="shared" si="75"/>
        <v>109961503</v>
      </c>
      <c r="N192" s="7">
        <f t="shared" si="75"/>
        <v>224455338</v>
      </c>
      <c r="O192" s="5">
        <f t="shared" si="75"/>
        <v>999168568</v>
      </c>
      <c r="P192" s="5">
        <f t="shared" si="75"/>
        <v>1331232382</v>
      </c>
      <c r="Q192" s="7">
        <f t="shared" si="75"/>
        <v>2330400950</v>
      </c>
      <c r="R192" s="5">
        <f t="shared" si="75"/>
        <v>1328494</v>
      </c>
      <c r="S192" s="5">
        <f t="shared" si="75"/>
        <v>3822211</v>
      </c>
      <c r="T192" s="7">
        <f t="shared" si="75"/>
        <v>5150705</v>
      </c>
      <c r="U192" s="5">
        <f t="shared" si="75"/>
        <v>77708018</v>
      </c>
      <c r="V192" s="5">
        <f t="shared" si="75"/>
        <v>67816487</v>
      </c>
      <c r="W192" s="7">
        <f t="shared" si="75"/>
        <v>145524505</v>
      </c>
      <c r="X192" s="5">
        <f t="shared" si="75"/>
        <v>220029386</v>
      </c>
      <c r="Y192" s="5">
        <f t="shared" si="75"/>
        <v>507713952</v>
      </c>
      <c r="Z192" s="8">
        <f t="shared" si="75"/>
        <v>727743338</v>
      </c>
      <c r="AA192" s="5">
        <f t="shared" si="75"/>
        <v>11934740</v>
      </c>
      <c r="AB192" s="5">
        <f t="shared" si="75"/>
        <v>87432372</v>
      </c>
      <c r="AC192" s="8">
        <f t="shared" si="75"/>
        <v>99367112</v>
      </c>
      <c r="AD192" s="5">
        <f t="shared" si="75"/>
        <v>380979725</v>
      </c>
      <c r="AE192" s="5">
        <f t="shared" si="75"/>
        <v>1018400186</v>
      </c>
      <c r="AF192" s="6">
        <f t="shared" si="75"/>
        <v>1399379911</v>
      </c>
    </row>
    <row r="193" spans="1:32" ht="19.899999999999999" customHeight="1">
      <c r="A193" s="30"/>
      <c r="B193" s="17" t="s">
        <v>3</v>
      </c>
      <c r="C193" s="5">
        <f t="shared" si="75"/>
        <v>25528195851</v>
      </c>
      <c r="D193" s="5">
        <f t="shared" si="75"/>
        <v>22524749981</v>
      </c>
      <c r="E193" s="6">
        <f t="shared" si="75"/>
        <v>48052945832</v>
      </c>
      <c r="F193" s="5">
        <f t="shared" si="75"/>
        <v>11171237612</v>
      </c>
      <c r="G193" s="5">
        <f t="shared" si="75"/>
        <v>11357910713</v>
      </c>
      <c r="H193" s="7">
        <f t="shared" si="75"/>
        <v>22529148325</v>
      </c>
      <c r="I193" s="5">
        <f t="shared" si="75"/>
        <v>6364977505</v>
      </c>
      <c r="J193" s="5">
        <f t="shared" si="75"/>
        <v>5387759752</v>
      </c>
      <c r="K193" s="7">
        <f t="shared" si="75"/>
        <v>11752737257</v>
      </c>
      <c r="L193" s="5">
        <f t="shared" si="75"/>
        <v>6554571</v>
      </c>
      <c r="M193" s="5">
        <f t="shared" si="75"/>
        <v>8298198</v>
      </c>
      <c r="N193" s="7">
        <f t="shared" si="75"/>
        <v>14852769</v>
      </c>
      <c r="O193" s="5">
        <f t="shared" si="75"/>
        <v>184553898</v>
      </c>
      <c r="P193" s="5">
        <f t="shared" si="75"/>
        <v>201945101</v>
      </c>
      <c r="Q193" s="7">
        <f t="shared" si="75"/>
        <v>386498999</v>
      </c>
      <c r="R193" s="5">
        <f t="shared" si="75"/>
        <v>0</v>
      </c>
      <c r="S193" s="5">
        <f t="shared" si="75"/>
        <v>0</v>
      </c>
      <c r="T193" s="7">
        <f t="shared" si="75"/>
        <v>0</v>
      </c>
      <c r="U193" s="5">
        <f t="shared" si="75"/>
        <v>33364205</v>
      </c>
      <c r="V193" s="5">
        <f t="shared" si="75"/>
        <v>15229185</v>
      </c>
      <c r="W193" s="7">
        <f t="shared" si="75"/>
        <v>48593390</v>
      </c>
      <c r="X193" s="5">
        <f t="shared" si="75"/>
        <v>898318513</v>
      </c>
      <c r="Y193" s="5">
        <f t="shared" si="75"/>
        <v>994806750</v>
      </c>
      <c r="Z193" s="8">
        <f t="shared" si="75"/>
        <v>1893125263</v>
      </c>
      <c r="AA193" s="5">
        <f t="shared" si="75"/>
        <v>6556311017</v>
      </c>
      <c r="AB193" s="5">
        <f t="shared" si="75"/>
        <v>3868005430</v>
      </c>
      <c r="AC193" s="8">
        <f t="shared" si="75"/>
        <v>10424316447</v>
      </c>
      <c r="AD193" s="5">
        <f t="shared" si="75"/>
        <v>312878530</v>
      </c>
      <c r="AE193" s="5">
        <f t="shared" si="75"/>
        <v>690794852</v>
      </c>
      <c r="AF193" s="6">
        <f t="shared" si="75"/>
        <v>1003673382</v>
      </c>
    </row>
    <row r="194" spans="1:32" ht="19.899999999999999" customHeight="1">
      <c r="A194" s="30"/>
      <c r="B194" s="17" t="s">
        <v>62</v>
      </c>
      <c r="C194" s="5">
        <f t="shared" si="75"/>
        <v>1089603862</v>
      </c>
      <c r="D194" s="5">
        <f t="shared" si="75"/>
        <v>1182848553</v>
      </c>
      <c r="E194" s="6">
        <f t="shared" si="75"/>
        <v>2272452415</v>
      </c>
      <c r="F194" s="5">
        <f t="shared" si="75"/>
        <v>774151937</v>
      </c>
      <c r="G194" s="5">
        <f t="shared" si="75"/>
        <v>945268758</v>
      </c>
      <c r="H194" s="7">
        <f t="shared" si="75"/>
        <v>1719420695</v>
      </c>
      <c r="I194" s="5">
        <f t="shared" si="75"/>
        <v>10273417</v>
      </c>
      <c r="J194" s="5">
        <f t="shared" si="75"/>
        <v>53413112</v>
      </c>
      <c r="K194" s="7">
        <f t="shared" si="75"/>
        <v>63686529</v>
      </c>
      <c r="L194" s="5">
        <f t="shared" si="75"/>
        <v>0</v>
      </c>
      <c r="M194" s="5">
        <f t="shared" si="75"/>
        <v>0</v>
      </c>
      <c r="N194" s="7">
        <f t="shared" si="75"/>
        <v>0</v>
      </c>
      <c r="O194" s="5">
        <f t="shared" si="75"/>
        <v>6644946</v>
      </c>
      <c r="P194" s="5">
        <f t="shared" si="75"/>
        <v>14419093</v>
      </c>
      <c r="Q194" s="7">
        <f t="shared" si="75"/>
        <v>21064039</v>
      </c>
      <c r="R194" s="5">
        <f t="shared" si="75"/>
        <v>0</v>
      </c>
      <c r="S194" s="5">
        <f t="shared" si="75"/>
        <v>0</v>
      </c>
      <c r="T194" s="7">
        <f t="shared" si="75"/>
        <v>0</v>
      </c>
      <c r="U194" s="5">
        <f t="shared" si="75"/>
        <v>411045</v>
      </c>
      <c r="V194" s="5">
        <f t="shared" si="75"/>
        <v>0</v>
      </c>
      <c r="W194" s="7">
        <f t="shared" si="75"/>
        <v>411045</v>
      </c>
      <c r="X194" s="5">
        <f t="shared" si="75"/>
        <v>42792663</v>
      </c>
      <c r="Y194" s="5">
        <f t="shared" si="75"/>
        <v>36946492</v>
      </c>
      <c r="Z194" s="8">
        <f t="shared" si="75"/>
        <v>79739155</v>
      </c>
      <c r="AA194" s="5">
        <f t="shared" si="75"/>
        <v>253217050</v>
      </c>
      <c r="AB194" s="5">
        <f t="shared" si="75"/>
        <v>132801098</v>
      </c>
      <c r="AC194" s="8">
        <f t="shared" si="75"/>
        <v>386018148</v>
      </c>
      <c r="AD194" s="5">
        <f t="shared" si="75"/>
        <v>2112804</v>
      </c>
      <c r="AE194" s="5">
        <f t="shared" si="75"/>
        <v>0</v>
      </c>
      <c r="AF194" s="6">
        <f t="shared" si="75"/>
        <v>2112804</v>
      </c>
    </row>
    <row r="195" spans="1:32" ht="21.75" customHeight="1">
      <c r="A195" s="31"/>
      <c r="B195" s="17" t="s">
        <v>4</v>
      </c>
      <c r="C195" s="5">
        <f t="shared" si="75"/>
        <v>90339213783</v>
      </c>
      <c r="D195" s="5">
        <f t="shared" si="75"/>
        <v>71650474522</v>
      </c>
      <c r="E195" s="6">
        <f t="shared" si="75"/>
        <v>161989688305</v>
      </c>
      <c r="F195" s="5">
        <f t="shared" si="75"/>
        <v>56678157877</v>
      </c>
      <c r="G195" s="5">
        <f t="shared" si="75"/>
        <v>36487252385</v>
      </c>
      <c r="H195" s="7">
        <f t="shared" si="75"/>
        <v>93165410262</v>
      </c>
      <c r="I195" s="5">
        <f t="shared" si="75"/>
        <v>28129246051</v>
      </c>
      <c r="J195" s="5">
        <f t="shared" si="75"/>
        <v>23910090036</v>
      </c>
      <c r="K195" s="7">
        <f t="shared" si="75"/>
        <v>52039336087</v>
      </c>
      <c r="L195" s="5">
        <f t="shared" si="75"/>
        <v>194012936</v>
      </c>
      <c r="M195" s="5">
        <f t="shared" si="75"/>
        <v>118266085</v>
      </c>
      <c r="N195" s="7">
        <f t="shared" si="75"/>
        <v>312279021</v>
      </c>
      <c r="O195" s="5">
        <f t="shared" si="75"/>
        <v>860212661</v>
      </c>
      <c r="P195" s="5">
        <f t="shared" si="75"/>
        <v>524764611</v>
      </c>
      <c r="Q195" s="7">
        <f t="shared" si="75"/>
        <v>1384977272</v>
      </c>
      <c r="R195" s="5">
        <f t="shared" si="75"/>
        <v>0</v>
      </c>
      <c r="S195" s="5">
        <f t="shared" si="75"/>
        <v>0</v>
      </c>
      <c r="T195" s="7">
        <f t="shared" si="75"/>
        <v>0</v>
      </c>
      <c r="U195" s="5">
        <f t="shared" si="75"/>
        <v>610998019</v>
      </c>
      <c r="V195" s="5">
        <f t="shared" si="75"/>
        <v>423577574</v>
      </c>
      <c r="W195" s="7">
        <f t="shared" si="75"/>
        <v>1034575593</v>
      </c>
      <c r="X195" s="5">
        <f t="shared" si="75"/>
        <v>3866586239</v>
      </c>
      <c r="Y195" s="5">
        <f t="shared" si="75"/>
        <v>10186523831</v>
      </c>
      <c r="Z195" s="8">
        <f t="shared" si="75"/>
        <v>14053110070</v>
      </c>
      <c r="AA195" s="5">
        <f t="shared" si="75"/>
        <v>0</v>
      </c>
      <c r="AB195" s="5">
        <f t="shared" si="75"/>
        <v>0</v>
      </c>
      <c r="AC195" s="8">
        <f t="shared" si="75"/>
        <v>0</v>
      </c>
      <c r="AD195" s="5">
        <f t="shared" si="75"/>
        <v>0</v>
      </c>
      <c r="AE195" s="5">
        <f t="shared" si="75"/>
        <v>0</v>
      </c>
      <c r="AF195" s="6">
        <f t="shared" si="75"/>
        <v>0</v>
      </c>
    </row>
    <row r="196" spans="1:32">
      <c r="A196" s="16"/>
      <c r="B196" s="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>
      <c r="A197" s="43" t="s">
        <v>60</v>
      </c>
      <c r="B197" s="13" t="s">
        <v>2</v>
      </c>
      <c r="C197" s="14">
        <v>3028411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>
      <c r="A198" s="44"/>
      <c r="B198" s="13" t="s">
        <v>58</v>
      </c>
      <c r="C198" s="27">
        <v>16067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>
      <c r="A199" s="44"/>
      <c r="B199" s="13" t="s">
        <v>62</v>
      </c>
      <c r="C199" s="5">
        <v>197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>
      <c r="A200" s="44"/>
      <c r="B200" s="13" t="s">
        <v>4</v>
      </c>
      <c r="C200" s="5">
        <v>4672</v>
      </c>
      <c r="D200" s="11"/>
      <c r="E200" s="11"/>
      <c r="F200" s="11"/>
      <c r="G200" s="11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</row>
    <row r="201" spans="1:32">
      <c r="A201" s="45"/>
      <c r="B201" s="13" t="s">
        <v>59</v>
      </c>
      <c r="C201" s="5">
        <f>C197+C198+C200+C199</f>
        <v>3049347</v>
      </c>
      <c r="D201" s="11"/>
      <c r="E201" s="11"/>
      <c r="F201" s="11"/>
      <c r="G201" s="1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</row>
    <row r="202" spans="1:32">
      <c r="A202" s="11"/>
      <c r="B202" s="11"/>
      <c r="C202" s="11"/>
      <c r="D202" s="11"/>
      <c r="E202" s="11"/>
      <c r="F202" s="11"/>
      <c r="G202" s="11"/>
    </row>
    <row r="203" spans="1:32">
      <c r="A203" s="11"/>
      <c r="B203" s="11"/>
      <c r="C203" s="11"/>
      <c r="D203" s="11"/>
      <c r="E203" s="11"/>
      <c r="F203" s="11"/>
      <c r="G203" s="11"/>
    </row>
    <row r="204" spans="1:32">
      <c r="A204" s="11"/>
      <c r="B204" s="11"/>
      <c r="C204" s="11"/>
      <c r="D204" s="11"/>
      <c r="E204" s="11"/>
      <c r="F204" s="11"/>
      <c r="G204" s="11"/>
    </row>
    <row r="205" spans="1:32">
      <c r="A205" s="11"/>
      <c r="B205" s="11"/>
      <c r="C205" s="11"/>
      <c r="D205" s="11"/>
      <c r="E205" s="11"/>
      <c r="F205" s="11"/>
      <c r="G205" s="11"/>
    </row>
    <row r="206" spans="1:32">
      <c r="A206" s="11"/>
      <c r="B206" s="11"/>
      <c r="C206" s="11"/>
      <c r="D206" s="11"/>
      <c r="E206" s="11"/>
      <c r="F206" s="11"/>
      <c r="G206" s="11"/>
    </row>
    <row r="207" spans="1:32">
      <c r="A207" s="11"/>
      <c r="B207" s="11"/>
      <c r="C207" s="11"/>
      <c r="D207" s="11"/>
      <c r="E207" s="11"/>
      <c r="F207" s="11"/>
      <c r="G207" s="11"/>
    </row>
    <row r="208" spans="1:32">
      <c r="A208" s="11"/>
      <c r="B208" s="11"/>
      <c r="C208" s="11"/>
      <c r="D208" s="11"/>
      <c r="E208" s="11"/>
      <c r="F208" s="11"/>
      <c r="G208" s="11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</sheetData>
  <mergeCells count="55">
    <mergeCell ref="X4:Z4"/>
    <mergeCell ref="AA4:AC4"/>
    <mergeCell ref="A1:AF1"/>
    <mergeCell ref="A2:AF2"/>
    <mergeCell ref="A3:A5"/>
    <mergeCell ref="B3:B5"/>
    <mergeCell ref="C3:E4"/>
    <mergeCell ref="F3:W3"/>
    <mergeCell ref="X3:AC3"/>
    <mergeCell ref="AD3:AF4"/>
    <mergeCell ref="F4:H4"/>
    <mergeCell ref="I4:K4"/>
    <mergeCell ref="A31:A34"/>
    <mergeCell ref="L4:N4"/>
    <mergeCell ref="O4:Q4"/>
    <mergeCell ref="R4:T4"/>
    <mergeCell ref="U4:W4"/>
    <mergeCell ref="A6:A9"/>
    <mergeCell ref="A11:A14"/>
    <mergeCell ref="A16:A19"/>
    <mergeCell ref="A21:A24"/>
    <mergeCell ref="A26:A29"/>
    <mergeCell ref="A91:A94"/>
    <mergeCell ref="A36:A39"/>
    <mergeCell ref="A41:A44"/>
    <mergeCell ref="A46:A49"/>
    <mergeCell ref="A51:A54"/>
    <mergeCell ref="A56:A59"/>
    <mergeCell ref="A61:A64"/>
    <mergeCell ref="A66:A69"/>
    <mergeCell ref="A71:A74"/>
    <mergeCell ref="A76:A79"/>
    <mergeCell ref="A81:A84"/>
    <mergeCell ref="A86:A89"/>
    <mergeCell ref="A151:A154"/>
    <mergeCell ref="A96:A99"/>
    <mergeCell ref="A101:A104"/>
    <mergeCell ref="A106:A109"/>
    <mergeCell ref="A111:A114"/>
    <mergeCell ref="A116:A119"/>
    <mergeCell ref="A121:A124"/>
    <mergeCell ref="A126:A129"/>
    <mergeCell ref="A131:A134"/>
    <mergeCell ref="A136:A139"/>
    <mergeCell ref="A141:A144"/>
    <mergeCell ref="A146:A149"/>
    <mergeCell ref="A186:A189"/>
    <mergeCell ref="A192:A195"/>
    <mergeCell ref="A197:A201"/>
    <mergeCell ref="A156:A159"/>
    <mergeCell ref="A161:A164"/>
    <mergeCell ref="A166:A169"/>
    <mergeCell ref="A171:A174"/>
    <mergeCell ref="A176:A179"/>
    <mergeCell ref="A181:A184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33" fitToHeight="2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E10FB-1DEC-465D-8435-0F56EC19756E}">
  <dimension ref="A1:AF214"/>
  <sheetViews>
    <sheetView tabSelected="1" topLeftCell="A178" zoomScale="70" zoomScaleNormal="70" workbookViewId="0">
      <selection activeCell="T192" sqref="T192:T195"/>
    </sheetView>
  </sheetViews>
  <sheetFormatPr defaultColWidth="18.125" defaultRowHeight="16.5"/>
  <cols>
    <col min="1" max="1" width="18.125" style="2"/>
    <col min="2" max="2" width="18.125" style="3"/>
    <col min="3" max="4" width="18.125" style="4"/>
    <col min="5" max="5" width="20.5" style="4" bestFit="1" customWidth="1"/>
    <col min="6" max="16" width="18.125" style="4"/>
    <col min="17" max="17" width="22.5" style="4" bestFit="1" customWidth="1"/>
    <col min="18" max="32" width="18.125" style="4"/>
    <col min="33" max="16384" width="18.125" style="1"/>
  </cols>
  <sheetData>
    <row r="1" spans="1:32" ht="37.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ht="26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23" customFormat="1" ht="20.65" customHeight="1">
      <c r="A3" s="34" t="s">
        <v>24</v>
      </c>
      <c r="B3" s="34" t="s">
        <v>1</v>
      </c>
      <c r="C3" s="35" t="s">
        <v>76</v>
      </c>
      <c r="D3" s="36"/>
      <c r="E3" s="36"/>
      <c r="F3" s="37" t="s">
        <v>10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8" t="s">
        <v>11</v>
      </c>
      <c r="Y3" s="38"/>
      <c r="Z3" s="38"/>
      <c r="AA3" s="38"/>
      <c r="AB3" s="38"/>
      <c r="AC3" s="38"/>
      <c r="AD3" s="39" t="s">
        <v>12</v>
      </c>
      <c r="AE3" s="40"/>
      <c r="AF3" s="40"/>
    </row>
    <row r="4" spans="1:32" s="23" customFormat="1" ht="19.899999999999999" customHeight="1">
      <c r="A4" s="34"/>
      <c r="B4" s="34" t="s">
        <v>1</v>
      </c>
      <c r="C4" s="36"/>
      <c r="D4" s="36"/>
      <c r="E4" s="36"/>
      <c r="F4" s="41" t="s">
        <v>13</v>
      </c>
      <c r="G4" s="41"/>
      <c r="H4" s="41"/>
      <c r="I4" s="41" t="s">
        <v>14</v>
      </c>
      <c r="J4" s="41"/>
      <c r="K4" s="41"/>
      <c r="L4" s="41" t="s">
        <v>15</v>
      </c>
      <c r="M4" s="41"/>
      <c r="N4" s="41"/>
      <c r="O4" s="41" t="s">
        <v>16</v>
      </c>
      <c r="P4" s="41"/>
      <c r="Q4" s="41"/>
      <c r="R4" s="41" t="s">
        <v>75</v>
      </c>
      <c r="S4" s="41"/>
      <c r="T4" s="41"/>
      <c r="U4" s="41" t="s">
        <v>17</v>
      </c>
      <c r="V4" s="41"/>
      <c r="W4" s="41"/>
      <c r="X4" s="28" t="s">
        <v>18</v>
      </c>
      <c r="Y4" s="28"/>
      <c r="Z4" s="28"/>
      <c r="AA4" s="28" t="s">
        <v>19</v>
      </c>
      <c r="AB4" s="28"/>
      <c r="AC4" s="28"/>
      <c r="AD4" s="40"/>
      <c r="AE4" s="40"/>
      <c r="AF4" s="40"/>
    </row>
    <row r="5" spans="1:32" s="23" customFormat="1" ht="19.899999999999999" customHeight="1">
      <c r="A5" s="34"/>
      <c r="B5" s="34"/>
      <c r="C5" s="24" t="s">
        <v>20</v>
      </c>
      <c r="D5" s="24" t="s">
        <v>21</v>
      </c>
      <c r="E5" s="24" t="s">
        <v>22</v>
      </c>
      <c r="F5" s="25" t="s">
        <v>20</v>
      </c>
      <c r="G5" s="25" t="s">
        <v>21</v>
      </c>
      <c r="H5" s="25" t="s">
        <v>22</v>
      </c>
      <c r="I5" s="25" t="s">
        <v>20</v>
      </c>
      <c r="J5" s="25" t="s">
        <v>21</v>
      </c>
      <c r="K5" s="25" t="s">
        <v>22</v>
      </c>
      <c r="L5" s="25" t="s">
        <v>20</v>
      </c>
      <c r="M5" s="25" t="s">
        <v>21</v>
      </c>
      <c r="N5" s="25" t="s">
        <v>22</v>
      </c>
      <c r="O5" s="25" t="s">
        <v>20</v>
      </c>
      <c r="P5" s="25" t="s">
        <v>21</v>
      </c>
      <c r="Q5" s="25" t="s">
        <v>22</v>
      </c>
      <c r="R5" s="25" t="s">
        <v>20</v>
      </c>
      <c r="S5" s="25" t="s">
        <v>21</v>
      </c>
      <c r="T5" s="25" t="s">
        <v>22</v>
      </c>
      <c r="U5" s="25" t="s">
        <v>20</v>
      </c>
      <c r="V5" s="25" t="s">
        <v>21</v>
      </c>
      <c r="W5" s="25" t="s">
        <v>22</v>
      </c>
      <c r="X5" s="26" t="s">
        <v>20</v>
      </c>
      <c r="Y5" s="26" t="s">
        <v>21</v>
      </c>
      <c r="Z5" s="26" t="s">
        <v>22</v>
      </c>
      <c r="AA5" s="26" t="s">
        <v>20</v>
      </c>
      <c r="AB5" s="26" t="s">
        <v>21</v>
      </c>
      <c r="AC5" s="26" t="s">
        <v>22</v>
      </c>
      <c r="AD5" s="24" t="s">
        <v>20</v>
      </c>
      <c r="AE5" s="24" t="s">
        <v>21</v>
      </c>
      <c r="AF5" s="24" t="s">
        <v>22</v>
      </c>
    </row>
    <row r="6" spans="1:32" ht="19.5" customHeight="1">
      <c r="A6" s="29" t="s">
        <v>25</v>
      </c>
      <c r="B6" s="18" t="s">
        <v>2</v>
      </c>
      <c r="C6" s="5">
        <f>F6+I6+L6+O6+U6+X6+AA6+AD6+R6</f>
        <v>583878847352</v>
      </c>
      <c r="D6" s="5">
        <f>G6+J6+M6+P6+V6+Y6+AB6+AE6+S6</f>
        <v>525351697340</v>
      </c>
      <c r="E6" s="6">
        <f>H6+K6+N6+Q6+W6+Z6+AC6+AF6+T6</f>
        <v>1109230544692</v>
      </c>
      <c r="F6" s="5">
        <f>'11001'!F6+'11002'!F6+'11003'!F6+'11004'!F6+'11005'!F6+'11006'!F6+'11007'!F6+'11008'!F6+'11009'!F6+'11010'!F6+'11011'!F6+'11012'!F6</f>
        <v>490755360734</v>
      </c>
      <c r="G6" s="5">
        <f>'11001'!G6+'11002'!G6+'11003'!G6+'11004'!G6+'11005'!G6+'11006'!G6+'11007'!G6+'11008'!G6+'11009'!G6+'11010'!G6+'11011'!G6+'11012'!G6</f>
        <v>451376026625</v>
      </c>
      <c r="H6" s="5">
        <f>'11001'!H6+'11002'!H6+'11003'!H6+'11004'!H6+'11005'!H6+'11006'!H6+'11007'!H6+'11008'!H6+'11009'!H6+'11010'!H6+'11011'!H6+'11012'!H6</f>
        <v>942131387359</v>
      </c>
      <c r="I6" s="5">
        <f>'11001'!I6+'11002'!I6+'11003'!I6+'11004'!I6+'11005'!I6+'11006'!I6+'11007'!I6+'11008'!I6+'11009'!I6+'11010'!I6+'11011'!I6+'11012'!I6</f>
        <v>62309678680</v>
      </c>
      <c r="J6" s="5">
        <f>'11001'!J6+'11002'!J6+'11003'!J6+'11004'!J6+'11005'!J6+'11006'!J6+'11007'!J6+'11008'!J6+'11009'!J6+'11010'!J6+'11011'!J6+'11012'!J6</f>
        <v>44728077802</v>
      </c>
      <c r="K6" s="5">
        <f>'11001'!K6+'11002'!K6+'11003'!K6+'11004'!K6+'11005'!K6+'11006'!K6+'11007'!K6+'11008'!K6+'11009'!K6+'11010'!K6+'11011'!K6+'11012'!K6</f>
        <v>107037756482</v>
      </c>
      <c r="L6" s="5">
        <f>'11001'!L6+'11002'!L6+'11003'!L6+'11004'!L6+'11005'!L6+'11006'!L6+'11007'!L6+'11008'!L6+'11009'!L6+'11010'!L6+'11011'!L6+'11012'!L6</f>
        <v>261191919</v>
      </c>
      <c r="M6" s="5">
        <f>'11001'!M6+'11002'!M6+'11003'!M6+'11004'!M6+'11005'!M6+'11006'!M6+'11007'!M6+'11008'!M6+'11009'!M6+'11010'!M6+'11011'!M6+'11012'!M6</f>
        <v>231555567</v>
      </c>
      <c r="N6" s="5">
        <f>'11001'!N6+'11002'!N6+'11003'!N6+'11004'!N6+'11005'!N6+'11006'!N6+'11007'!N6+'11008'!N6+'11009'!N6+'11010'!N6+'11011'!N6+'11012'!N6</f>
        <v>492747486</v>
      </c>
      <c r="O6" s="5">
        <f>'11001'!O6+'11002'!O6+'11003'!O6+'11004'!O6+'11005'!O6+'11006'!O6+'11007'!O6+'11008'!O6+'11009'!O6+'11010'!O6+'11011'!O6+'11012'!O6</f>
        <v>26166111832</v>
      </c>
      <c r="P6" s="5">
        <f>'11001'!P6+'11002'!P6+'11003'!P6+'11004'!P6+'11005'!P6+'11006'!P6+'11007'!P6+'11008'!P6+'11009'!P6+'11010'!P6+'11011'!P6+'11012'!P6</f>
        <v>24753129737</v>
      </c>
      <c r="Q6" s="5">
        <f>'11001'!Q6+'11002'!Q6+'11003'!Q6+'11004'!Q6+'11005'!Q6+'11006'!Q6+'11007'!Q6+'11008'!Q6+'11009'!Q6+'11010'!Q6+'11011'!Q6+'11012'!Q6</f>
        <v>50919241569</v>
      </c>
      <c r="R6" s="5">
        <f>'11012'!R6</f>
        <v>1328494</v>
      </c>
      <c r="S6" s="5">
        <f>'11012'!S6</f>
        <v>3822211</v>
      </c>
      <c r="T6" s="5">
        <f>'11012'!T6</f>
        <v>5150705</v>
      </c>
      <c r="U6" s="5">
        <f>'11001'!R6+'11002'!R6+'11003'!R6+'11004'!R6+'11005'!R6+'11006'!R6+'11007'!R6+'11008'!R6+'11009'!R6+'11010'!R6+'11011'!R6+'11012'!U6</f>
        <v>805763907</v>
      </c>
      <c r="V6" s="5">
        <f>'11001'!S6+'11002'!S6+'11003'!S6+'11004'!S6+'11005'!S6+'11006'!S6+'11007'!S6+'11008'!S6+'11009'!S6+'11010'!S6+'11011'!S6+'11012'!V6</f>
        <v>1184337684</v>
      </c>
      <c r="W6" s="5">
        <f>'11001'!T6+'11002'!T6+'11003'!T6+'11004'!T6+'11005'!T6+'11006'!T6+'11007'!T6+'11008'!T6+'11009'!T6+'11010'!T6+'11011'!T6+'11012'!W6</f>
        <v>1990101591</v>
      </c>
      <c r="X6" s="5">
        <f>'11001'!U6+'11002'!U6+'11003'!U6+'11004'!U6+'11005'!U6+'11006'!U6+'11007'!U6+'11008'!U6+'11009'!U6+'11010'!U6+'11011'!U6+'11012'!X6</f>
        <v>2627518961</v>
      </c>
      <c r="Y6" s="5">
        <f>'11001'!V6+'11002'!V6+'11003'!V6+'11004'!V6+'11005'!V6+'11006'!V6+'11007'!V6+'11008'!V6+'11009'!V6+'11010'!V6+'11011'!V6+'11012'!Y6</f>
        <v>1738831491</v>
      </c>
      <c r="Z6" s="5">
        <f>'11001'!W6+'11002'!W6+'11003'!W6+'11004'!W6+'11005'!W6+'11006'!W6+'11007'!W6+'11008'!W6+'11009'!W6+'11010'!W6+'11011'!W6+'11012'!Z6</f>
        <v>4366350452</v>
      </c>
      <c r="AA6" s="5">
        <f>'11001'!X6+'11002'!X6+'11003'!X6+'11004'!X6+'11005'!X6+'11006'!X6+'11007'!X6+'11008'!X6+'11009'!X6+'11010'!X6+'11011'!X6+'11012'!AA6</f>
        <v>506333475</v>
      </c>
      <c r="AB6" s="5">
        <f>'11001'!Y6+'11002'!Y6+'11003'!Y6+'11004'!Y6+'11005'!Y6+'11006'!Y6+'11007'!Y6+'11008'!Y6+'11009'!Y6+'11010'!Y6+'11011'!Y6+'11012'!AB6</f>
        <v>449304562</v>
      </c>
      <c r="AC6" s="5">
        <f>'11001'!Z6+'11002'!Z6+'11003'!Z6+'11004'!Z6+'11005'!Z6+'11006'!Z6+'11007'!Z6+'11008'!Z6+'11009'!Z6+'11010'!Z6+'11011'!Z6+'11012'!AC6</f>
        <v>955638037</v>
      </c>
      <c r="AD6" s="5">
        <f>'11001'!AA6+'11002'!AA6+'11003'!AA6+'11004'!AA6+'11005'!AA6+'11006'!AA6+'11007'!AA6+'11008'!AA6+'11009'!AA6+'11010'!AA6+'11011'!AA6+'11012'!AD6</f>
        <v>445559350</v>
      </c>
      <c r="AE6" s="5">
        <f>'11001'!AB6+'11002'!AB6+'11003'!AB6+'11004'!AB6+'11005'!AB6+'11006'!AB6+'11007'!AB6+'11008'!AB6+'11009'!AB6+'11010'!AB6+'11011'!AB6+'11012'!AE6</f>
        <v>886611661</v>
      </c>
      <c r="AF6" s="5">
        <f>'11001'!AC6+'11002'!AC6+'11003'!AC6+'11004'!AC6+'11005'!AC6+'11006'!AC6+'11007'!AC6+'11008'!AC6+'11009'!AC6+'11010'!AC6+'11011'!AC6+'11012'!AF6</f>
        <v>1332171011</v>
      </c>
    </row>
    <row r="7" spans="1:32" ht="19.5" customHeight="1">
      <c r="A7" s="30"/>
      <c r="B7" s="17" t="s">
        <v>3</v>
      </c>
      <c r="C7" s="5">
        <f t="shared" ref="C7:E9" si="0">F7+I7+L7+O7+U7+X7+AA7+AD7+R7</f>
        <v>214494140101</v>
      </c>
      <c r="D7" s="5">
        <f t="shared" si="0"/>
        <v>213028360492</v>
      </c>
      <c r="E7" s="6">
        <f t="shared" si="0"/>
        <v>427522500593</v>
      </c>
      <c r="F7" s="5">
        <f>'11001'!F7+'11002'!F7+'11003'!F7+'11004'!F7+'11005'!F7+'11006'!F7+'11007'!F7+'11008'!F7+'11009'!F7+'11010'!F7+'11011'!F7+'11012'!F7</f>
        <v>149954906872</v>
      </c>
      <c r="G7" s="5">
        <f>'11001'!G7+'11002'!G7+'11003'!G7+'11004'!G7+'11005'!G7+'11006'!G7+'11007'!G7+'11008'!G7+'11009'!G7+'11010'!G7+'11011'!G7+'11012'!G7</f>
        <v>148448950927</v>
      </c>
      <c r="H7" s="5">
        <f>'11001'!H7+'11002'!H7+'11003'!H7+'11004'!H7+'11005'!H7+'11006'!H7+'11007'!H7+'11008'!H7+'11009'!H7+'11010'!H7+'11011'!H7+'11012'!H7</f>
        <v>298403857799</v>
      </c>
      <c r="I7" s="5">
        <f>'11001'!I7+'11002'!I7+'11003'!I7+'11004'!I7+'11005'!I7+'11006'!I7+'11007'!I7+'11008'!I7+'11009'!I7+'11010'!I7+'11011'!I7+'11012'!I7</f>
        <v>52026740076</v>
      </c>
      <c r="J7" s="5">
        <f>'11001'!J7+'11002'!J7+'11003'!J7+'11004'!J7+'11005'!J7+'11006'!J7+'11007'!J7+'11008'!J7+'11009'!J7+'11010'!J7+'11011'!J7+'11012'!J7</f>
        <v>51471522852</v>
      </c>
      <c r="K7" s="5">
        <f>'11001'!K7+'11002'!K7+'11003'!K7+'11004'!K7+'11005'!K7+'11006'!K7+'11007'!K7+'11008'!K7+'11009'!K7+'11010'!K7+'11011'!K7+'11012'!K7</f>
        <v>103498262928</v>
      </c>
      <c r="L7" s="5">
        <f>'11001'!L7+'11002'!L7+'11003'!L7+'11004'!L7+'11005'!L7+'11006'!L7+'11007'!L7+'11008'!L7+'11009'!L7+'11010'!L7+'11011'!L7+'11012'!L7</f>
        <v>152731</v>
      </c>
      <c r="M7" s="5">
        <f>'11001'!M7+'11002'!M7+'11003'!M7+'11004'!M7+'11005'!M7+'11006'!M7+'11007'!M7+'11008'!M7+'11009'!M7+'11010'!M7+'11011'!M7+'11012'!M7</f>
        <v>6268140</v>
      </c>
      <c r="N7" s="5">
        <f>'11001'!N7+'11002'!N7+'11003'!N7+'11004'!N7+'11005'!N7+'11006'!N7+'11007'!N7+'11008'!N7+'11009'!N7+'11010'!N7+'11011'!N7+'11012'!N7</f>
        <v>6420871</v>
      </c>
      <c r="O7" s="5">
        <f>'11001'!O7+'11002'!O7+'11003'!O7+'11004'!O7+'11005'!O7+'11006'!O7+'11007'!O7+'11008'!O7+'11009'!O7+'11010'!O7+'11011'!O7+'11012'!O7</f>
        <v>4991499528</v>
      </c>
      <c r="P7" s="5">
        <f>'11001'!P7+'11002'!P7+'11003'!P7+'11004'!P7+'11005'!P7+'11006'!P7+'11007'!P7+'11008'!P7+'11009'!P7+'11010'!P7+'11011'!P7+'11012'!P7</f>
        <v>4725295420</v>
      </c>
      <c r="Q7" s="5">
        <f>'11001'!Q7+'11002'!Q7+'11003'!Q7+'11004'!Q7+'11005'!Q7+'11006'!Q7+'11007'!Q7+'11008'!Q7+'11009'!Q7+'11010'!Q7+'11011'!Q7+'11012'!Q7</f>
        <v>9716794948</v>
      </c>
      <c r="R7" s="5">
        <f>'11012'!R7</f>
        <v>0</v>
      </c>
      <c r="S7" s="5">
        <f>'11012'!S7</f>
        <v>0</v>
      </c>
      <c r="T7" s="5">
        <f>'11012'!T7</f>
        <v>0</v>
      </c>
      <c r="U7" s="5">
        <f>'11001'!R7+'11002'!R7+'11003'!R7+'11004'!R7+'11005'!R7+'11006'!R7+'11007'!R7+'11008'!R7+'11009'!R7+'11010'!R7+'11011'!R7+'11012'!U7</f>
        <v>136690692</v>
      </c>
      <c r="V7" s="5">
        <f>'11001'!S7+'11002'!S7+'11003'!S7+'11004'!S7+'11005'!S7+'11006'!S7+'11007'!S7+'11008'!S7+'11009'!S7+'11010'!S7+'11011'!S7+'11012'!V7</f>
        <v>232157931</v>
      </c>
      <c r="W7" s="5">
        <f>'11001'!T7+'11002'!T7+'11003'!T7+'11004'!T7+'11005'!T7+'11006'!T7+'11007'!T7+'11008'!T7+'11009'!T7+'11010'!T7+'11011'!T7+'11012'!W7</f>
        <v>368848623</v>
      </c>
      <c r="X7" s="5">
        <f>'11001'!U7+'11002'!U7+'11003'!U7+'11004'!U7+'11005'!U7+'11006'!U7+'11007'!U7+'11008'!U7+'11009'!U7+'11010'!U7+'11011'!U7+'11012'!X7</f>
        <v>2040633542</v>
      </c>
      <c r="Y7" s="5">
        <f>'11001'!V7+'11002'!V7+'11003'!V7+'11004'!V7+'11005'!V7+'11006'!V7+'11007'!V7+'11008'!V7+'11009'!V7+'11010'!V7+'11011'!V7+'11012'!Y7</f>
        <v>1976282591</v>
      </c>
      <c r="Z7" s="5">
        <f>'11001'!W7+'11002'!W7+'11003'!W7+'11004'!W7+'11005'!W7+'11006'!W7+'11007'!W7+'11008'!W7+'11009'!W7+'11010'!W7+'11011'!W7+'11012'!Z7</f>
        <v>4016916133</v>
      </c>
      <c r="AA7" s="5">
        <f>'11001'!X7+'11002'!X7+'11003'!X7+'11004'!X7+'11005'!X7+'11006'!X7+'11007'!X7+'11008'!X7+'11009'!X7+'11010'!X7+'11011'!X7+'11012'!AA7</f>
        <v>4223770743</v>
      </c>
      <c r="AB7" s="5">
        <f>'11001'!Y7+'11002'!Y7+'11003'!Y7+'11004'!Y7+'11005'!Y7+'11006'!Y7+'11007'!Y7+'11008'!Y7+'11009'!Y7+'11010'!Y7+'11011'!Y7+'11012'!AB7</f>
        <v>4796271479</v>
      </c>
      <c r="AC7" s="5">
        <f>'11001'!Z7+'11002'!Z7+'11003'!Z7+'11004'!Z7+'11005'!Z7+'11006'!Z7+'11007'!Z7+'11008'!Z7+'11009'!Z7+'11010'!Z7+'11011'!Z7+'11012'!AC7</f>
        <v>9020042222</v>
      </c>
      <c r="AD7" s="5">
        <f>'11001'!AA7+'11002'!AA7+'11003'!AA7+'11004'!AA7+'11005'!AA7+'11006'!AA7+'11007'!AA7+'11008'!AA7+'11009'!AA7+'11010'!AA7+'11011'!AA7+'11012'!AD7</f>
        <v>1119745917</v>
      </c>
      <c r="AE7" s="5">
        <f>'11001'!AB7+'11002'!AB7+'11003'!AB7+'11004'!AB7+'11005'!AB7+'11006'!AB7+'11007'!AB7+'11008'!AB7+'11009'!AB7+'11010'!AB7+'11011'!AB7+'11012'!AE7</f>
        <v>1371611152</v>
      </c>
      <c r="AF7" s="5">
        <f>'11001'!AC7+'11002'!AC7+'11003'!AC7+'11004'!AC7+'11005'!AC7+'11006'!AC7+'11007'!AC7+'11008'!AC7+'11009'!AC7+'11010'!AC7+'11011'!AC7+'11012'!AF7</f>
        <v>2491357069</v>
      </c>
    </row>
    <row r="8" spans="1:32" ht="19.5" customHeight="1">
      <c r="A8" s="30"/>
      <c r="B8" s="17" t="s">
        <v>62</v>
      </c>
      <c r="C8" s="5">
        <f t="shared" si="0"/>
        <v>4387209915</v>
      </c>
      <c r="D8" s="5">
        <f t="shared" si="0"/>
        <v>4176335438</v>
      </c>
      <c r="E8" s="6">
        <f t="shared" si="0"/>
        <v>8563545353</v>
      </c>
      <c r="F8" s="5">
        <f>'11001'!F8+'11002'!F8+'11003'!F8+'11004'!F8+'11005'!F8+'11006'!F8+'11007'!F8+'11008'!F8+'11009'!F8+'11010'!F8+'11011'!F8+'11012'!F8</f>
        <v>4199127880</v>
      </c>
      <c r="G8" s="5">
        <f>'11001'!G8+'11002'!G8+'11003'!G8+'11004'!G8+'11005'!G8+'11006'!G8+'11007'!G8+'11008'!G8+'11009'!G8+'11010'!G8+'11011'!G8+'11012'!G8</f>
        <v>3930786507</v>
      </c>
      <c r="H8" s="5">
        <f>'11001'!H8+'11002'!H8+'11003'!H8+'11004'!H8+'11005'!H8+'11006'!H8+'11007'!H8+'11008'!H8+'11009'!H8+'11010'!H8+'11011'!H8+'11012'!H8</f>
        <v>8129914387</v>
      </c>
      <c r="I8" s="5">
        <f>'11001'!I8+'11002'!I8+'11003'!I8+'11004'!I8+'11005'!I8+'11006'!I8+'11007'!I8+'11008'!I8+'11009'!I8+'11010'!I8+'11011'!I8+'11012'!I8</f>
        <v>105218973</v>
      </c>
      <c r="J8" s="5">
        <f>'11001'!J8+'11002'!J8+'11003'!J8+'11004'!J8+'11005'!J8+'11006'!J8+'11007'!J8+'11008'!J8+'11009'!J8+'11010'!J8+'11011'!J8+'11012'!J8</f>
        <v>108900919</v>
      </c>
      <c r="K8" s="5">
        <f>'11001'!K8+'11002'!K8+'11003'!K8+'11004'!K8+'11005'!K8+'11006'!K8+'11007'!K8+'11008'!K8+'11009'!K8+'11010'!K8+'11011'!K8+'11012'!K8</f>
        <v>214119892</v>
      </c>
      <c r="L8" s="5">
        <f>'11001'!L8+'11002'!L8+'11003'!L8+'11004'!L8+'11005'!L8+'11006'!L8+'11007'!L8+'11008'!L8+'11009'!L8+'11010'!L8+'11011'!L8+'11012'!L8</f>
        <v>0</v>
      </c>
      <c r="M8" s="5">
        <f>'11001'!M8+'11002'!M8+'11003'!M8+'11004'!M8+'11005'!M8+'11006'!M8+'11007'!M8+'11008'!M8+'11009'!M8+'11010'!M8+'11011'!M8+'11012'!M8</f>
        <v>0</v>
      </c>
      <c r="N8" s="5">
        <f>'11001'!N8+'11002'!N8+'11003'!N8+'11004'!N8+'11005'!N8+'11006'!N8+'11007'!N8+'11008'!N8+'11009'!N8+'11010'!N8+'11011'!N8+'11012'!N8</f>
        <v>0</v>
      </c>
      <c r="O8" s="5">
        <f>'11001'!O8+'11002'!O8+'11003'!O8+'11004'!O8+'11005'!O8+'11006'!O8+'11007'!O8+'11008'!O8+'11009'!O8+'11010'!O8+'11011'!O8+'11012'!O8</f>
        <v>74034499</v>
      </c>
      <c r="P8" s="5">
        <f>'11001'!P8+'11002'!P8+'11003'!P8+'11004'!P8+'11005'!P8+'11006'!P8+'11007'!P8+'11008'!P8+'11009'!P8+'11010'!P8+'11011'!P8+'11012'!P8</f>
        <v>125490187</v>
      </c>
      <c r="Q8" s="5">
        <f>'11001'!Q8+'11002'!Q8+'11003'!Q8+'11004'!Q8+'11005'!Q8+'11006'!Q8+'11007'!Q8+'11008'!Q8+'11009'!Q8+'11010'!Q8+'11011'!Q8+'11012'!Q8</f>
        <v>199524686</v>
      </c>
      <c r="R8" s="5">
        <f>'11012'!R8</f>
        <v>0</v>
      </c>
      <c r="S8" s="5">
        <f>'11012'!S8</f>
        <v>0</v>
      </c>
      <c r="T8" s="5">
        <f>'11012'!T8</f>
        <v>0</v>
      </c>
      <c r="U8" s="5">
        <f>'11001'!R8+'11002'!R8+'11003'!R8+'11004'!R8+'11005'!R8+'11006'!R8+'11007'!R8+'11008'!R8+'11009'!R8+'11010'!R8+'11011'!R8+'11012'!U8</f>
        <v>0</v>
      </c>
      <c r="V8" s="5">
        <f>'11001'!S8+'11002'!S8+'11003'!S8+'11004'!S8+'11005'!S8+'11006'!S8+'11007'!S8+'11008'!S8+'11009'!S8+'11010'!S8+'11011'!S8+'11012'!V8</f>
        <v>0</v>
      </c>
      <c r="W8" s="5">
        <f>'11001'!T8+'11002'!T8+'11003'!T8+'11004'!T8+'11005'!T8+'11006'!T8+'11007'!T8+'11008'!T8+'11009'!T8+'11010'!T8+'11011'!T8+'11012'!W8</f>
        <v>0</v>
      </c>
      <c r="X8" s="5">
        <f>'11001'!U8+'11002'!U8+'11003'!U8+'11004'!U8+'11005'!U8+'11006'!U8+'11007'!U8+'11008'!U8+'11009'!U8+'11010'!U8+'11011'!U8+'11012'!X8</f>
        <v>8828563</v>
      </c>
      <c r="Y8" s="5">
        <f>'11001'!V8+'11002'!V8+'11003'!V8+'11004'!V8+'11005'!V8+'11006'!V8+'11007'!V8+'11008'!V8+'11009'!V8+'11010'!V8+'11011'!V8+'11012'!Y8</f>
        <v>0</v>
      </c>
      <c r="Z8" s="5">
        <f>'11001'!W8+'11002'!W8+'11003'!W8+'11004'!W8+'11005'!W8+'11006'!W8+'11007'!W8+'11008'!W8+'11009'!W8+'11010'!W8+'11011'!W8+'11012'!Z8</f>
        <v>8828563</v>
      </c>
      <c r="AA8" s="5">
        <f>'11001'!X8+'11002'!X8+'11003'!X8+'11004'!X8+'11005'!X8+'11006'!X8+'11007'!X8+'11008'!X8+'11009'!X8+'11010'!X8+'11011'!X8+'11012'!AA8</f>
        <v>0</v>
      </c>
      <c r="AB8" s="5">
        <f>'11001'!Y8+'11002'!Y8+'11003'!Y8+'11004'!Y8+'11005'!Y8+'11006'!Y8+'11007'!Y8+'11008'!Y8+'11009'!Y8+'11010'!Y8+'11011'!Y8+'11012'!AB8</f>
        <v>11157825</v>
      </c>
      <c r="AC8" s="5">
        <f>'11001'!Z8+'11002'!Z8+'11003'!Z8+'11004'!Z8+'11005'!Z8+'11006'!Z8+'11007'!Z8+'11008'!Z8+'11009'!Z8+'11010'!Z8+'11011'!Z8+'11012'!AC8</f>
        <v>11157825</v>
      </c>
      <c r="AD8" s="5">
        <f>'11001'!AA8+'11002'!AA8+'11003'!AA8+'11004'!AA8+'11005'!AA8+'11006'!AA8+'11007'!AA8+'11008'!AA8+'11009'!AA8+'11010'!AA8+'11011'!AA8+'11012'!AD8</f>
        <v>0</v>
      </c>
      <c r="AE8" s="5">
        <f>'11001'!AB8+'11002'!AB8+'11003'!AB8+'11004'!AB8+'11005'!AB8+'11006'!AB8+'11007'!AB8+'11008'!AB8+'11009'!AB8+'11010'!AB8+'11011'!AB8+'11012'!AE8</f>
        <v>0</v>
      </c>
      <c r="AF8" s="5">
        <f>'11001'!AC8+'11002'!AC8+'11003'!AC8+'11004'!AC8+'11005'!AC8+'11006'!AC8+'11007'!AC8+'11008'!AC8+'11009'!AC8+'11010'!AC8+'11011'!AC8+'11012'!AF8</f>
        <v>0</v>
      </c>
    </row>
    <row r="9" spans="1:32" ht="19.5" customHeight="1">
      <c r="A9" s="31"/>
      <c r="B9" s="17" t="s">
        <v>4</v>
      </c>
      <c r="C9" s="5">
        <f t="shared" si="0"/>
        <v>944117723644</v>
      </c>
      <c r="D9" s="5">
        <f t="shared" si="0"/>
        <v>835427096984</v>
      </c>
      <c r="E9" s="6">
        <f t="shared" si="0"/>
        <v>1779544820628</v>
      </c>
      <c r="F9" s="5">
        <f>'11001'!F9+'11002'!F9+'11003'!F9+'11004'!F9+'11005'!F9+'11006'!F9+'11007'!F9+'11008'!F9+'11009'!F9+'11010'!F9+'11011'!F9+'11012'!F9</f>
        <v>454892291467</v>
      </c>
      <c r="G9" s="5">
        <f>'11001'!G9+'11002'!G9+'11003'!G9+'11004'!G9+'11005'!G9+'11006'!G9+'11007'!G9+'11008'!G9+'11009'!G9+'11010'!G9+'11011'!G9+'11012'!G9</f>
        <v>405575709056</v>
      </c>
      <c r="H9" s="5">
        <f>'11001'!H9+'11002'!H9+'11003'!H9+'11004'!H9+'11005'!H9+'11006'!H9+'11007'!H9+'11008'!H9+'11009'!H9+'11010'!H9+'11011'!H9+'11012'!H9</f>
        <v>860468000523</v>
      </c>
      <c r="I9" s="5">
        <f>'11001'!I9+'11002'!I9+'11003'!I9+'11004'!I9+'11005'!I9+'11006'!I9+'11007'!I9+'11008'!I9+'11009'!I9+'11010'!I9+'11011'!I9+'11012'!I9</f>
        <v>441148141404</v>
      </c>
      <c r="J9" s="5">
        <f>'11001'!J9+'11002'!J9+'11003'!J9+'11004'!J9+'11005'!J9+'11006'!J9+'11007'!J9+'11008'!J9+'11009'!J9+'11010'!J9+'11011'!J9+'11012'!J9</f>
        <v>392270100173</v>
      </c>
      <c r="K9" s="5">
        <f>'11001'!K9+'11002'!K9+'11003'!K9+'11004'!K9+'11005'!K9+'11006'!K9+'11007'!K9+'11008'!K9+'11009'!K9+'11010'!K9+'11011'!K9+'11012'!K9</f>
        <v>833418241577</v>
      </c>
      <c r="L9" s="5">
        <f>'11001'!L9+'11002'!L9+'11003'!L9+'11004'!L9+'11005'!L9+'11006'!L9+'11007'!L9+'11008'!L9+'11009'!L9+'11010'!L9+'11011'!L9+'11012'!L9</f>
        <v>10872829</v>
      </c>
      <c r="M9" s="5">
        <f>'11001'!M9+'11002'!M9+'11003'!M9+'11004'!M9+'11005'!M9+'11006'!M9+'11007'!M9+'11008'!M9+'11009'!M9+'11010'!M9+'11011'!M9+'11012'!M9</f>
        <v>45444163</v>
      </c>
      <c r="N9" s="5">
        <f>'11001'!N9+'11002'!N9+'11003'!N9+'11004'!N9+'11005'!N9+'11006'!N9+'11007'!N9+'11008'!N9+'11009'!N9+'11010'!N9+'11011'!N9+'11012'!N9</f>
        <v>56316992</v>
      </c>
      <c r="O9" s="5">
        <f>'11001'!O9+'11002'!O9+'11003'!O9+'11004'!O9+'11005'!O9+'11006'!O9+'11007'!O9+'11008'!O9+'11009'!O9+'11010'!O9+'11011'!O9+'11012'!O9</f>
        <v>12585871049</v>
      </c>
      <c r="P9" s="5">
        <f>'11001'!P9+'11002'!P9+'11003'!P9+'11004'!P9+'11005'!P9+'11006'!P9+'11007'!P9+'11008'!P9+'11009'!P9+'11010'!P9+'11011'!P9+'11012'!P9</f>
        <v>8937371242</v>
      </c>
      <c r="Q9" s="5">
        <f>'11001'!Q9+'11002'!Q9+'11003'!Q9+'11004'!Q9+'11005'!Q9+'11006'!Q9+'11007'!Q9+'11008'!Q9+'11009'!Q9+'11010'!Q9+'11011'!Q9+'11012'!Q9</f>
        <v>21523242291</v>
      </c>
      <c r="R9" s="5">
        <f>'11012'!R9</f>
        <v>0</v>
      </c>
      <c r="S9" s="5">
        <f>'11012'!S9</f>
        <v>0</v>
      </c>
      <c r="T9" s="5">
        <f>'11012'!T9</f>
        <v>0</v>
      </c>
      <c r="U9" s="5">
        <f>'11001'!R9+'11002'!R9+'11003'!R9+'11004'!R9+'11005'!R9+'11006'!R9+'11007'!R9+'11008'!R9+'11009'!R9+'11010'!R9+'11011'!R9+'11012'!U9</f>
        <v>7178629010</v>
      </c>
      <c r="V9" s="5">
        <f>'11001'!S9+'11002'!S9+'11003'!S9+'11004'!S9+'11005'!S9+'11006'!S9+'11007'!S9+'11008'!S9+'11009'!S9+'11010'!S9+'11011'!S9+'11012'!V9</f>
        <v>2841805745</v>
      </c>
      <c r="W9" s="5">
        <f>'11001'!T9+'11002'!T9+'11003'!T9+'11004'!T9+'11005'!T9+'11006'!T9+'11007'!T9+'11008'!T9+'11009'!T9+'11010'!T9+'11011'!T9+'11012'!W9</f>
        <v>10020434755</v>
      </c>
      <c r="X9" s="5">
        <f>'11001'!U9+'11002'!U9+'11003'!U9+'11004'!U9+'11005'!U9+'11006'!U9+'11007'!U9+'11008'!U9+'11009'!U9+'11010'!U9+'11011'!U9+'11012'!X9</f>
        <v>26259496953</v>
      </c>
      <c r="Y9" s="5">
        <f>'11001'!V9+'11002'!V9+'11003'!V9+'11004'!V9+'11005'!V9+'11006'!V9+'11007'!V9+'11008'!V9+'11009'!V9+'11010'!V9+'11011'!V9+'11012'!Y9</f>
        <v>21913203413</v>
      </c>
      <c r="Z9" s="5">
        <f>'11001'!W9+'11002'!W9+'11003'!W9+'11004'!W9+'11005'!W9+'11006'!W9+'11007'!W9+'11008'!W9+'11009'!W9+'11010'!W9+'11011'!W9+'11012'!Z9</f>
        <v>48172700366</v>
      </c>
      <c r="AA9" s="5">
        <f>'11001'!X9+'11002'!X9+'11003'!X9+'11004'!X9+'11005'!X9+'11006'!X9+'11007'!X9+'11008'!X9+'11009'!X9+'11010'!X9+'11011'!X9+'11012'!AA9</f>
        <v>2042420932</v>
      </c>
      <c r="AB9" s="5">
        <f>'11001'!Y9+'11002'!Y9+'11003'!Y9+'11004'!Y9+'11005'!Y9+'11006'!Y9+'11007'!Y9+'11008'!Y9+'11009'!Y9+'11010'!Y9+'11011'!Y9+'11012'!AB9</f>
        <v>3843463192</v>
      </c>
      <c r="AC9" s="5">
        <f>'11001'!Z9+'11002'!Z9+'11003'!Z9+'11004'!Z9+'11005'!Z9+'11006'!Z9+'11007'!Z9+'11008'!Z9+'11009'!Z9+'11010'!Z9+'11011'!Z9+'11012'!AC9</f>
        <v>5885884124</v>
      </c>
      <c r="AD9" s="5">
        <f>'11001'!AA9+'11002'!AA9+'11003'!AA9+'11004'!AA9+'11005'!AA9+'11006'!AA9+'11007'!AA9+'11008'!AA9+'11009'!AA9+'11010'!AA9+'11011'!AA9+'11012'!AD9</f>
        <v>0</v>
      </c>
      <c r="AE9" s="5">
        <f>'11001'!AB9+'11002'!AB9+'11003'!AB9+'11004'!AB9+'11005'!AB9+'11006'!AB9+'11007'!AB9+'11008'!AB9+'11009'!AB9+'11010'!AB9+'11011'!AB9+'11012'!AE9</f>
        <v>0</v>
      </c>
      <c r="AF9" s="5">
        <f>'11001'!AC9+'11002'!AC9+'11003'!AC9+'11004'!AC9+'11005'!AC9+'11006'!AC9+'11007'!AC9+'11008'!AC9+'11009'!AC9+'11010'!AC9+'11011'!AC9+'11012'!AF9</f>
        <v>0</v>
      </c>
    </row>
    <row r="10" spans="1:32" ht="19.5" customHeight="1" thickBot="1">
      <c r="A10" s="22" t="s">
        <v>5</v>
      </c>
      <c r="B10" s="21"/>
      <c r="C10" s="9">
        <f t="shared" ref="C10:E10" si="1">SUM(C6:C9)</f>
        <v>1746877921012</v>
      </c>
      <c r="D10" s="9">
        <f t="shared" si="1"/>
        <v>1577983490254</v>
      </c>
      <c r="E10" s="9">
        <f t="shared" si="1"/>
        <v>3324861411266</v>
      </c>
      <c r="F10" s="5">
        <f>'11001'!F10+'11002'!F10+'11003'!F10+'11004'!F10+'11005'!F10+'11006'!F10+'11007'!F10+'11008'!F10+'11009'!F10+'11010'!F10+'11011'!F10+'11012'!F10</f>
        <v>1099801686953</v>
      </c>
      <c r="G10" s="5">
        <f>'11001'!G10+'11002'!G10+'11003'!G10+'11004'!G10+'11005'!G10+'11006'!G10+'11007'!G10+'11008'!G10+'11009'!G10+'11010'!G10+'11011'!G10+'11012'!G10</f>
        <v>1009331473115</v>
      </c>
      <c r="H10" s="5">
        <f>'11001'!H10+'11002'!H10+'11003'!H10+'11004'!H10+'11005'!H10+'11006'!H10+'11007'!H10+'11008'!H10+'11009'!H10+'11010'!H10+'11011'!H10+'11012'!H10</f>
        <v>2109133160068</v>
      </c>
      <c r="I10" s="5">
        <f>'11001'!I10+'11002'!I10+'11003'!I10+'11004'!I10+'11005'!I10+'11006'!I10+'11007'!I10+'11008'!I10+'11009'!I10+'11010'!I10+'11011'!I10+'11012'!I10</f>
        <v>555589779133</v>
      </c>
      <c r="J10" s="5">
        <f>'11001'!J10+'11002'!J10+'11003'!J10+'11004'!J10+'11005'!J10+'11006'!J10+'11007'!J10+'11008'!J10+'11009'!J10+'11010'!J10+'11011'!J10+'11012'!J10</f>
        <v>488578601746</v>
      </c>
      <c r="K10" s="5">
        <f>'11001'!K10+'11002'!K10+'11003'!K10+'11004'!K10+'11005'!K10+'11006'!K10+'11007'!K10+'11008'!K10+'11009'!K10+'11010'!K10+'11011'!K10+'11012'!K10</f>
        <v>1044168380879</v>
      </c>
      <c r="L10" s="5">
        <f>'11001'!L10+'11002'!L10+'11003'!L10+'11004'!L10+'11005'!L10+'11006'!L10+'11007'!L10+'11008'!L10+'11009'!L10+'11010'!L10+'11011'!L10+'11012'!L10</f>
        <v>272217479</v>
      </c>
      <c r="M10" s="5">
        <f>'11001'!M10+'11002'!M10+'11003'!M10+'11004'!M10+'11005'!M10+'11006'!M10+'11007'!M10+'11008'!M10+'11009'!M10+'11010'!M10+'11011'!M10+'11012'!M10</f>
        <v>283267870</v>
      </c>
      <c r="N10" s="5">
        <f>'11001'!N10+'11002'!N10+'11003'!N10+'11004'!N10+'11005'!N10+'11006'!N10+'11007'!N10+'11008'!N10+'11009'!N10+'11010'!N10+'11011'!N10+'11012'!N10</f>
        <v>555485349</v>
      </c>
      <c r="O10" s="5">
        <f>'11001'!O10+'11002'!O10+'11003'!O10+'11004'!O10+'11005'!O10+'11006'!O10+'11007'!O10+'11008'!O10+'11009'!O10+'11010'!O10+'11011'!O10+'11012'!O10</f>
        <v>43817516908</v>
      </c>
      <c r="P10" s="5">
        <f>'11001'!P10+'11002'!P10+'11003'!P10+'11004'!P10+'11005'!P10+'11006'!P10+'11007'!P10+'11008'!P10+'11009'!P10+'11010'!P10+'11011'!P10+'11012'!P10</f>
        <v>38541286586</v>
      </c>
      <c r="Q10" s="5">
        <f>'11001'!Q10+'11002'!Q10+'11003'!Q10+'11004'!Q10+'11005'!Q10+'11006'!Q10+'11007'!Q10+'11008'!Q10+'11009'!Q10+'11010'!Q10+'11011'!Q10+'11012'!Q10</f>
        <v>82358803494</v>
      </c>
      <c r="R10" s="5">
        <f>'11012'!R10</f>
        <v>1328494</v>
      </c>
      <c r="S10" s="5">
        <f>'11012'!S10</f>
        <v>3822211</v>
      </c>
      <c r="T10" s="5">
        <f>'11012'!T10</f>
        <v>5150705</v>
      </c>
      <c r="U10" s="5">
        <f>'11001'!R10+'11002'!R10+'11003'!R10+'11004'!R10+'11005'!R10+'11006'!R10+'11007'!R10+'11008'!R10+'11009'!R10+'11010'!R10+'11011'!R10+'11012'!U10</f>
        <v>8121083609</v>
      </c>
      <c r="V10" s="5">
        <f>'11001'!S10+'11002'!S10+'11003'!S10+'11004'!S10+'11005'!S10+'11006'!S10+'11007'!S10+'11008'!S10+'11009'!S10+'11010'!S10+'11011'!S10+'11012'!V10</f>
        <v>4258301360</v>
      </c>
      <c r="W10" s="5">
        <f>'11001'!T10+'11002'!T10+'11003'!T10+'11004'!T10+'11005'!T10+'11006'!T10+'11007'!T10+'11008'!T10+'11009'!T10+'11010'!T10+'11011'!T10+'11012'!W10</f>
        <v>12379384969</v>
      </c>
      <c r="X10" s="5">
        <f>'11001'!U10+'11002'!U10+'11003'!U10+'11004'!U10+'11005'!U10+'11006'!U10+'11007'!U10+'11008'!U10+'11009'!U10+'11010'!U10+'11011'!U10+'11012'!X10</f>
        <v>30936478019</v>
      </c>
      <c r="Y10" s="5">
        <f>'11001'!V10+'11002'!V10+'11003'!V10+'11004'!V10+'11005'!V10+'11006'!V10+'11007'!V10+'11008'!V10+'11009'!V10+'11010'!V10+'11011'!V10+'11012'!Y10</f>
        <v>25628317495</v>
      </c>
      <c r="Z10" s="5">
        <f>'11001'!W10+'11002'!W10+'11003'!W10+'11004'!W10+'11005'!W10+'11006'!W10+'11007'!W10+'11008'!W10+'11009'!W10+'11010'!W10+'11011'!W10+'11012'!Z10</f>
        <v>56564795514</v>
      </c>
      <c r="AA10" s="5">
        <f>'11001'!X10+'11002'!X10+'11003'!X10+'11004'!X10+'11005'!X10+'11006'!X10+'11007'!X10+'11008'!X10+'11009'!X10+'11010'!X10+'11011'!X10+'11012'!AA10</f>
        <v>6772525150</v>
      </c>
      <c r="AB10" s="5">
        <f>'11001'!Y10+'11002'!Y10+'11003'!Y10+'11004'!Y10+'11005'!Y10+'11006'!Y10+'11007'!Y10+'11008'!Y10+'11009'!Y10+'11010'!Y10+'11011'!Y10+'11012'!AB10</f>
        <v>9100197058</v>
      </c>
      <c r="AC10" s="5">
        <f>'11001'!Z10+'11002'!Z10+'11003'!Z10+'11004'!Z10+'11005'!Z10+'11006'!Z10+'11007'!Z10+'11008'!Z10+'11009'!Z10+'11010'!Z10+'11011'!Z10+'11012'!AC10</f>
        <v>15872722208</v>
      </c>
      <c r="AD10" s="5">
        <f>'11001'!AA10+'11002'!AA10+'11003'!AA10+'11004'!AA10+'11005'!AA10+'11006'!AA10+'11007'!AA10+'11008'!AA10+'11009'!AA10+'11010'!AA10+'11011'!AA10+'11012'!AD10</f>
        <v>1565305267</v>
      </c>
      <c r="AE10" s="5">
        <f>'11001'!AB10+'11002'!AB10+'11003'!AB10+'11004'!AB10+'11005'!AB10+'11006'!AB10+'11007'!AB10+'11008'!AB10+'11009'!AB10+'11010'!AB10+'11011'!AB10+'11012'!AE10</f>
        <v>2258222813</v>
      </c>
      <c r="AF10" s="5">
        <f>'11001'!AC10+'11002'!AC10+'11003'!AC10+'11004'!AC10+'11005'!AC10+'11006'!AC10+'11007'!AC10+'11008'!AC10+'11009'!AC10+'11010'!AC10+'11011'!AC10+'11012'!AF10</f>
        <v>3823528080</v>
      </c>
    </row>
    <row r="11" spans="1:32" ht="19.5" customHeight="1">
      <c r="A11" s="29" t="s">
        <v>26</v>
      </c>
      <c r="B11" s="18" t="s">
        <v>2</v>
      </c>
      <c r="C11" s="5">
        <f>F11+I11+L11+O11+U11+X11+AA11+AD11+R11</f>
        <v>134893614</v>
      </c>
      <c r="D11" s="5">
        <f>G11+J11+M11+P11+V11+Y11+AB11+AE11+S11</f>
        <v>205544960</v>
      </c>
      <c r="E11" s="6">
        <f>H11+K11+N11+Q11+W11+Z11+AC11+AF11+T11</f>
        <v>340438574</v>
      </c>
      <c r="F11" s="5">
        <f>'11001'!F11+'11002'!F11+'11003'!F11+'11004'!F11+'11005'!F11+'11006'!F11+'11007'!F11+'11008'!F11+'11009'!F11+'11010'!F11+'11011'!F11+'11012'!F11</f>
        <v>28892425</v>
      </c>
      <c r="G11" s="5">
        <f>'11001'!G11+'11002'!G11+'11003'!G11+'11004'!G11+'11005'!G11+'11006'!G11+'11007'!G11+'11008'!G11+'11009'!G11+'11010'!G11+'11011'!G11+'11012'!G11</f>
        <v>200267551</v>
      </c>
      <c r="H11" s="5">
        <f>'11001'!H11+'11002'!H11+'11003'!H11+'11004'!H11+'11005'!H11+'11006'!H11+'11007'!H11+'11008'!H11+'11009'!H11+'11010'!H11+'11011'!H11+'11012'!H11</f>
        <v>229159976</v>
      </c>
      <c r="I11" s="5">
        <f>'11001'!I11+'11002'!I11+'11003'!I11+'11004'!I11+'11005'!I11+'11006'!I11+'11007'!I11+'11008'!I11+'11009'!I11+'11010'!I11+'11011'!I11+'11012'!I11</f>
        <v>696847</v>
      </c>
      <c r="J11" s="5">
        <f>'11001'!J11+'11002'!J11+'11003'!J11+'11004'!J11+'11005'!J11+'11006'!J11+'11007'!J11+'11008'!J11+'11009'!J11+'11010'!J11+'11011'!J11+'11012'!J11</f>
        <v>353653</v>
      </c>
      <c r="K11" s="5">
        <f>'11001'!K11+'11002'!K11+'11003'!K11+'11004'!K11+'11005'!K11+'11006'!K11+'11007'!K11+'11008'!K11+'11009'!K11+'11010'!K11+'11011'!K11+'11012'!K11</f>
        <v>1050500</v>
      </c>
      <c r="L11" s="5">
        <f>'11001'!L11+'11002'!L11+'11003'!L11+'11004'!L11+'11005'!L11+'11006'!L11+'11007'!L11+'11008'!L11+'11009'!L11+'11010'!L11+'11011'!L11+'11012'!L11</f>
        <v>0</v>
      </c>
      <c r="M11" s="5">
        <f>'11001'!M11+'11002'!M11+'11003'!M11+'11004'!M11+'11005'!M11+'11006'!M11+'11007'!M11+'11008'!M11+'11009'!M11+'11010'!M11+'11011'!M11+'11012'!M11</f>
        <v>0</v>
      </c>
      <c r="N11" s="5">
        <f>'11001'!N11+'11002'!N11+'11003'!N11+'11004'!N11+'11005'!N11+'11006'!N11+'11007'!N11+'11008'!N11+'11009'!N11+'11010'!N11+'11011'!N11+'11012'!N11</f>
        <v>0</v>
      </c>
      <c r="O11" s="5">
        <f>'11001'!O11+'11002'!O11+'11003'!O11+'11004'!O11+'11005'!O11+'11006'!O11+'11007'!O11+'11008'!O11+'11009'!O11+'11010'!O11+'11011'!O11+'11012'!O11</f>
        <v>0</v>
      </c>
      <c r="P11" s="5">
        <f>'11001'!P11+'11002'!P11+'11003'!P11+'11004'!P11+'11005'!P11+'11006'!P11+'11007'!P11+'11008'!P11+'11009'!P11+'11010'!P11+'11011'!P11+'11012'!P11</f>
        <v>0</v>
      </c>
      <c r="Q11" s="5">
        <f>'11001'!Q11+'11002'!Q11+'11003'!Q11+'11004'!Q11+'11005'!Q11+'11006'!Q11+'11007'!Q11+'11008'!Q11+'11009'!Q11+'11010'!Q11+'11011'!Q11+'11012'!Q11</f>
        <v>0</v>
      </c>
      <c r="R11" s="5">
        <f>'11012'!R11</f>
        <v>0</v>
      </c>
      <c r="S11" s="5">
        <f>'11012'!S11</f>
        <v>0</v>
      </c>
      <c r="T11" s="5">
        <f>'11012'!T11</f>
        <v>0</v>
      </c>
      <c r="U11" s="5">
        <f>'11001'!R11+'11002'!R11+'11003'!R11+'11004'!R11+'11005'!R11+'11006'!R11+'11007'!R11+'11008'!R11+'11009'!R11+'11010'!R11+'11011'!R11+'11012'!U11</f>
        <v>0</v>
      </c>
      <c r="V11" s="5">
        <f>'11001'!S11+'11002'!S11+'11003'!S11+'11004'!S11+'11005'!S11+'11006'!S11+'11007'!S11+'11008'!S11+'11009'!S11+'11010'!S11+'11011'!S11+'11012'!V11</f>
        <v>0</v>
      </c>
      <c r="W11" s="5">
        <f>'11001'!T11+'11002'!T11+'11003'!T11+'11004'!T11+'11005'!T11+'11006'!T11+'11007'!T11+'11008'!T11+'11009'!T11+'11010'!T11+'11011'!T11+'11012'!W11</f>
        <v>0</v>
      </c>
      <c r="X11" s="5">
        <f>'11001'!U11+'11002'!U11+'11003'!U11+'11004'!U11+'11005'!U11+'11006'!U11+'11007'!U11+'11008'!U11+'11009'!U11+'11010'!U11+'11011'!U11+'11012'!X11</f>
        <v>105304342</v>
      </c>
      <c r="Y11" s="5">
        <f>'11001'!V11+'11002'!V11+'11003'!V11+'11004'!V11+'11005'!V11+'11006'!V11+'11007'!V11+'11008'!V11+'11009'!V11+'11010'!V11+'11011'!V11+'11012'!Y11</f>
        <v>3507486</v>
      </c>
      <c r="Z11" s="5">
        <f>'11001'!W11+'11002'!W11+'11003'!W11+'11004'!W11+'11005'!W11+'11006'!W11+'11007'!W11+'11008'!W11+'11009'!W11+'11010'!W11+'11011'!W11+'11012'!Z11</f>
        <v>108811828</v>
      </c>
      <c r="AA11" s="5">
        <f>'11001'!X11+'11002'!X11+'11003'!X11+'11004'!X11+'11005'!X11+'11006'!X11+'11007'!X11+'11008'!X11+'11009'!X11+'11010'!X11+'11011'!X11+'11012'!AA11</f>
        <v>0</v>
      </c>
      <c r="AB11" s="5">
        <f>'11001'!Y11+'11002'!Y11+'11003'!Y11+'11004'!Y11+'11005'!Y11+'11006'!Y11+'11007'!Y11+'11008'!Y11+'11009'!Y11+'11010'!Y11+'11011'!Y11+'11012'!AB11</f>
        <v>1416270</v>
      </c>
      <c r="AC11" s="5">
        <f>'11001'!Z11+'11002'!Z11+'11003'!Z11+'11004'!Z11+'11005'!Z11+'11006'!Z11+'11007'!Z11+'11008'!Z11+'11009'!Z11+'11010'!Z11+'11011'!Z11+'11012'!AC11</f>
        <v>1416270</v>
      </c>
      <c r="AD11" s="5">
        <f>'11001'!AA11+'11002'!AA11+'11003'!AA11+'11004'!AA11+'11005'!AA11+'11006'!AA11+'11007'!AA11+'11008'!AA11+'11009'!AA11+'11010'!AA11+'11011'!AA11+'11012'!AD11</f>
        <v>0</v>
      </c>
      <c r="AE11" s="5">
        <f>'11001'!AB11+'11002'!AB11+'11003'!AB11+'11004'!AB11+'11005'!AB11+'11006'!AB11+'11007'!AB11+'11008'!AB11+'11009'!AB11+'11010'!AB11+'11011'!AB11+'11012'!AE11</f>
        <v>0</v>
      </c>
      <c r="AF11" s="5">
        <f>'11001'!AC11+'11002'!AC11+'11003'!AC11+'11004'!AC11+'11005'!AC11+'11006'!AC11+'11007'!AC11+'11008'!AC11+'11009'!AC11+'11010'!AC11+'11011'!AC11+'11012'!AF11</f>
        <v>0</v>
      </c>
    </row>
    <row r="12" spans="1:32" ht="19.5" customHeight="1">
      <c r="A12" s="30"/>
      <c r="B12" s="17" t="s">
        <v>3</v>
      </c>
      <c r="C12" s="5">
        <f t="shared" ref="C12:E14" si="2">F12+I12+L12+O12+U12+X12+AA12+AD12+R12</f>
        <v>128876513</v>
      </c>
      <c r="D12" s="5">
        <f t="shared" si="2"/>
        <v>126388399</v>
      </c>
      <c r="E12" s="6">
        <f t="shared" si="2"/>
        <v>255264912</v>
      </c>
      <c r="F12" s="5">
        <f>'11001'!F12+'11002'!F12+'11003'!F12+'11004'!F12+'11005'!F12+'11006'!F12+'11007'!F12+'11008'!F12+'11009'!F12+'11010'!F12+'11011'!F12+'11012'!F12</f>
        <v>23818459</v>
      </c>
      <c r="G12" s="5">
        <f>'11001'!G12+'11002'!G12+'11003'!G12+'11004'!G12+'11005'!G12+'11006'!G12+'11007'!G12+'11008'!G12+'11009'!G12+'11010'!G12+'11011'!G12+'11012'!G12</f>
        <v>65221273</v>
      </c>
      <c r="H12" s="5">
        <f>'11001'!H12+'11002'!H12+'11003'!H12+'11004'!H12+'11005'!H12+'11006'!H12+'11007'!H12+'11008'!H12+'11009'!H12+'11010'!H12+'11011'!H12+'11012'!H12</f>
        <v>89039732</v>
      </c>
      <c r="I12" s="5">
        <f>'11001'!I12+'11002'!I12+'11003'!I12+'11004'!I12+'11005'!I12+'11006'!I12+'11007'!I12+'11008'!I12+'11009'!I12+'11010'!I12+'11011'!I12+'11012'!I12</f>
        <v>772648</v>
      </c>
      <c r="J12" s="5">
        <f>'11001'!J12+'11002'!J12+'11003'!J12+'11004'!J12+'11005'!J12+'11006'!J12+'11007'!J12+'11008'!J12+'11009'!J12+'11010'!J12+'11011'!J12+'11012'!J12</f>
        <v>605593</v>
      </c>
      <c r="K12" s="5">
        <f>'11001'!K12+'11002'!K12+'11003'!K12+'11004'!K12+'11005'!K12+'11006'!K12+'11007'!K12+'11008'!K12+'11009'!K12+'11010'!K12+'11011'!K12+'11012'!K12</f>
        <v>1378241</v>
      </c>
      <c r="L12" s="5">
        <f>'11001'!L12+'11002'!L12+'11003'!L12+'11004'!L12+'11005'!L12+'11006'!L12+'11007'!L12+'11008'!L12+'11009'!L12+'11010'!L12+'11011'!L12+'11012'!L12</f>
        <v>0</v>
      </c>
      <c r="M12" s="5">
        <f>'11001'!M12+'11002'!M12+'11003'!M12+'11004'!M12+'11005'!M12+'11006'!M12+'11007'!M12+'11008'!M12+'11009'!M12+'11010'!M12+'11011'!M12+'11012'!M12</f>
        <v>0</v>
      </c>
      <c r="N12" s="5">
        <f>'11001'!N12+'11002'!N12+'11003'!N12+'11004'!N12+'11005'!N12+'11006'!N12+'11007'!N12+'11008'!N12+'11009'!N12+'11010'!N12+'11011'!N12+'11012'!N12</f>
        <v>0</v>
      </c>
      <c r="O12" s="5">
        <f>'11001'!O12+'11002'!O12+'11003'!O12+'11004'!O12+'11005'!O12+'11006'!O12+'11007'!O12+'11008'!O12+'11009'!O12+'11010'!O12+'11011'!O12+'11012'!O12</f>
        <v>0</v>
      </c>
      <c r="P12" s="5">
        <f>'11001'!P12+'11002'!P12+'11003'!P12+'11004'!P12+'11005'!P12+'11006'!P12+'11007'!P12+'11008'!P12+'11009'!P12+'11010'!P12+'11011'!P12+'11012'!P12</f>
        <v>0</v>
      </c>
      <c r="Q12" s="5">
        <f>'11001'!Q12+'11002'!Q12+'11003'!Q12+'11004'!Q12+'11005'!Q12+'11006'!Q12+'11007'!Q12+'11008'!Q12+'11009'!Q12+'11010'!Q12+'11011'!Q12+'11012'!Q12</f>
        <v>0</v>
      </c>
      <c r="R12" s="5">
        <f>'11012'!R12</f>
        <v>0</v>
      </c>
      <c r="S12" s="5">
        <f>'11012'!S12</f>
        <v>0</v>
      </c>
      <c r="T12" s="5">
        <f>'11012'!T12</f>
        <v>0</v>
      </c>
      <c r="U12" s="5">
        <f>'11001'!R12+'11002'!R12+'11003'!R12+'11004'!R12+'11005'!R12+'11006'!R12+'11007'!R12+'11008'!R12+'11009'!R12+'11010'!R12+'11011'!R12+'11012'!U12</f>
        <v>0</v>
      </c>
      <c r="V12" s="5">
        <f>'11001'!S12+'11002'!S12+'11003'!S12+'11004'!S12+'11005'!S12+'11006'!S12+'11007'!S12+'11008'!S12+'11009'!S12+'11010'!S12+'11011'!S12+'11012'!V12</f>
        <v>0</v>
      </c>
      <c r="W12" s="5">
        <f>'11001'!T12+'11002'!T12+'11003'!T12+'11004'!T12+'11005'!T12+'11006'!T12+'11007'!T12+'11008'!T12+'11009'!T12+'11010'!T12+'11011'!T12+'11012'!W12</f>
        <v>0</v>
      </c>
      <c r="X12" s="5">
        <f>'11001'!U12+'11002'!U12+'11003'!U12+'11004'!U12+'11005'!U12+'11006'!U12+'11007'!U12+'11008'!U12+'11009'!U12+'11010'!U12+'11011'!U12+'11012'!X12</f>
        <v>104285406</v>
      </c>
      <c r="Y12" s="5">
        <f>'11001'!V12+'11002'!V12+'11003'!V12+'11004'!V12+'11005'!V12+'11006'!V12+'11007'!V12+'11008'!V12+'11009'!V12+'11010'!V12+'11011'!V12+'11012'!Y12</f>
        <v>57359426</v>
      </c>
      <c r="Z12" s="5">
        <f>'11001'!W12+'11002'!W12+'11003'!W12+'11004'!W12+'11005'!W12+'11006'!W12+'11007'!W12+'11008'!W12+'11009'!W12+'11010'!W12+'11011'!W12+'11012'!Z12</f>
        <v>161644832</v>
      </c>
      <c r="AA12" s="5">
        <f>'11001'!X12+'11002'!X12+'11003'!X12+'11004'!X12+'11005'!X12+'11006'!X12+'11007'!X12+'11008'!X12+'11009'!X12+'11010'!X12+'11011'!X12+'11012'!AA12</f>
        <v>0</v>
      </c>
      <c r="AB12" s="5">
        <f>'11001'!Y12+'11002'!Y12+'11003'!Y12+'11004'!Y12+'11005'!Y12+'11006'!Y12+'11007'!Y12+'11008'!Y12+'11009'!Y12+'11010'!Y12+'11011'!Y12+'11012'!AB12</f>
        <v>3202107</v>
      </c>
      <c r="AC12" s="5">
        <f>'11001'!Z12+'11002'!Z12+'11003'!Z12+'11004'!Z12+'11005'!Z12+'11006'!Z12+'11007'!Z12+'11008'!Z12+'11009'!Z12+'11010'!Z12+'11011'!Z12+'11012'!AC12</f>
        <v>3202107</v>
      </c>
      <c r="AD12" s="5">
        <f>'11001'!AA12+'11002'!AA12+'11003'!AA12+'11004'!AA12+'11005'!AA12+'11006'!AA12+'11007'!AA12+'11008'!AA12+'11009'!AA12+'11010'!AA12+'11011'!AA12+'11012'!AD12</f>
        <v>0</v>
      </c>
      <c r="AE12" s="5">
        <f>'11001'!AB12+'11002'!AB12+'11003'!AB12+'11004'!AB12+'11005'!AB12+'11006'!AB12+'11007'!AB12+'11008'!AB12+'11009'!AB12+'11010'!AB12+'11011'!AB12+'11012'!AE12</f>
        <v>0</v>
      </c>
      <c r="AF12" s="5">
        <f>'11001'!AC12+'11002'!AC12+'11003'!AC12+'11004'!AC12+'11005'!AC12+'11006'!AC12+'11007'!AC12+'11008'!AC12+'11009'!AC12+'11010'!AC12+'11011'!AC12+'11012'!AF12</f>
        <v>0</v>
      </c>
    </row>
    <row r="13" spans="1:32" ht="19.5" customHeight="1">
      <c r="A13" s="30"/>
      <c r="B13" s="17" t="s">
        <v>62</v>
      </c>
      <c r="C13" s="5">
        <f t="shared" si="2"/>
        <v>0</v>
      </c>
      <c r="D13" s="5">
        <f t="shared" si="2"/>
        <v>0</v>
      </c>
      <c r="E13" s="6">
        <f t="shared" si="2"/>
        <v>0</v>
      </c>
      <c r="F13" s="5">
        <f>'11001'!F13+'11002'!F13+'11003'!F13+'11004'!F13+'11005'!F13+'11006'!F13+'11007'!F13+'11008'!F13+'11009'!F13+'11010'!F13+'11011'!F13+'11012'!F13</f>
        <v>0</v>
      </c>
      <c r="G13" s="5">
        <f>'11001'!G13+'11002'!G13+'11003'!G13+'11004'!G13+'11005'!G13+'11006'!G13+'11007'!G13+'11008'!G13+'11009'!G13+'11010'!G13+'11011'!G13+'11012'!G13</f>
        <v>0</v>
      </c>
      <c r="H13" s="5">
        <f>'11001'!H13+'11002'!H13+'11003'!H13+'11004'!H13+'11005'!H13+'11006'!H13+'11007'!H13+'11008'!H13+'11009'!H13+'11010'!H13+'11011'!H13+'11012'!H13</f>
        <v>0</v>
      </c>
      <c r="I13" s="5">
        <f>'11001'!I13+'11002'!I13+'11003'!I13+'11004'!I13+'11005'!I13+'11006'!I13+'11007'!I13+'11008'!I13+'11009'!I13+'11010'!I13+'11011'!I13+'11012'!I13</f>
        <v>0</v>
      </c>
      <c r="J13" s="5">
        <f>'11001'!J13+'11002'!J13+'11003'!J13+'11004'!J13+'11005'!J13+'11006'!J13+'11007'!J13+'11008'!J13+'11009'!J13+'11010'!J13+'11011'!J13+'11012'!J13</f>
        <v>0</v>
      </c>
      <c r="K13" s="5">
        <f>'11001'!K13+'11002'!K13+'11003'!K13+'11004'!K13+'11005'!K13+'11006'!K13+'11007'!K13+'11008'!K13+'11009'!K13+'11010'!K13+'11011'!K13+'11012'!K13</f>
        <v>0</v>
      </c>
      <c r="L13" s="5">
        <f>'11001'!L13+'11002'!L13+'11003'!L13+'11004'!L13+'11005'!L13+'11006'!L13+'11007'!L13+'11008'!L13+'11009'!L13+'11010'!L13+'11011'!L13+'11012'!L13</f>
        <v>0</v>
      </c>
      <c r="M13" s="5">
        <f>'11001'!M13+'11002'!M13+'11003'!M13+'11004'!M13+'11005'!M13+'11006'!M13+'11007'!M13+'11008'!M13+'11009'!M13+'11010'!M13+'11011'!M13+'11012'!M13</f>
        <v>0</v>
      </c>
      <c r="N13" s="5">
        <f>'11001'!N13+'11002'!N13+'11003'!N13+'11004'!N13+'11005'!N13+'11006'!N13+'11007'!N13+'11008'!N13+'11009'!N13+'11010'!N13+'11011'!N13+'11012'!N13</f>
        <v>0</v>
      </c>
      <c r="O13" s="5">
        <f>'11001'!O13+'11002'!O13+'11003'!O13+'11004'!O13+'11005'!O13+'11006'!O13+'11007'!O13+'11008'!O13+'11009'!O13+'11010'!O13+'11011'!O13+'11012'!O13</f>
        <v>0</v>
      </c>
      <c r="P13" s="5">
        <f>'11001'!P13+'11002'!P13+'11003'!P13+'11004'!P13+'11005'!P13+'11006'!P13+'11007'!P13+'11008'!P13+'11009'!P13+'11010'!P13+'11011'!P13+'11012'!P13</f>
        <v>0</v>
      </c>
      <c r="Q13" s="5">
        <f>'11001'!Q13+'11002'!Q13+'11003'!Q13+'11004'!Q13+'11005'!Q13+'11006'!Q13+'11007'!Q13+'11008'!Q13+'11009'!Q13+'11010'!Q13+'11011'!Q13+'11012'!Q13</f>
        <v>0</v>
      </c>
      <c r="R13" s="5">
        <f>'11012'!R13</f>
        <v>0</v>
      </c>
      <c r="S13" s="5">
        <f>'11012'!S13</f>
        <v>0</v>
      </c>
      <c r="T13" s="5">
        <f>'11012'!T13</f>
        <v>0</v>
      </c>
      <c r="U13" s="5">
        <f>'11001'!R13+'11002'!R13+'11003'!R13+'11004'!R13+'11005'!R13+'11006'!R13+'11007'!R13+'11008'!R13+'11009'!R13+'11010'!R13+'11011'!R13+'11012'!U13</f>
        <v>0</v>
      </c>
      <c r="V13" s="5">
        <f>'11001'!S13+'11002'!S13+'11003'!S13+'11004'!S13+'11005'!S13+'11006'!S13+'11007'!S13+'11008'!S13+'11009'!S13+'11010'!S13+'11011'!S13+'11012'!V13</f>
        <v>0</v>
      </c>
      <c r="W13" s="5">
        <f>'11001'!T13+'11002'!T13+'11003'!T13+'11004'!T13+'11005'!T13+'11006'!T13+'11007'!T13+'11008'!T13+'11009'!T13+'11010'!T13+'11011'!T13+'11012'!W13</f>
        <v>0</v>
      </c>
      <c r="X13" s="5">
        <f>'11001'!U13+'11002'!U13+'11003'!U13+'11004'!U13+'11005'!U13+'11006'!U13+'11007'!U13+'11008'!U13+'11009'!U13+'11010'!U13+'11011'!U13+'11012'!X13</f>
        <v>0</v>
      </c>
      <c r="Y13" s="5">
        <f>'11001'!V13+'11002'!V13+'11003'!V13+'11004'!V13+'11005'!V13+'11006'!V13+'11007'!V13+'11008'!V13+'11009'!V13+'11010'!V13+'11011'!V13+'11012'!Y13</f>
        <v>0</v>
      </c>
      <c r="Z13" s="5">
        <f>'11001'!W13+'11002'!W13+'11003'!W13+'11004'!W13+'11005'!W13+'11006'!W13+'11007'!W13+'11008'!W13+'11009'!W13+'11010'!W13+'11011'!W13+'11012'!Z13</f>
        <v>0</v>
      </c>
      <c r="AA13" s="5">
        <f>'11001'!X13+'11002'!X13+'11003'!X13+'11004'!X13+'11005'!X13+'11006'!X13+'11007'!X13+'11008'!X13+'11009'!X13+'11010'!X13+'11011'!X13+'11012'!AA13</f>
        <v>0</v>
      </c>
      <c r="AB13" s="5">
        <f>'11001'!Y13+'11002'!Y13+'11003'!Y13+'11004'!Y13+'11005'!Y13+'11006'!Y13+'11007'!Y13+'11008'!Y13+'11009'!Y13+'11010'!Y13+'11011'!Y13+'11012'!AB13</f>
        <v>0</v>
      </c>
      <c r="AC13" s="5">
        <f>'11001'!Z13+'11002'!Z13+'11003'!Z13+'11004'!Z13+'11005'!Z13+'11006'!Z13+'11007'!Z13+'11008'!Z13+'11009'!Z13+'11010'!Z13+'11011'!Z13+'11012'!AC13</f>
        <v>0</v>
      </c>
      <c r="AD13" s="5">
        <f>'11001'!AA13+'11002'!AA13+'11003'!AA13+'11004'!AA13+'11005'!AA13+'11006'!AA13+'11007'!AA13+'11008'!AA13+'11009'!AA13+'11010'!AA13+'11011'!AA13+'11012'!AD13</f>
        <v>0</v>
      </c>
      <c r="AE13" s="5">
        <f>'11001'!AB13+'11002'!AB13+'11003'!AB13+'11004'!AB13+'11005'!AB13+'11006'!AB13+'11007'!AB13+'11008'!AB13+'11009'!AB13+'11010'!AB13+'11011'!AB13+'11012'!AE13</f>
        <v>0</v>
      </c>
      <c r="AF13" s="5">
        <f>'11001'!AC13+'11002'!AC13+'11003'!AC13+'11004'!AC13+'11005'!AC13+'11006'!AC13+'11007'!AC13+'11008'!AC13+'11009'!AC13+'11010'!AC13+'11011'!AC13+'11012'!AF13</f>
        <v>0</v>
      </c>
    </row>
    <row r="14" spans="1:32" ht="19.5" customHeight="1">
      <c r="A14" s="31"/>
      <c r="B14" s="17" t="s">
        <v>4</v>
      </c>
      <c r="C14" s="5">
        <f t="shared" si="2"/>
        <v>2591333391</v>
      </c>
      <c r="D14" s="5">
        <f t="shared" si="2"/>
        <v>1661070616</v>
      </c>
      <c r="E14" s="6">
        <f t="shared" si="2"/>
        <v>4252404007</v>
      </c>
      <c r="F14" s="5">
        <f>'11001'!F14+'11002'!F14+'11003'!F14+'11004'!F14+'11005'!F14+'11006'!F14+'11007'!F14+'11008'!F14+'11009'!F14+'11010'!F14+'11011'!F14+'11012'!F14</f>
        <v>1932601765</v>
      </c>
      <c r="G14" s="5">
        <f>'11001'!G14+'11002'!G14+'11003'!G14+'11004'!G14+'11005'!G14+'11006'!G14+'11007'!G14+'11008'!G14+'11009'!G14+'11010'!G14+'11011'!G14+'11012'!G14</f>
        <v>1219472095</v>
      </c>
      <c r="H14" s="5">
        <f>'11001'!H14+'11002'!H14+'11003'!H14+'11004'!H14+'11005'!H14+'11006'!H14+'11007'!H14+'11008'!H14+'11009'!H14+'11010'!H14+'11011'!H14+'11012'!H14</f>
        <v>3152073860</v>
      </c>
      <c r="I14" s="5">
        <f>'11001'!I14+'11002'!I14+'11003'!I14+'11004'!I14+'11005'!I14+'11006'!I14+'11007'!I14+'11008'!I14+'11009'!I14+'11010'!I14+'11011'!I14+'11012'!I14</f>
        <v>0</v>
      </c>
      <c r="J14" s="5">
        <f>'11001'!J14+'11002'!J14+'11003'!J14+'11004'!J14+'11005'!J14+'11006'!J14+'11007'!J14+'11008'!J14+'11009'!J14+'11010'!J14+'11011'!J14+'11012'!J14</f>
        <v>0</v>
      </c>
      <c r="K14" s="5">
        <f>'11001'!K14+'11002'!K14+'11003'!K14+'11004'!K14+'11005'!K14+'11006'!K14+'11007'!K14+'11008'!K14+'11009'!K14+'11010'!K14+'11011'!K14+'11012'!K14</f>
        <v>0</v>
      </c>
      <c r="L14" s="5">
        <f>'11001'!L14+'11002'!L14+'11003'!L14+'11004'!L14+'11005'!L14+'11006'!L14+'11007'!L14+'11008'!L14+'11009'!L14+'11010'!L14+'11011'!L14+'11012'!L14</f>
        <v>0</v>
      </c>
      <c r="M14" s="5">
        <f>'11001'!M14+'11002'!M14+'11003'!M14+'11004'!M14+'11005'!M14+'11006'!M14+'11007'!M14+'11008'!M14+'11009'!M14+'11010'!M14+'11011'!M14+'11012'!M14</f>
        <v>0</v>
      </c>
      <c r="N14" s="5">
        <f>'11001'!N14+'11002'!N14+'11003'!N14+'11004'!N14+'11005'!N14+'11006'!N14+'11007'!N14+'11008'!N14+'11009'!N14+'11010'!N14+'11011'!N14+'11012'!N14</f>
        <v>0</v>
      </c>
      <c r="O14" s="5">
        <f>'11001'!O14+'11002'!O14+'11003'!O14+'11004'!O14+'11005'!O14+'11006'!O14+'11007'!O14+'11008'!O14+'11009'!O14+'11010'!O14+'11011'!O14+'11012'!O14</f>
        <v>0</v>
      </c>
      <c r="P14" s="5">
        <f>'11001'!P14+'11002'!P14+'11003'!P14+'11004'!P14+'11005'!P14+'11006'!P14+'11007'!P14+'11008'!P14+'11009'!P14+'11010'!P14+'11011'!P14+'11012'!P14</f>
        <v>0</v>
      </c>
      <c r="Q14" s="5">
        <f>'11001'!Q14+'11002'!Q14+'11003'!Q14+'11004'!Q14+'11005'!Q14+'11006'!Q14+'11007'!Q14+'11008'!Q14+'11009'!Q14+'11010'!Q14+'11011'!Q14+'11012'!Q14</f>
        <v>0</v>
      </c>
      <c r="R14" s="5">
        <f>'11012'!R14</f>
        <v>0</v>
      </c>
      <c r="S14" s="5">
        <f>'11012'!S14</f>
        <v>0</v>
      </c>
      <c r="T14" s="5">
        <f>'11012'!T14</f>
        <v>0</v>
      </c>
      <c r="U14" s="5">
        <f>'11001'!R14+'11002'!R14+'11003'!R14+'11004'!R14+'11005'!R14+'11006'!R14+'11007'!R14+'11008'!R14+'11009'!R14+'11010'!R14+'11011'!R14+'11012'!U14</f>
        <v>30953323</v>
      </c>
      <c r="V14" s="5">
        <f>'11001'!S14+'11002'!S14+'11003'!S14+'11004'!S14+'11005'!S14+'11006'!S14+'11007'!S14+'11008'!S14+'11009'!S14+'11010'!S14+'11011'!S14+'11012'!V14</f>
        <v>0</v>
      </c>
      <c r="W14" s="5">
        <f>'11001'!T14+'11002'!T14+'11003'!T14+'11004'!T14+'11005'!T14+'11006'!T14+'11007'!T14+'11008'!T14+'11009'!T14+'11010'!T14+'11011'!T14+'11012'!W14</f>
        <v>30953323</v>
      </c>
      <c r="X14" s="5">
        <f>'11001'!U14+'11002'!U14+'11003'!U14+'11004'!U14+'11005'!U14+'11006'!U14+'11007'!U14+'11008'!U14+'11009'!U14+'11010'!U14+'11011'!U14+'11012'!X14</f>
        <v>626101786</v>
      </c>
      <c r="Y14" s="5">
        <f>'11001'!V14+'11002'!V14+'11003'!V14+'11004'!V14+'11005'!V14+'11006'!V14+'11007'!V14+'11008'!V14+'11009'!V14+'11010'!V14+'11011'!V14+'11012'!Y14</f>
        <v>397549213</v>
      </c>
      <c r="Z14" s="5">
        <f>'11001'!W14+'11002'!W14+'11003'!W14+'11004'!W14+'11005'!W14+'11006'!W14+'11007'!W14+'11008'!W14+'11009'!W14+'11010'!W14+'11011'!W14+'11012'!Z14</f>
        <v>1023650999</v>
      </c>
      <c r="AA14" s="5">
        <f>'11001'!X14+'11002'!X14+'11003'!X14+'11004'!X14+'11005'!X14+'11006'!X14+'11007'!X14+'11008'!X14+'11009'!X14+'11010'!X14+'11011'!X14+'11012'!AA14</f>
        <v>1676517</v>
      </c>
      <c r="AB14" s="5">
        <f>'11001'!Y14+'11002'!Y14+'11003'!Y14+'11004'!Y14+'11005'!Y14+'11006'!Y14+'11007'!Y14+'11008'!Y14+'11009'!Y14+'11010'!Y14+'11011'!Y14+'11012'!AB14</f>
        <v>44049308</v>
      </c>
      <c r="AC14" s="5">
        <f>'11001'!Z14+'11002'!Z14+'11003'!Z14+'11004'!Z14+'11005'!Z14+'11006'!Z14+'11007'!Z14+'11008'!Z14+'11009'!Z14+'11010'!Z14+'11011'!Z14+'11012'!AC14</f>
        <v>45725825</v>
      </c>
      <c r="AD14" s="5">
        <f>'11001'!AA14+'11002'!AA14+'11003'!AA14+'11004'!AA14+'11005'!AA14+'11006'!AA14+'11007'!AA14+'11008'!AA14+'11009'!AA14+'11010'!AA14+'11011'!AA14+'11012'!AD14</f>
        <v>0</v>
      </c>
      <c r="AE14" s="5">
        <f>'11001'!AB14+'11002'!AB14+'11003'!AB14+'11004'!AB14+'11005'!AB14+'11006'!AB14+'11007'!AB14+'11008'!AB14+'11009'!AB14+'11010'!AB14+'11011'!AB14+'11012'!AE14</f>
        <v>0</v>
      </c>
      <c r="AF14" s="5">
        <f>'11001'!AC14+'11002'!AC14+'11003'!AC14+'11004'!AC14+'11005'!AC14+'11006'!AC14+'11007'!AC14+'11008'!AC14+'11009'!AC14+'11010'!AC14+'11011'!AC14+'11012'!AF14</f>
        <v>0</v>
      </c>
    </row>
    <row r="15" spans="1:32" ht="19.5" customHeight="1" thickBot="1">
      <c r="A15" s="22" t="s">
        <v>5</v>
      </c>
      <c r="B15" s="21"/>
      <c r="C15" s="9">
        <f t="shared" ref="C15:E15" si="3">SUM(C11:C14)</f>
        <v>2855103518</v>
      </c>
      <c r="D15" s="9">
        <f t="shared" si="3"/>
        <v>1993003975</v>
      </c>
      <c r="E15" s="9">
        <f t="shared" si="3"/>
        <v>4848107493</v>
      </c>
      <c r="F15" s="5">
        <f>'11001'!F15+'11002'!F15+'11003'!F15+'11004'!F15+'11005'!F15+'11006'!F15+'11007'!F15+'11008'!F15+'11009'!F15+'11010'!F15+'11011'!F15+'11012'!F15</f>
        <v>1985312649</v>
      </c>
      <c r="G15" s="5">
        <f>'11001'!G15+'11002'!G15+'11003'!G15+'11004'!G15+'11005'!G15+'11006'!G15+'11007'!G15+'11008'!G15+'11009'!G15+'11010'!G15+'11011'!G15+'11012'!G15</f>
        <v>1484960919</v>
      </c>
      <c r="H15" s="5">
        <f>'11001'!H15+'11002'!H15+'11003'!H15+'11004'!H15+'11005'!H15+'11006'!H15+'11007'!H15+'11008'!H15+'11009'!H15+'11010'!H15+'11011'!H15+'11012'!H15</f>
        <v>3470273568</v>
      </c>
      <c r="I15" s="5">
        <f>'11001'!I15+'11002'!I15+'11003'!I15+'11004'!I15+'11005'!I15+'11006'!I15+'11007'!I15+'11008'!I15+'11009'!I15+'11010'!I15+'11011'!I15+'11012'!I15</f>
        <v>1469495</v>
      </c>
      <c r="J15" s="5">
        <f>'11001'!J15+'11002'!J15+'11003'!J15+'11004'!J15+'11005'!J15+'11006'!J15+'11007'!J15+'11008'!J15+'11009'!J15+'11010'!J15+'11011'!J15+'11012'!J15</f>
        <v>959246</v>
      </c>
      <c r="K15" s="5">
        <f>'11001'!K15+'11002'!K15+'11003'!K15+'11004'!K15+'11005'!K15+'11006'!K15+'11007'!K15+'11008'!K15+'11009'!K15+'11010'!K15+'11011'!K15+'11012'!K15</f>
        <v>2428741</v>
      </c>
      <c r="L15" s="5">
        <f>'11001'!L15+'11002'!L15+'11003'!L15+'11004'!L15+'11005'!L15+'11006'!L15+'11007'!L15+'11008'!L15+'11009'!L15+'11010'!L15+'11011'!L15+'11012'!L15</f>
        <v>0</v>
      </c>
      <c r="M15" s="5">
        <f>'11001'!M15+'11002'!M15+'11003'!M15+'11004'!M15+'11005'!M15+'11006'!M15+'11007'!M15+'11008'!M15+'11009'!M15+'11010'!M15+'11011'!M15+'11012'!M15</f>
        <v>0</v>
      </c>
      <c r="N15" s="5">
        <f>'11001'!N15+'11002'!N15+'11003'!N15+'11004'!N15+'11005'!N15+'11006'!N15+'11007'!N15+'11008'!N15+'11009'!N15+'11010'!N15+'11011'!N15+'11012'!N15</f>
        <v>0</v>
      </c>
      <c r="O15" s="5">
        <f>'11001'!O15+'11002'!O15+'11003'!O15+'11004'!O15+'11005'!O15+'11006'!O15+'11007'!O15+'11008'!O15+'11009'!O15+'11010'!O15+'11011'!O15+'11012'!O15</f>
        <v>0</v>
      </c>
      <c r="P15" s="5">
        <f>'11001'!P15+'11002'!P15+'11003'!P15+'11004'!P15+'11005'!P15+'11006'!P15+'11007'!P15+'11008'!P15+'11009'!P15+'11010'!P15+'11011'!P15+'11012'!P15</f>
        <v>0</v>
      </c>
      <c r="Q15" s="5">
        <f>'11001'!Q15+'11002'!Q15+'11003'!Q15+'11004'!Q15+'11005'!Q15+'11006'!Q15+'11007'!Q15+'11008'!Q15+'11009'!Q15+'11010'!Q15+'11011'!Q15+'11012'!Q15</f>
        <v>0</v>
      </c>
      <c r="R15" s="5">
        <f>'11012'!R15</f>
        <v>0</v>
      </c>
      <c r="S15" s="5">
        <f>'11012'!S15</f>
        <v>0</v>
      </c>
      <c r="T15" s="5">
        <f>'11012'!T15</f>
        <v>0</v>
      </c>
      <c r="U15" s="5">
        <f>'11001'!R15+'11002'!R15+'11003'!R15+'11004'!R15+'11005'!R15+'11006'!R15+'11007'!R15+'11008'!R15+'11009'!R15+'11010'!R15+'11011'!R15+'11012'!U15</f>
        <v>30953323</v>
      </c>
      <c r="V15" s="5">
        <f>'11001'!S15+'11002'!S15+'11003'!S15+'11004'!S15+'11005'!S15+'11006'!S15+'11007'!S15+'11008'!S15+'11009'!S15+'11010'!S15+'11011'!S15+'11012'!V15</f>
        <v>0</v>
      </c>
      <c r="W15" s="5">
        <f>'11001'!T15+'11002'!T15+'11003'!T15+'11004'!T15+'11005'!T15+'11006'!T15+'11007'!T15+'11008'!T15+'11009'!T15+'11010'!T15+'11011'!T15+'11012'!W15</f>
        <v>30953323</v>
      </c>
      <c r="X15" s="5">
        <f>'11001'!U15+'11002'!U15+'11003'!U15+'11004'!U15+'11005'!U15+'11006'!U15+'11007'!U15+'11008'!U15+'11009'!U15+'11010'!U15+'11011'!U15+'11012'!X15</f>
        <v>835691534</v>
      </c>
      <c r="Y15" s="5">
        <f>'11001'!V15+'11002'!V15+'11003'!V15+'11004'!V15+'11005'!V15+'11006'!V15+'11007'!V15+'11008'!V15+'11009'!V15+'11010'!V15+'11011'!V15+'11012'!Y15</f>
        <v>458416125</v>
      </c>
      <c r="Z15" s="5">
        <f>'11001'!W15+'11002'!W15+'11003'!W15+'11004'!W15+'11005'!W15+'11006'!W15+'11007'!W15+'11008'!W15+'11009'!W15+'11010'!W15+'11011'!W15+'11012'!Z15</f>
        <v>1294107659</v>
      </c>
      <c r="AA15" s="5">
        <f>'11001'!X15+'11002'!X15+'11003'!X15+'11004'!X15+'11005'!X15+'11006'!X15+'11007'!X15+'11008'!X15+'11009'!X15+'11010'!X15+'11011'!X15+'11012'!AA15</f>
        <v>1676517</v>
      </c>
      <c r="AB15" s="5">
        <f>'11001'!Y15+'11002'!Y15+'11003'!Y15+'11004'!Y15+'11005'!Y15+'11006'!Y15+'11007'!Y15+'11008'!Y15+'11009'!Y15+'11010'!Y15+'11011'!Y15+'11012'!AB15</f>
        <v>48667685</v>
      </c>
      <c r="AC15" s="5">
        <f>'11001'!Z15+'11002'!Z15+'11003'!Z15+'11004'!Z15+'11005'!Z15+'11006'!Z15+'11007'!Z15+'11008'!Z15+'11009'!Z15+'11010'!Z15+'11011'!Z15+'11012'!AC15</f>
        <v>50344202</v>
      </c>
      <c r="AD15" s="5">
        <f>'11001'!AA15+'11002'!AA15+'11003'!AA15+'11004'!AA15+'11005'!AA15+'11006'!AA15+'11007'!AA15+'11008'!AA15+'11009'!AA15+'11010'!AA15+'11011'!AA15+'11012'!AD15</f>
        <v>0</v>
      </c>
      <c r="AE15" s="5">
        <f>'11001'!AB15+'11002'!AB15+'11003'!AB15+'11004'!AB15+'11005'!AB15+'11006'!AB15+'11007'!AB15+'11008'!AB15+'11009'!AB15+'11010'!AB15+'11011'!AB15+'11012'!AE15</f>
        <v>0</v>
      </c>
      <c r="AF15" s="5">
        <f>'11001'!AC15+'11002'!AC15+'11003'!AC15+'11004'!AC15+'11005'!AC15+'11006'!AC15+'11007'!AC15+'11008'!AC15+'11009'!AC15+'11010'!AC15+'11011'!AC15+'11012'!AF15</f>
        <v>0</v>
      </c>
    </row>
    <row r="16" spans="1:32" ht="19.5" customHeight="1">
      <c r="A16" s="29" t="s">
        <v>8</v>
      </c>
      <c r="B16" s="18" t="s">
        <v>2</v>
      </c>
      <c r="C16" s="5">
        <f>F16+I16+L16+O16+U16+X16+AA16+AD16+R16</f>
        <v>9682999088</v>
      </c>
      <c r="D16" s="5">
        <f>G16+J16+M16+P16+V16+Y16+AB16+AE16+S16</f>
        <v>7293363465</v>
      </c>
      <c r="E16" s="6">
        <f>H16+K16+N16+Q16+W16+Z16+AC16+AF16+T16</f>
        <v>16976362553</v>
      </c>
      <c r="F16" s="5">
        <f>'11001'!F16+'11002'!F16+'11003'!F16+'11004'!F16+'11005'!F16+'11006'!F16+'11007'!F16+'11008'!F16+'11009'!F16+'11010'!F16+'11011'!F16+'11012'!F16</f>
        <v>0</v>
      </c>
      <c r="G16" s="5">
        <f>'11001'!G16+'11002'!G16+'11003'!G16+'11004'!G16+'11005'!G16+'11006'!G16+'11007'!G16+'11008'!G16+'11009'!G16+'11010'!G16+'11011'!G16+'11012'!G16</f>
        <v>0</v>
      </c>
      <c r="H16" s="5">
        <f>'11001'!H16+'11002'!H16+'11003'!H16+'11004'!H16+'11005'!H16+'11006'!H16+'11007'!H16+'11008'!H16+'11009'!H16+'11010'!H16+'11011'!H16+'11012'!H16</f>
        <v>0</v>
      </c>
      <c r="I16" s="5">
        <f>'11001'!I16+'11002'!I16+'11003'!I16+'11004'!I16+'11005'!I16+'11006'!I16+'11007'!I16+'11008'!I16+'11009'!I16+'11010'!I16+'11011'!I16+'11012'!I16</f>
        <v>0</v>
      </c>
      <c r="J16" s="5">
        <f>'11001'!J16+'11002'!J16+'11003'!J16+'11004'!J16+'11005'!J16+'11006'!J16+'11007'!J16+'11008'!J16+'11009'!J16+'11010'!J16+'11011'!J16+'11012'!J16</f>
        <v>0</v>
      </c>
      <c r="K16" s="5">
        <f>'11001'!K16+'11002'!K16+'11003'!K16+'11004'!K16+'11005'!K16+'11006'!K16+'11007'!K16+'11008'!K16+'11009'!K16+'11010'!K16+'11011'!K16+'11012'!K16</f>
        <v>0</v>
      </c>
      <c r="L16" s="5">
        <f>'11001'!L16+'11002'!L16+'11003'!L16+'11004'!L16+'11005'!L16+'11006'!L16+'11007'!L16+'11008'!L16+'11009'!L16+'11010'!L16+'11011'!L16+'11012'!L16</f>
        <v>0</v>
      </c>
      <c r="M16" s="5">
        <f>'11001'!M16+'11002'!M16+'11003'!M16+'11004'!M16+'11005'!M16+'11006'!M16+'11007'!M16+'11008'!M16+'11009'!M16+'11010'!M16+'11011'!M16+'11012'!M16</f>
        <v>0</v>
      </c>
      <c r="N16" s="5">
        <f>'11001'!N16+'11002'!N16+'11003'!N16+'11004'!N16+'11005'!N16+'11006'!N16+'11007'!N16+'11008'!N16+'11009'!N16+'11010'!N16+'11011'!N16+'11012'!N16</f>
        <v>0</v>
      </c>
      <c r="O16" s="5">
        <f>'11001'!O16+'11002'!O16+'11003'!O16+'11004'!O16+'11005'!O16+'11006'!O16+'11007'!O16+'11008'!O16+'11009'!O16+'11010'!O16+'11011'!O16+'11012'!O16</f>
        <v>0</v>
      </c>
      <c r="P16" s="5">
        <f>'11001'!P16+'11002'!P16+'11003'!P16+'11004'!P16+'11005'!P16+'11006'!P16+'11007'!P16+'11008'!P16+'11009'!P16+'11010'!P16+'11011'!P16+'11012'!P16</f>
        <v>0</v>
      </c>
      <c r="Q16" s="5">
        <f>'11001'!Q16+'11002'!Q16+'11003'!Q16+'11004'!Q16+'11005'!Q16+'11006'!Q16+'11007'!Q16+'11008'!Q16+'11009'!Q16+'11010'!Q16+'11011'!Q16+'11012'!Q16</f>
        <v>0</v>
      </c>
      <c r="R16" s="5">
        <f>'11012'!R16</f>
        <v>0</v>
      </c>
      <c r="S16" s="5">
        <f>'11012'!S16</f>
        <v>0</v>
      </c>
      <c r="T16" s="5">
        <f>'11012'!T16</f>
        <v>0</v>
      </c>
      <c r="U16" s="5">
        <f>'11001'!R16+'11002'!R16+'11003'!R16+'11004'!R16+'11005'!R16+'11006'!R16+'11007'!R16+'11008'!R16+'11009'!R16+'11010'!R16+'11011'!R16+'11012'!U16</f>
        <v>0</v>
      </c>
      <c r="V16" s="5">
        <f>'11001'!S16+'11002'!S16+'11003'!S16+'11004'!S16+'11005'!S16+'11006'!S16+'11007'!S16+'11008'!S16+'11009'!S16+'11010'!S16+'11011'!S16+'11012'!V16</f>
        <v>0</v>
      </c>
      <c r="W16" s="5">
        <f>'11001'!T16+'11002'!T16+'11003'!T16+'11004'!T16+'11005'!T16+'11006'!T16+'11007'!T16+'11008'!T16+'11009'!T16+'11010'!T16+'11011'!T16+'11012'!W16</f>
        <v>0</v>
      </c>
      <c r="X16" s="5">
        <f>'11001'!U16+'11002'!U16+'11003'!U16+'11004'!U16+'11005'!U16+'11006'!U16+'11007'!U16+'11008'!U16+'11009'!U16+'11010'!U16+'11011'!U16+'11012'!X16</f>
        <v>0</v>
      </c>
      <c r="Y16" s="5">
        <f>'11001'!V16+'11002'!V16+'11003'!V16+'11004'!V16+'11005'!V16+'11006'!V16+'11007'!V16+'11008'!V16+'11009'!V16+'11010'!V16+'11011'!V16+'11012'!Y16</f>
        <v>59316031</v>
      </c>
      <c r="Z16" s="5">
        <f>'11001'!W16+'11002'!W16+'11003'!W16+'11004'!W16+'11005'!W16+'11006'!W16+'11007'!W16+'11008'!W16+'11009'!W16+'11010'!W16+'11011'!W16+'11012'!Z16</f>
        <v>59316031</v>
      </c>
      <c r="AA16" s="5">
        <f>'11001'!X16+'11002'!X16+'11003'!X16+'11004'!X16+'11005'!X16+'11006'!X16+'11007'!X16+'11008'!X16+'11009'!X16+'11010'!X16+'11011'!X16+'11012'!AA16</f>
        <v>0</v>
      </c>
      <c r="AB16" s="5">
        <f>'11001'!Y16+'11002'!Y16+'11003'!Y16+'11004'!Y16+'11005'!Y16+'11006'!Y16+'11007'!Y16+'11008'!Y16+'11009'!Y16+'11010'!Y16+'11011'!Y16+'11012'!AB16</f>
        <v>57628833</v>
      </c>
      <c r="AC16" s="5">
        <f>'11001'!Z16+'11002'!Z16+'11003'!Z16+'11004'!Z16+'11005'!Z16+'11006'!Z16+'11007'!Z16+'11008'!Z16+'11009'!Z16+'11010'!Z16+'11011'!Z16+'11012'!AC16</f>
        <v>57628833</v>
      </c>
      <c r="AD16" s="5">
        <f>'11001'!AA16+'11002'!AA16+'11003'!AA16+'11004'!AA16+'11005'!AA16+'11006'!AA16+'11007'!AA16+'11008'!AA16+'11009'!AA16+'11010'!AA16+'11011'!AA16+'11012'!AD16</f>
        <v>9682999088</v>
      </c>
      <c r="AE16" s="5">
        <f>'11001'!AB16+'11002'!AB16+'11003'!AB16+'11004'!AB16+'11005'!AB16+'11006'!AB16+'11007'!AB16+'11008'!AB16+'11009'!AB16+'11010'!AB16+'11011'!AB16+'11012'!AE16</f>
        <v>7176418601</v>
      </c>
      <c r="AF16" s="5">
        <f>'11001'!AC16+'11002'!AC16+'11003'!AC16+'11004'!AC16+'11005'!AC16+'11006'!AC16+'11007'!AC16+'11008'!AC16+'11009'!AC16+'11010'!AC16+'11011'!AC16+'11012'!AF16</f>
        <v>16859417689</v>
      </c>
    </row>
    <row r="17" spans="1:32" ht="19.5" customHeight="1">
      <c r="A17" s="30"/>
      <c r="B17" s="17" t="s">
        <v>3</v>
      </c>
      <c r="C17" s="5">
        <f t="shared" ref="C17:E19" si="4">F17+I17+L17+O17+U17+X17+AA17+AD17+R17</f>
        <v>14673940760</v>
      </c>
      <c r="D17" s="5">
        <f t="shared" si="4"/>
        <v>7327266623</v>
      </c>
      <c r="E17" s="6">
        <f t="shared" si="4"/>
        <v>22001207383</v>
      </c>
      <c r="F17" s="5">
        <f>'11001'!F17+'11002'!F17+'11003'!F17+'11004'!F17+'11005'!F17+'11006'!F17+'11007'!F17+'11008'!F17+'11009'!F17+'11010'!F17+'11011'!F17+'11012'!F17</f>
        <v>0</v>
      </c>
      <c r="G17" s="5">
        <f>'11001'!G17+'11002'!G17+'11003'!G17+'11004'!G17+'11005'!G17+'11006'!G17+'11007'!G17+'11008'!G17+'11009'!G17+'11010'!G17+'11011'!G17+'11012'!G17</f>
        <v>0</v>
      </c>
      <c r="H17" s="5">
        <f>'11001'!H17+'11002'!H17+'11003'!H17+'11004'!H17+'11005'!H17+'11006'!H17+'11007'!H17+'11008'!H17+'11009'!H17+'11010'!H17+'11011'!H17+'11012'!H17</f>
        <v>0</v>
      </c>
      <c r="I17" s="5">
        <f>'11001'!I17+'11002'!I17+'11003'!I17+'11004'!I17+'11005'!I17+'11006'!I17+'11007'!I17+'11008'!I17+'11009'!I17+'11010'!I17+'11011'!I17+'11012'!I17</f>
        <v>0</v>
      </c>
      <c r="J17" s="5">
        <f>'11001'!J17+'11002'!J17+'11003'!J17+'11004'!J17+'11005'!J17+'11006'!J17+'11007'!J17+'11008'!J17+'11009'!J17+'11010'!J17+'11011'!J17+'11012'!J17</f>
        <v>0</v>
      </c>
      <c r="K17" s="5">
        <f>'11001'!K17+'11002'!K17+'11003'!K17+'11004'!K17+'11005'!K17+'11006'!K17+'11007'!K17+'11008'!K17+'11009'!K17+'11010'!K17+'11011'!K17+'11012'!K17</f>
        <v>0</v>
      </c>
      <c r="L17" s="5">
        <f>'11001'!L17+'11002'!L17+'11003'!L17+'11004'!L17+'11005'!L17+'11006'!L17+'11007'!L17+'11008'!L17+'11009'!L17+'11010'!L17+'11011'!L17+'11012'!L17</f>
        <v>0</v>
      </c>
      <c r="M17" s="5">
        <f>'11001'!M17+'11002'!M17+'11003'!M17+'11004'!M17+'11005'!M17+'11006'!M17+'11007'!M17+'11008'!M17+'11009'!M17+'11010'!M17+'11011'!M17+'11012'!M17</f>
        <v>0</v>
      </c>
      <c r="N17" s="5">
        <f>'11001'!N17+'11002'!N17+'11003'!N17+'11004'!N17+'11005'!N17+'11006'!N17+'11007'!N17+'11008'!N17+'11009'!N17+'11010'!N17+'11011'!N17+'11012'!N17</f>
        <v>0</v>
      </c>
      <c r="O17" s="5">
        <f>'11001'!O17+'11002'!O17+'11003'!O17+'11004'!O17+'11005'!O17+'11006'!O17+'11007'!O17+'11008'!O17+'11009'!O17+'11010'!O17+'11011'!O17+'11012'!O17</f>
        <v>0</v>
      </c>
      <c r="P17" s="5">
        <f>'11001'!P17+'11002'!P17+'11003'!P17+'11004'!P17+'11005'!P17+'11006'!P17+'11007'!P17+'11008'!P17+'11009'!P17+'11010'!P17+'11011'!P17+'11012'!P17</f>
        <v>0</v>
      </c>
      <c r="Q17" s="5">
        <f>'11001'!Q17+'11002'!Q17+'11003'!Q17+'11004'!Q17+'11005'!Q17+'11006'!Q17+'11007'!Q17+'11008'!Q17+'11009'!Q17+'11010'!Q17+'11011'!Q17+'11012'!Q17</f>
        <v>0</v>
      </c>
      <c r="R17" s="5">
        <f>'11012'!R17</f>
        <v>0</v>
      </c>
      <c r="S17" s="5">
        <f>'11012'!S17</f>
        <v>0</v>
      </c>
      <c r="T17" s="5">
        <f>'11012'!T17</f>
        <v>0</v>
      </c>
      <c r="U17" s="5">
        <f>'11001'!R17+'11002'!R17+'11003'!R17+'11004'!R17+'11005'!R17+'11006'!R17+'11007'!R17+'11008'!R17+'11009'!R17+'11010'!R17+'11011'!R17+'11012'!U17</f>
        <v>0</v>
      </c>
      <c r="V17" s="5">
        <f>'11001'!S17+'11002'!S17+'11003'!S17+'11004'!S17+'11005'!S17+'11006'!S17+'11007'!S17+'11008'!S17+'11009'!S17+'11010'!S17+'11011'!S17+'11012'!V17</f>
        <v>0</v>
      </c>
      <c r="W17" s="5">
        <f>'11001'!T17+'11002'!T17+'11003'!T17+'11004'!T17+'11005'!T17+'11006'!T17+'11007'!T17+'11008'!T17+'11009'!T17+'11010'!T17+'11011'!T17+'11012'!W17</f>
        <v>0</v>
      </c>
      <c r="X17" s="5">
        <f>'11001'!U17+'11002'!U17+'11003'!U17+'11004'!U17+'11005'!U17+'11006'!U17+'11007'!U17+'11008'!U17+'11009'!U17+'11010'!U17+'11011'!U17+'11012'!X17</f>
        <v>8390528</v>
      </c>
      <c r="Y17" s="5">
        <f>'11001'!V17+'11002'!V17+'11003'!V17+'11004'!V17+'11005'!V17+'11006'!V17+'11007'!V17+'11008'!V17+'11009'!V17+'11010'!V17+'11011'!V17+'11012'!Y17</f>
        <v>0</v>
      </c>
      <c r="Z17" s="5">
        <f>'11001'!W17+'11002'!W17+'11003'!W17+'11004'!W17+'11005'!W17+'11006'!W17+'11007'!W17+'11008'!W17+'11009'!W17+'11010'!W17+'11011'!W17+'11012'!Z17</f>
        <v>8390528</v>
      </c>
      <c r="AA17" s="5">
        <f>'11001'!X17+'11002'!X17+'11003'!X17+'11004'!X17+'11005'!X17+'11006'!X17+'11007'!X17+'11008'!X17+'11009'!X17+'11010'!X17+'11011'!X17+'11012'!AA17</f>
        <v>230737093</v>
      </c>
      <c r="AB17" s="5">
        <f>'11001'!Y17+'11002'!Y17+'11003'!Y17+'11004'!Y17+'11005'!Y17+'11006'!Y17+'11007'!Y17+'11008'!Y17+'11009'!Y17+'11010'!Y17+'11011'!Y17+'11012'!AB17</f>
        <v>320114508</v>
      </c>
      <c r="AC17" s="5">
        <f>'11001'!Z17+'11002'!Z17+'11003'!Z17+'11004'!Z17+'11005'!Z17+'11006'!Z17+'11007'!Z17+'11008'!Z17+'11009'!Z17+'11010'!Z17+'11011'!Z17+'11012'!AC17</f>
        <v>550851601</v>
      </c>
      <c r="AD17" s="5">
        <f>'11001'!AA17+'11002'!AA17+'11003'!AA17+'11004'!AA17+'11005'!AA17+'11006'!AA17+'11007'!AA17+'11008'!AA17+'11009'!AA17+'11010'!AA17+'11011'!AA17+'11012'!AD17</f>
        <v>14434813139</v>
      </c>
      <c r="AE17" s="5">
        <f>'11001'!AB17+'11002'!AB17+'11003'!AB17+'11004'!AB17+'11005'!AB17+'11006'!AB17+'11007'!AB17+'11008'!AB17+'11009'!AB17+'11010'!AB17+'11011'!AB17+'11012'!AE17</f>
        <v>7007152115</v>
      </c>
      <c r="AF17" s="5">
        <f>'11001'!AC17+'11002'!AC17+'11003'!AC17+'11004'!AC17+'11005'!AC17+'11006'!AC17+'11007'!AC17+'11008'!AC17+'11009'!AC17+'11010'!AC17+'11011'!AC17+'11012'!AF17</f>
        <v>21441965254</v>
      </c>
    </row>
    <row r="18" spans="1:32" ht="19.5" customHeight="1">
      <c r="A18" s="30"/>
      <c r="B18" s="17" t="s">
        <v>62</v>
      </c>
      <c r="C18" s="5">
        <f t="shared" si="4"/>
        <v>1252350</v>
      </c>
      <c r="D18" s="5">
        <f t="shared" si="4"/>
        <v>0</v>
      </c>
      <c r="E18" s="6">
        <f t="shared" si="4"/>
        <v>1252350</v>
      </c>
      <c r="F18" s="5">
        <f>'11001'!F18+'11002'!F18+'11003'!F18+'11004'!F18+'11005'!F18+'11006'!F18+'11007'!F18+'11008'!F18+'11009'!F18+'11010'!F18+'11011'!F18+'11012'!F18</f>
        <v>0</v>
      </c>
      <c r="G18" s="5">
        <f>'11001'!G18+'11002'!G18+'11003'!G18+'11004'!G18+'11005'!G18+'11006'!G18+'11007'!G18+'11008'!G18+'11009'!G18+'11010'!G18+'11011'!G18+'11012'!G18</f>
        <v>0</v>
      </c>
      <c r="H18" s="5">
        <f>'11001'!H18+'11002'!H18+'11003'!H18+'11004'!H18+'11005'!H18+'11006'!H18+'11007'!H18+'11008'!H18+'11009'!H18+'11010'!H18+'11011'!H18+'11012'!H18</f>
        <v>0</v>
      </c>
      <c r="I18" s="5">
        <f>'11001'!I18+'11002'!I18+'11003'!I18+'11004'!I18+'11005'!I18+'11006'!I18+'11007'!I18+'11008'!I18+'11009'!I18+'11010'!I18+'11011'!I18+'11012'!I18</f>
        <v>0</v>
      </c>
      <c r="J18" s="5">
        <f>'11001'!J18+'11002'!J18+'11003'!J18+'11004'!J18+'11005'!J18+'11006'!J18+'11007'!J18+'11008'!J18+'11009'!J18+'11010'!J18+'11011'!J18+'11012'!J18</f>
        <v>0</v>
      </c>
      <c r="K18" s="5">
        <f>'11001'!K18+'11002'!K18+'11003'!K18+'11004'!K18+'11005'!K18+'11006'!K18+'11007'!K18+'11008'!K18+'11009'!K18+'11010'!K18+'11011'!K18+'11012'!K18</f>
        <v>0</v>
      </c>
      <c r="L18" s="5">
        <f>'11001'!L18+'11002'!L18+'11003'!L18+'11004'!L18+'11005'!L18+'11006'!L18+'11007'!L18+'11008'!L18+'11009'!L18+'11010'!L18+'11011'!L18+'11012'!L18</f>
        <v>0</v>
      </c>
      <c r="M18" s="5">
        <f>'11001'!M18+'11002'!M18+'11003'!M18+'11004'!M18+'11005'!M18+'11006'!M18+'11007'!M18+'11008'!M18+'11009'!M18+'11010'!M18+'11011'!M18+'11012'!M18</f>
        <v>0</v>
      </c>
      <c r="N18" s="5">
        <f>'11001'!N18+'11002'!N18+'11003'!N18+'11004'!N18+'11005'!N18+'11006'!N18+'11007'!N18+'11008'!N18+'11009'!N18+'11010'!N18+'11011'!N18+'11012'!N18</f>
        <v>0</v>
      </c>
      <c r="O18" s="5">
        <f>'11001'!O18+'11002'!O18+'11003'!O18+'11004'!O18+'11005'!O18+'11006'!O18+'11007'!O18+'11008'!O18+'11009'!O18+'11010'!O18+'11011'!O18+'11012'!O18</f>
        <v>0</v>
      </c>
      <c r="P18" s="5">
        <f>'11001'!P18+'11002'!P18+'11003'!P18+'11004'!P18+'11005'!P18+'11006'!P18+'11007'!P18+'11008'!P18+'11009'!P18+'11010'!P18+'11011'!P18+'11012'!P18</f>
        <v>0</v>
      </c>
      <c r="Q18" s="5">
        <f>'11001'!Q18+'11002'!Q18+'11003'!Q18+'11004'!Q18+'11005'!Q18+'11006'!Q18+'11007'!Q18+'11008'!Q18+'11009'!Q18+'11010'!Q18+'11011'!Q18+'11012'!Q18</f>
        <v>0</v>
      </c>
      <c r="R18" s="5">
        <f>'11012'!R18</f>
        <v>0</v>
      </c>
      <c r="S18" s="5">
        <f>'11012'!S18</f>
        <v>0</v>
      </c>
      <c r="T18" s="5">
        <f>'11012'!T18</f>
        <v>0</v>
      </c>
      <c r="U18" s="5">
        <f>'11001'!R18+'11002'!R18+'11003'!R18+'11004'!R18+'11005'!R18+'11006'!R18+'11007'!R18+'11008'!R18+'11009'!R18+'11010'!R18+'11011'!R18+'11012'!U18</f>
        <v>0</v>
      </c>
      <c r="V18" s="5">
        <f>'11001'!S18+'11002'!S18+'11003'!S18+'11004'!S18+'11005'!S18+'11006'!S18+'11007'!S18+'11008'!S18+'11009'!S18+'11010'!S18+'11011'!S18+'11012'!V18</f>
        <v>0</v>
      </c>
      <c r="W18" s="5">
        <f>'11001'!T18+'11002'!T18+'11003'!T18+'11004'!T18+'11005'!T18+'11006'!T18+'11007'!T18+'11008'!T18+'11009'!T18+'11010'!T18+'11011'!T18+'11012'!W18</f>
        <v>0</v>
      </c>
      <c r="X18" s="5">
        <f>'11001'!U18+'11002'!U18+'11003'!U18+'11004'!U18+'11005'!U18+'11006'!U18+'11007'!U18+'11008'!U18+'11009'!U18+'11010'!U18+'11011'!U18+'11012'!X18</f>
        <v>0</v>
      </c>
      <c r="Y18" s="5">
        <f>'11001'!V18+'11002'!V18+'11003'!V18+'11004'!V18+'11005'!V18+'11006'!V18+'11007'!V18+'11008'!V18+'11009'!V18+'11010'!V18+'11011'!V18+'11012'!Y18</f>
        <v>0</v>
      </c>
      <c r="Z18" s="5">
        <f>'11001'!W18+'11002'!W18+'11003'!W18+'11004'!W18+'11005'!W18+'11006'!W18+'11007'!W18+'11008'!W18+'11009'!W18+'11010'!W18+'11011'!W18+'11012'!Z18</f>
        <v>0</v>
      </c>
      <c r="AA18" s="5">
        <f>'11001'!X18+'11002'!X18+'11003'!X18+'11004'!X18+'11005'!X18+'11006'!X18+'11007'!X18+'11008'!X18+'11009'!X18+'11010'!X18+'11011'!X18+'11012'!AA18</f>
        <v>0</v>
      </c>
      <c r="AB18" s="5">
        <f>'11001'!Y18+'11002'!Y18+'11003'!Y18+'11004'!Y18+'11005'!Y18+'11006'!Y18+'11007'!Y18+'11008'!Y18+'11009'!Y18+'11010'!Y18+'11011'!Y18+'11012'!AB18</f>
        <v>0</v>
      </c>
      <c r="AC18" s="5">
        <f>'11001'!Z18+'11002'!Z18+'11003'!Z18+'11004'!Z18+'11005'!Z18+'11006'!Z18+'11007'!Z18+'11008'!Z18+'11009'!Z18+'11010'!Z18+'11011'!Z18+'11012'!AC18</f>
        <v>0</v>
      </c>
      <c r="AD18" s="5">
        <f>'11001'!AA18+'11002'!AA18+'11003'!AA18+'11004'!AA18+'11005'!AA18+'11006'!AA18+'11007'!AA18+'11008'!AA18+'11009'!AA18+'11010'!AA18+'11011'!AA18+'11012'!AD18</f>
        <v>1252350</v>
      </c>
      <c r="AE18" s="5">
        <f>'11001'!AB18+'11002'!AB18+'11003'!AB18+'11004'!AB18+'11005'!AB18+'11006'!AB18+'11007'!AB18+'11008'!AB18+'11009'!AB18+'11010'!AB18+'11011'!AB18+'11012'!AE18</f>
        <v>0</v>
      </c>
      <c r="AF18" s="5">
        <f>'11001'!AC18+'11002'!AC18+'11003'!AC18+'11004'!AC18+'11005'!AC18+'11006'!AC18+'11007'!AC18+'11008'!AC18+'11009'!AC18+'11010'!AC18+'11011'!AC18+'11012'!AF18</f>
        <v>1252350</v>
      </c>
    </row>
    <row r="19" spans="1:32" ht="19.5" customHeight="1">
      <c r="A19" s="31"/>
      <c r="B19" s="17" t="s">
        <v>4</v>
      </c>
      <c r="C19" s="5">
        <f t="shared" si="4"/>
        <v>134871334</v>
      </c>
      <c r="D19" s="5">
        <f t="shared" si="4"/>
        <v>214557543</v>
      </c>
      <c r="E19" s="6">
        <f t="shared" si="4"/>
        <v>349428877</v>
      </c>
      <c r="F19" s="5">
        <f>'11001'!F19+'11002'!F19+'11003'!F19+'11004'!F19+'11005'!F19+'11006'!F19+'11007'!F19+'11008'!F19+'11009'!F19+'11010'!F19+'11011'!F19+'11012'!F19</f>
        <v>0</v>
      </c>
      <c r="G19" s="5">
        <f>'11001'!G19+'11002'!G19+'11003'!G19+'11004'!G19+'11005'!G19+'11006'!G19+'11007'!G19+'11008'!G19+'11009'!G19+'11010'!G19+'11011'!G19+'11012'!G19</f>
        <v>0</v>
      </c>
      <c r="H19" s="5">
        <f>'11001'!H19+'11002'!H19+'11003'!H19+'11004'!H19+'11005'!H19+'11006'!H19+'11007'!H19+'11008'!H19+'11009'!H19+'11010'!H19+'11011'!H19+'11012'!H19</f>
        <v>0</v>
      </c>
      <c r="I19" s="5">
        <f>'11001'!I19+'11002'!I19+'11003'!I19+'11004'!I19+'11005'!I19+'11006'!I19+'11007'!I19+'11008'!I19+'11009'!I19+'11010'!I19+'11011'!I19+'11012'!I19</f>
        <v>0</v>
      </c>
      <c r="J19" s="5">
        <f>'11001'!J19+'11002'!J19+'11003'!J19+'11004'!J19+'11005'!J19+'11006'!J19+'11007'!J19+'11008'!J19+'11009'!J19+'11010'!J19+'11011'!J19+'11012'!J19</f>
        <v>0</v>
      </c>
      <c r="K19" s="5">
        <f>'11001'!K19+'11002'!K19+'11003'!K19+'11004'!K19+'11005'!K19+'11006'!K19+'11007'!K19+'11008'!K19+'11009'!K19+'11010'!K19+'11011'!K19+'11012'!K19</f>
        <v>0</v>
      </c>
      <c r="L19" s="5">
        <f>'11001'!L19+'11002'!L19+'11003'!L19+'11004'!L19+'11005'!L19+'11006'!L19+'11007'!L19+'11008'!L19+'11009'!L19+'11010'!L19+'11011'!L19+'11012'!L19</f>
        <v>0</v>
      </c>
      <c r="M19" s="5">
        <f>'11001'!M19+'11002'!M19+'11003'!M19+'11004'!M19+'11005'!M19+'11006'!M19+'11007'!M19+'11008'!M19+'11009'!M19+'11010'!M19+'11011'!M19+'11012'!M19</f>
        <v>0</v>
      </c>
      <c r="N19" s="5">
        <f>'11001'!N19+'11002'!N19+'11003'!N19+'11004'!N19+'11005'!N19+'11006'!N19+'11007'!N19+'11008'!N19+'11009'!N19+'11010'!N19+'11011'!N19+'11012'!N19</f>
        <v>0</v>
      </c>
      <c r="O19" s="5">
        <f>'11001'!O19+'11002'!O19+'11003'!O19+'11004'!O19+'11005'!O19+'11006'!O19+'11007'!O19+'11008'!O19+'11009'!O19+'11010'!O19+'11011'!O19+'11012'!O19</f>
        <v>0</v>
      </c>
      <c r="P19" s="5">
        <f>'11001'!P19+'11002'!P19+'11003'!P19+'11004'!P19+'11005'!P19+'11006'!P19+'11007'!P19+'11008'!P19+'11009'!P19+'11010'!P19+'11011'!P19+'11012'!P19</f>
        <v>0</v>
      </c>
      <c r="Q19" s="5">
        <f>'11001'!Q19+'11002'!Q19+'11003'!Q19+'11004'!Q19+'11005'!Q19+'11006'!Q19+'11007'!Q19+'11008'!Q19+'11009'!Q19+'11010'!Q19+'11011'!Q19+'11012'!Q19</f>
        <v>0</v>
      </c>
      <c r="R19" s="5">
        <f>'11012'!R19</f>
        <v>0</v>
      </c>
      <c r="S19" s="5">
        <f>'11012'!S19</f>
        <v>0</v>
      </c>
      <c r="T19" s="5">
        <f>'11012'!T19</f>
        <v>0</v>
      </c>
      <c r="U19" s="5">
        <f>'11001'!R19+'11002'!R19+'11003'!R19+'11004'!R19+'11005'!R19+'11006'!R19+'11007'!R19+'11008'!R19+'11009'!R19+'11010'!R19+'11011'!R19+'11012'!U19</f>
        <v>0</v>
      </c>
      <c r="V19" s="5">
        <f>'11001'!S19+'11002'!S19+'11003'!S19+'11004'!S19+'11005'!S19+'11006'!S19+'11007'!S19+'11008'!S19+'11009'!S19+'11010'!S19+'11011'!S19+'11012'!V19</f>
        <v>0</v>
      </c>
      <c r="W19" s="5">
        <f>'11001'!T19+'11002'!T19+'11003'!T19+'11004'!T19+'11005'!T19+'11006'!T19+'11007'!T19+'11008'!T19+'11009'!T19+'11010'!T19+'11011'!T19+'11012'!W19</f>
        <v>0</v>
      </c>
      <c r="X19" s="5">
        <f>'11001'!U19+'11002'!U19+'11003'!U19+'11004'!U19+'11005'!U19+'11006'!U19+'11007'!U19+'11008'!U19+'11009'!U19+'11010'!U19+'11011'!U19+'11012'!X19</f>
        <v>77915003</v>
      </c>
      <c r="Y19" s="5">
        <f>'11001'!V19+'11002'!V19+'11003'!V19+'11004'!V19+'11005'!V19+'11006'!V19+'11007'!V19+'11008'!V19+'11009'!V19+'11010'!V19+'11011'!V19+'11012'!Y19</f>
        <v>99094264</v>
      </c>
      <c r="Z19" s="5">
        <f>'11001'!W19+'11002'!W19+'11003'!W19+'11004'!W19+'11005'!W19+'11006'!W19+'11007'!W19+'11008'!W19+'11009'!W19+'11010'!W19+'11011'!W19+'11012'!Z19</f>
        <v>177009267</v>
      </c>
      <c r="AA19" s="5">
        <f>'11001'!X19+'11002'!X19+'11003'!X19+'11004'!X19+'11005'!X19+'11006'!X19+'11007'!X19+'11008'!X19+'11009'!X19+'11010'!X19+'11011'!X19+'11012'!AA19</f>
        <v>40309331</v>
      </c>
      <c r="AB19" s="5">
        <f>'11001'!Y19+'11002'!Y19+'11003'!Y19+'11004'!Y19+'11005'!Y19+'11006'!Y19+'11007'!Y19+'11008'!Y19+'11009'!Y19+'11010'!Y19+'11011'!Y19+'11012'!AB19</f>
        <v>17842458</v>
      </c>
      <c r="AC19" s="5">
        <f>'11001'!Z19+'11002'!Z19+'11003'!Z19+'11004'!Z19+'11005'!Z19+'11006'!Z19+'11007'!Z19+'11008'!Z19+'11009'!Z19+'11010'!Z19+'11011'!Z19+'11012'!AC19</f>
        <v>58151789</v>
      </c>
      <c r="AD19" s="5">
        <f>'11001'!AA19+'11002'!AA19+'11003'!AA19+'11004'!AA19+'11005'!AA19+'11006'!AA19+'11007'!AA19+'11008'!AA19+'11009'!AA19+'11010'!AA19+'11011'!AA19+'11012'!AD19</f>
        <v>16647000</v>
      </c>
      <c r="AE19" s="5">
        <f>'11001'!AB19+'11002'!AB19+'11003'!AB19+'11004'!AB19+'11005'!AB19+'11006'!AB19+'11007'!AB19+'11008'!AB19+'11009'!AB19+'11010'!AB19+'11011'!AB19+'11012'!AE19</f>
        <v>97620821</v>
      </c>
      <c r="AF19" s="5">
        <f>'11001'!AC19+'11002'!AC19+'11003'!AC19+'11004'!AC19+'11005'!AC19+'11006'!AC19+'11007'!AC19+'11008'!AC19+'11009'!AC19+'11010'!AC19+'11011'!AC19+'11012'!AF19</f>
        <v>114267821</v>
      </c>
    </row>
    <row r="20" spans="1:32" ht="19.5" customHeight="1" thickBot="1">
      <c r="A20" s="22" t="s">
        <v>5</v>
      </c>
      <c r="B20" s="21"/>
      <c r="C20" s="9">
        <f t="shared" ref="C20:E20" si="5">SUM(C16:C19)</f>
        <v>24493063532</v>
      </c>
      <c r="D20" s="9">
        <f t="shared" si="5"/>
        <v>14835187631</v>
      </c>
      <c r="E20" s="9">
        <f t="shared" si="5"/>
        <v>39328251163</v>
      </c>
      <c r="F20" s="5">
        <f>'11001'!F20+'11002'!F20+'11003'!F20+'11004'!F20+'11005'!F20+'11006'!F20+'11007'!F20+'11008'!F20+'11009'!F20+'11010'!F20+'11011'!F20+'11012'!F20</f>
        <v>0</v>
      </c>
      <c r="G20" s="5">
        <f>'11001'!G20+'11002'!G20+'11003'!G20+'11004'!G20+'11005'!G20+'11006'!G20+'11007'!G20+'11008'!G20+'11009'!G20+'11010'!G20+'11011'!G20+'11012'!G20</f>
        <v>0</v>
      </c>
      <c r="H20" s="5">
        <f>'11001'!H20+'11002'!H20+'11003'!H20+'11004'!H20+'11005'!H20+'11006'!H20+'11007'!H20+'11008'!H20+'11009'!H20+'11010'!H20+'11011'!H20+'11012'!H20</f>
        <v>0</v>
      </c>
      <c r="I20" s="5">
        <f>'11001'!I20+'11002'!I20+'11003'!I20+'11004'!I20+'11005'!I20+'11006'!I20+'11007'!I20+'11008'!I20+'11009'!I20+'11010'!I20+'11011'!I20+'11012'!I20</f>
        <v>0</v>
      </c>
      <c r="J20" s="5">
        <f>'11001'!J20+'11002'!J20+'11003'!J20+'11004'!J20+'11005'!J20+'11006'!J20+'11007'!J20+'11008'!J20+'11009'!J20+'11010'!J20+'11011'!J20+'11012'!J20</f>
        <v>0</v>
      </c>
      <c r="K20" s="5">
        <f>'11001'!K20+'11002'!K20+'11003'!K20+'11004'!K20+'11005'!K20+'11006'!K20+'11007'!K20+'11008'!K20+'11009'!K20+'11010'!K20+'11011'!K20+'11012'!K20</f>
        <v>0</v>
      </c>
      <c r="L20" s="5">
        <f>'11001'!L20+'11002'!L20+'11003'!L20+'11004'!L20+'11005'!L20+'11006'!L20+'11007'!L20+'11008'!L20+'11009'!L20+'11010'!L20+'11011'!L20+'11012'!L20</f>
        <v>0</v>
      </c>
      <c r="M20" s="5">
        <f>'11001'!M20+'11002'!M20+'11003'!M20+'11004'!M20+'11005'!M20+'11006'!M20+'11007'!M20+'11008'!M20+'11009'!M20+'11010'!M20+'11011'!M20+'11012'!M20</f>
        <v>0</v>
      </c>
      <c r="N20" s="5">
        <f>'11001'!N20+'11002'!N20+'11003'!N20+'11004'!N20+'11005'!N20+'11006'!N20+'11007'!N20+'11008'!N20+'11009'!N20+'11010'!N20+'11011'!N20+'11012'!N20</f>
        <v>0</v>
      </c>
      <c r="O20" s="5">
        <f>'11001'!O20+'11002'!O20+'11003'!O20+'11004'!O20+'11005'!O20+'11006'!O20+'11007'!O20+'11008'!O20+'11009'!O20+'11010'!O20+'11011'!O20+'11012'!O20</f>
        <v>0</v>
      </c>
      <c r="P20" s="5">
        <f>'11001'!P20+'11002'!P20+'11003'!P20+'11004'!P20+'11005'!P20+'11006'!P20+'11007'!P20+'11008'!P20+'11009'!P20+'11010'!P20+'11011'!P20+'11012'!P20</f>
        <v>0</v>
      </c>
      <c r="Q20" s="5">
        <f>'11001'!Q20+'11002'!Q20+'11003'!Q20+'11004'!Q20+'11005'!Q20+'11006'!Q20+'11007'!Q20+'11008'!Q20+'11009'!Q20+'11010'!Q20+'11011'!Q20+'11012'!Q20</f>
        <v>0</v>
      </c>
      <c r="R20" s="5">
        <f>'11012'!R20</f>
        <v>0</v>
      </c>
      <c r="S20" s="5">
        <f>'11012'!S20</f>
        <v>0</v>
      </c>
      <c r="T20" s="5">
        <f>'11012'!T20</f>
        <v>0</v>
      </c>
      <c r="U20" s="5">
        <f>'11001'!R20+'11002'!R20+'11003'!R20+'11004'!R20+'11005'!R20+'11006'!R20+'11007'!R20+'11008'!R20+'11009'!R20+'11010'!R20+'11011'!R20+'11012'!U20</f>
        <v>0</v>
      </c>
      <c r="V20" s="5">
        <f>'11001'!S20+'11002'!S20+'11003'!S20+'11004'!S20+'11005'!S20+'11006'!S20+'11007'!S20+'11008'!S20+'11009'!S20+'11010'!S20+'11011'!S20+'11012'!V20</f>
        <v>0</v>
      </c>
      <c r="W20" s="5">
        <f>'11001'!T20+'11002'!T20+'11003'!T20+'11004'!T20+'11005'!T20+'11006'!T20+'11007'!T20+'11008'!T20+'11009'!T20+'11010'!T20+'11011'!T20+'11012'!W20</f>
        <v>0</v>
      </c>
      <c r="X20" s="5">
        <f>'11001'!U20+'11002'!U20+'11003'!U20+'11004'!U20+'11005'!U20+'11006'!U20+'11007'!U20+'11008'!U20+'11009'!U20+'11010'!U20+'11011'!U20+'11012'!X20</f>
        <v>86305531</v>
      </c>
      <c r="Y20" s="5">
        <f>'11001'!V20+'11002'!V20+'11003'!V20+'11004'!V20+'11005'!V20+'11006'!V20+'11007'!V20+'11008'!V20+'11009'!V20+'11010'!V20+'11011'!V20+'11012'!Y20</f>
        <v>158410295</v>
      </c>
      <c r="Z20" s="5">
        <f>'11001'!W20+'11002'!W20+'11003'!W20+'11004'!W20+'11005'!W20+'11006'!W20+'11007'!W20+'11008'!W20+'11009'!W20+'11010'!W20+'11011'!W20+'11012'!Z20</f>
        <v>244715826</v>
      </c>
      <c r="AA20" s="5">
        <f>'11001'!X20+'11002'!X20+'11003'!X20+'11004'!X20+'11005'!X20+'11006'!X20+'11007'!X20+'11008'!X20+'11009'!X20+'11010'!X20+'11011'!X20+'11012'!AA20</f>
        <v>271046424</v>
      </c>
      <c r="AB20" s="5">
        <f>'11001'!Y20+'11002'!Y20+'11003'!Y20+'11004'!Y20+'11005'!Y20+'11006'!Y20+'11007'!Y20+'11008'!Y20+'11009'!Y20+'11010'!Y20+'11011'!Y20+'11012'!AB20</f>
        <v>395585799</v>
      </c>
      <c r="AC20" s="5">
        <f>'11001'!Z20+'11002'!Z20+'11003'!Z20+'11004'!Z20+'11005'!Z20+'11006'!Z20+'11007'!Z20+'11008'!Z20+'11009'!Z20+'11010'!Z20+'11011'!Z20+'11012'!AC20</f>
        <v>666632223</v>
      </c>
      <c r="AD20" s="5">
        <f>'11001'!AA20+'11002'!AA20+'11003'!AA20+'11004'!AA20+'11005'!AA20+'11006'!AA20+'11007'!AA20+'11008'!AA20+'11009'!AA20+'11010'!AA20+'11011'!AA20+'11012'!AD20</f>
        <v>24135711577</v>
      </c>
      <c r="AE20" s="5">
        <f>'11001'!AB20+'11002'!AB20+'11003'!AB20+'11004'!AB20+'11005'!AB20+'11006'!AB20+'11007'!AB20+'11008'!AB20+'11009'!AB20+'11010'!AB20+'11011'!AB20+'11012'!AE20</f>
        <v>14281191537</v>
      </c>
      <c r="AF20" s="5">
        <f>'11001'!AC20+'11002'!AC20+'11003'!AC20+'11004'!AC20+'11005'!AC20+'11006'!AC20+'11007'!AC20+'11008'!AC20+'11009'!AC20+'11010'!AC20+'11011'!AC20+'11012'!AF20</f>
        <v>38416903114</v>
      </c>
    </row>
    <row r="21" spans="1:32" ht="19.5" customHeight="1">
      <c r="A21" s="29" t="s">
        <v>9</v>
      </c>
      <c r="B21" s="18" t="s">
        <v>2</v>
      </c>
      <c r="C21" s="5">
        <f>F21+I21+L21+O21+U21+X21+AA21+AD21+R21</f>
        <v>3685809365</v>
      </c>
      <c r="D21" s="5">
        <f>G21+J21+M21+P21+V21+Y21+AB21+AE21+S21</f>
        <v>2290553347</v>
      </c>
      <c r="E21" s="6">
        <f>H21+K21+N21+Q21+W21+Z21+AC21+AF21+T21</f>
        <v>5976362712</v>
      </c>
      <c r="F21" s="5">
        <f>'11001'!F21+'11002'!F21+'11003'!F21+'11004'!F21+'11005'!F21+'11006'!F21+'11007'!F21+'11008'!F21+'11009'!F21+'11010'!F21+'11011'!F21+'11012'!F21</f>
        <v>184956004</v>
      </c>
      <c r="G21" s="5">
        <f>'11001'!G21+'11002'!G21+'11003'!G21+'11004'!G21+'11005'!G21+'11006'!G21+'11007'!G21+'11008'!G21+'11009'!G21+'11010'!G21+'11011'!G21+'11012'!G21</f>
        <v>293510300</v>
      </c>
      <c r="H21" s="5">
        <f>'11001'!H21+'11002'!H21+'11003'!H21+'11004'!H21+'11005'!H21+'11006'!H21+'11007'!H21+'11008'!H21+'11009'!H21+'11010'!H21+'11011'!H21+'11012'!H21</f>
        <v>478466304</v>
      </c>
      <c r="I21" s="5">
        <f>'11001'!I21+'11002'!I21+'11003'!I21+'11004'!I21+'11005'!I21+'11006'!I21+'11007'!I21+'11008'!I21+'11009'!I21+'11010'!I21+'11011'!I21+'11012'!I21</f>
        <v>2657739393</v>
      </c>
      <c r="J21" s="5">
        <f>'11001'!J21+'11002'!J21+'11003'!J21+'11004'!J21+'11005'!J21+'11006'!J21+'11007'!J21+'11008'!J21+'11009'!J21+'11010'!J21+'11011'!J21+'11012'!J21</f>
        <v>364291209</v>
      </c>
      <c r="K21" s="5">
        <f>'11001'!K21+'11002'!K21+'11003'!K21+'11004'!K21+'11005'!K21+'11006'!K21+'11007'!K21+'11008'!K21+'11009'!K21+'11010'!K21+'11011'!K21+'11012'!K21</f>
        <v>3022030602</v>
      </c>
      <c r="L21" s="5">
        <f>'11001'!L21+'11002'!L21+'11003'!L21+'11004'!L21+'11005'!L21+'11006'!L21+'11007'!L21+'11008'!L21+'11009'!L21+'11010'!L21+'11011'!L21+'11012'!L21</f>
        <v>0</v>
      </c>
      <c r="M21" s="5">
        <f>'11001'!M21+'11002'!M21+'11003'!M21+'11004'!M21+'11005'!M21+'11006'!M21+'11007'!M21+'11008'!M21+'11009'!M21+'11010'!M21+'11011'!M21+'11012'!M21</f>
        <v>0</v>
      </c>
      <c r="N21" s="5">
        <f>'11001'!N21+'11002'!N21+'11003'!N21+'11004'!N21+'11005'!N21+'11006'!N21+'11007'!N21+'11008'!N21+'11009'!N21+'11010'!N21+'11011'!N21+'11012'!N21</f>
        <v>0</v>
      </c>
      <c r="O21" s="5">
        <f>'11001'!O21+'11002'!O21+'11003'!O21+'11004'!O21+'11005'!O21+'11006'!O21+'11007'!O21+'11008'!O21+'11009'!O21+'11010'!O21+'11011'!O21+'11012'!O21</f>
        <v>234377</v>
      </c>
      <c r="P21" s="5">
        <f>'11001'!P21+'11002'!P21+'11003'!P21+'11004'!P21+'11005'!P21+'11006'!P21+'11007'!P21+'11008'!P21+'11009'!P21+'11010'!P21+'11011'!P21+'11012'!P21</f>
        <v>0</v>
      </c>
      <c r="Q21" s="5">
        <f>'11001'!Q21+'11002'!Q21+'11003'!Q21+'11004'!Q21+'11005'!Q21+'11006'!Q21+'11007'!Q21+'11008'!Q21+'11009'!Q21+'11010'!Q21+'11011'!Q21+'11012'!Q21</f>
        <v>234377</v>
      </c>
      <c r="R21" s="5">
        <f>'11012'!R21</f>
        <v>0</v>
      </c>
      <c r="S21" s="5">
        <f>'11012'!S21</f>
        <v>0</v>
      </c>
      <c r="T21" s="5">
        <f>'11012'!T21</f>
        <v>0</v>
      </c>
      <c r="U21" s="5">
        <f>'11001'!R21+'11002'!R21+'11003'!R21+'11004'!R21+'11005'!R21+'11006'!R21+'11007'!R21+'11008'!R21+'11009'!R21+'11010'!R21+'11011'!R21+'11012'!U21</f>
        <v>1911658</v>
      </c>
      <c r="V21" s="5">
        <f>'11001'!S21+'11002'!S21+'11003'!S21+'11004'!S21+'11005'!S21+'11006'!S21+'11007'!S21+'11008'!S21+'11009'!S21+'11010'!S21+'11011'!S21+'11012'!V21</f>
        <v>10005791</v>
      </c>
      <c r="W21" s="5">
        <f>'11001'!T21+'11002'!T21+'11003'!T21+'11004'!T21+'11005'!T21+'11006'!T21+'11007'!T21+'11008'!T21+'11009'!T21+'11010'!T21+'11011'!T21+'11012'!W21</f>
        <v>11917449</v>
      </c>
      <c r="X21" s="5">
        <f>'11001'!U21+'11002'!U21+'11003'!U21+'11004'!U21+'11005'!U21+'11006'!U21+'11007'!U21+'11008'!U21+'11009'!U21+'11010'!U21+'11011'!U21+'11012'!X21</f>
        <v>732137605</v>
      </c>
      <c r="Y21" s="5">
        <f>'11001'!V21+'11002'!V21+'11003'!V21+'11004'!V21+'11005'!V21+'11006'!V21+'11007'!V21+'11008'!V21+'11009'!V21+'11010'!V21+'11011'!V21+'11012'!Y21</f>
        <v>1111056202</v>
      </c>
      <c r="Z21" s="5">
        <f>'11001'!W21+'11002'!W21+'11003'!W21+'11004'!W21+'11005'!W21+'11006'!W21+'11007'!W21+'11008'!W21+'11009'!W21+'11010'!W21+'11011'!W21+'11012'!Z21</f>
        <v>1843193807</v>
      </c>
      <c r="AA21" s="5">
        <f>'11001'!X21+'11002'!X21+'11003'!X21+'11004'!X21+'11005'!X21+'11006'!X21+'11007'!X21+'11008'!X21+'11009'!X21+'11010'!X21+'11011'!X21+'11012'!AA21</f>
        <v>99274184</v>
      </c>
      <c r="AB21" s="5">
        <f>'11001'!Y21+'11002'!Y21+'11003'!Y21+'11004'!Y21+'11005'!Y21+'11006'!Y21+'11007'!Y21+'11008'!Y21+'11009'!Y21+'11010'!Y21+'11011'!Y21+'11012'!AB21</f>
        <v>488541043</v>
      </c>
      <c r="AC21" s="5">
        <f>'11001'!Z21+'11002'!Z21+'11003'!Z21+'11004'!Z21+'11005'!Z21+'11006'!Z21+'11007'!Z21+'11008'!Z21+'11009'!Z21+'11010'!Z21+'11011'!Z21+'11012'!AC21</f>
        <v>587815227</v>
      </c>
      <c r="AD21" s="5">
        <f>'11001'!AA21+'11002'!AA21+'11003'!AA21+'11004'!AA21+'11005'!AA21+'11006'!AA21+'11007'!AA21+'11008'!AA21+'11009'!AA21+'11010'!AA21+'11011'!AA21+'11012'!AD21</f>
        <v>9556144</v>
      </c>
      <c r="AE21" s="5">
        <f>'11001'!AB21+'11002'!AB21+'11003'!AB21+'11004'!AB21+'11005'!AB21+'11006'!AB21+'11007'!AB21+'11008'!AB21+'11009'!AB21+'11010'!AB21+'11011'!AB21+'11012'!AE21</f>
        <v>23148802</v>
      </c>
      <c r="AF21" s="5">
        <f>'11001'!AC21+'11002'!AC21+'11003'!AC21+'11004'!AC21+'11005'!AC21+'11006'!AC21+'11007'!AC21+'11008'!AC21+'11009'!AC21+'11010'!AC21+'11011'!AC21+'11012'!AF21</f>
        <v>32704946</v>
      </c>
    </row>
    <row r="22" spans="1:32" ht="19.5" customHeight="1">
      <c r="A22" s="30"/>
      <c r="B22" s="17" t="s">
        <v>3</v>
      </c>
      <c r="C22" s="5">
        <f t="shared" ref="C22:E24" si="6">F22+I22+L22+O22+U22+X22+AA22+AD22+R22</f>
        <v>39652160030</v>
      </c>
      <c r="D22" s="5">
        <f t="shared" si="6"/>
        <v>30807490779</v>
      </c>
      <c r="E22" s="6">
        <f t="shared" si="6"/>
        <v>70459650809</v>
      </c>
      <c r="F22" s="5">
        <f>'11001'!F22+'11002'!F22+'11003'!F22+'11004'!F22+'11005'!F22+'11006'!F22+'11007'!F22+'11008'!F22+'11009'!F22+'11010'!F22+'11011'!F22+'11012'!F22</f>
        <v>171543387</v>
      </c>
      <c r="G22" s="5">
        <f>'11001'!G22+'11002'!G22+'11003'!G22+'11004'!G22+'11005'!G22+'11006'!G22+'11007'!G22+'11008'!G22+'11009'!G22+'11010'!G22+'11011'!G22+'11012'!G22</f>
        <v>645636891</v>
      </c>
      <c r="H22" s="5">
        <f>'11001'!H22+'11002'!H22+'11003'!H22+'11004'!H22+'11005'!H22+'11006'!H22+'11007'!H22+'11008'!H22+'11009'!H22+'11010'!H22+'11011'!H22+'11012'!H22</f>
        <v>817180278</v>
      </c>
      <c r="I22" s="5">
        <f>'11001'!I22+'11002'!I22+'11003'!I22+'11004'!I22+'11005'!I22+'11006'!I22+'11007'!I22+'11008'!I22+'11009'!I22+'11010'!I22+'11011'!I22+'11012'!I22</f>
        <v>87268051</v>
      </c>
      <c r="J22" s="5">
        <f>'11001'!J22+'11002'!J22+'11003'!J22+'11004'!J22+'11005'!J22+'11006'!J22+'11007'!J22+'11008'!J22+'11009'!J22+'11010'!J22+'11011'!J22+'11012'!J22</f>
        <v>4648012</v>
      </c>
      <c r="K22" s="5">
        <f>'11001'!K22+'11002'!K22+'11003'!K22+'11004'!K22+'11005'!K22+'11006'!K22+'11007'!K22+'11008'!K22+'11009'!K22+'11010'!K22+'11011'!K22+'11012'!K22</f>
        <v>91916063</v>
      </c>
      <c r="L22" s="5">
        <f>'11001'!L22+'11002'!L22+'11003'!L22+'11004'!L22+'11005'!L22+'11006'!L22+'11007'!L22+'11008'!L22+'11009'!L22+'11010'!L22+'11011'!L22+'11012'!L22</f>
        <v>0</v>
      </c>
      <c r="M22" s="5">
        <f>'11001'!M22+'11002'!M22+'11003'!M22+'11004'!M22+'11005'!M22+'11006'!M22+'11007'!M22+'11008'!M22+'11009'!M22+'11010'!M22+'11011'!M22+'11012'!M22</f>
        <v>0</v>
      </c>
      <c r="N22" s="5">
        <f>'11001'!N22+'11002'!N22+'11003'!N22+'11004'!N22+'11005'!N22+'11006'!N22+'11007'!N22+'11008'!N22+'11009'!N22+'11010'!N22+'11011'!N22+'11012'!N22</f>
        <v>0</v>
      </c>
      <c r="O22" s="5">
        <f>'11001'!O22+'11002'!O22+'11003'!O22+'11004'!O22+'11005'!O22+'11006'!O22+'11007'!O22+'11008'!O22+'11009'!O22+'11010'!O22+'11011'!O22+'11012'!O22</f>
        <v>0</v>
      </c>
      <c r="P22" s="5">
        <f>'11001'!P22+'11002'!P22+'11003'!P22+'11004'!P22+'11005'!P22+'11006'!P22+'11007'!P22+'11008'!P22+'11009'!P22+'11010'!P22+'11011'!P22+'11012'!P22</f>
        <v>21596171</v>
      </c>
      <c r="Q22" s="5">
        <f>'11001'!Q22+'11002'!Q22+'11003'!Q22+'11004'!Q22+'11005'!Q22+'11006'!Q22+'11007'!Q22+'11008'!Q22+'11009'!Q22+'11010'!Q22+'11011'!Q22+'11012'!Q22</f>
        <v>21596171</v>
      </c>
      <c r="R22" s="5">
        <f>'11012'!R22</f>
        <v>0</v>
      </c>
      <c r="S22" s="5">
        <f>'11012'!S22</f>
        <v>0</v>
      </c>
      <c r="T22" s="5">
        <f>'11012'!T22</f>
        <v>0</v>
      </c>
      <c r="U22" s="5">
        <f>'11001'!R22+'11002'!R22+'11003'!R22+'11004'!R22+'11005'!R22+'11006'!R22+'11007'!R22+'11008'!R22+'11009'!R22+'11010'!R22+'11011'!R22+'11012'!U22</f>
        <v>0</v>
      </c>
      <c r="V22" s="5">
        <f>'11001'!S22+'11002'!S22+'11003'!S22+'11004'!S22+'11005'!S22+'11006'!S22+'11007'!S22+'11008'!S22+'11009'!S22+'11010'!S22+'11011'!S22+'11012'!V22</f>
        <v>0</v>
      </c>
      <c r="W22" s="5">
        <f>'11001'!T22+'11002'!T22+'11003'!T22+'11004'!T22+'11005'!T22+'11006'!T22+'11007'!T22+'11008'!T22+'11009'!T22+'11010'!T22+'11011'!T22+'11012'!W22</f>
        <v>0</v>
      </c>
      <c r="X22" s="5">
        <f>'11001'!U22+'11002'!U22+'11003'!U22+'11004'!U22+'11005'!U22+'11006'!U22+'11007'!U22+'11008'!U22+'11009'!U22+'11010'!U22+'11011'!U22+'11012'!X22</f>
        <v>1131546908</v>
      </c>
      <c r="Y22" s="5">
        <f>'11001'!V22+'11002'!V22+'11003'!V22+'11004'!V22+'11005'!V22+'11006'!V22+'11007'!V22+'11008'!V22+'11009'!V22+'11010'!V22+'11011'!V22+'11012'!Y22</f>
        <v>1298140241</v>
      </c>
      <c r="Z22" s="5">
        <f>'11001'!W22+'11002'!W22+'11003'!W22+'11004'!W22+'11005'!W22+'11006'!W22+'11007'!W22+'11008'!W22+'11009'!W22+'11010'!W22+'11011'!W22+'11012'!Z22</f>
        <v>2429687149</v>
      </c>
      <c r="AA22" s="5">
        <f>'11001'!X22+'11002'!X22+'11003'!X22+'11004'!X22+'11005'!X22+'11006'!X22+'11007'!X22+'11008'!X22+'11009'!X22+'11010'!X22+'11011'!X22+'11012'!AA22</f>
        <v>34195301666</v>
      </c>
      <c r="AB22" s="5">
        <f>'11001'!Y22+'11002'!Y22+'11003'!Y22+'11004'!Y22+'11005'!Y22+'11006'!Y22+'11007'!Y22+'11008'!Y22+'11009'!Y22+'11010'!Y22+'11011'!Y22+'11012'!AB22</f>
        <v>25731438588</v>
      </c>
      <c r="AC22" s="5">
        <f>'11001'!Z22+'11002'!Z22+'11003'!Z22+'11004'!Z22+'11005'!Z22+'11006'!Z22+'11007'!Z22+'11008'!Z22+'11009'!Z22+'11010'!Z22+'11011'!Z22+'11012'!AC22</f>
        <v>59926740254</v>
      </c>
      <c r="AD22" s="5">
        <f>'11001'!AA22+'11002'!AA22+'11003'!AA22+'11004'!AA22+'11005'!AA22+'11006'!AA22+'11007'!AA22+'11008'!AA22+'11009'!AA22+'11010'!AA22+'11011'!AA22+'11012'!AD22</f>
        <v>4066500018</v>
      </c>
      <c r="AE22" s="5">
        <f>'11001'!AB22+'11002'!AB22+'11003'!AB22+'11004'!AB22+'11005'!AB22+'11006'!AB22+'11007'!AB22+'11008'!AB22+'11009'!AB22+'11010'!AB22+'11011'!AB22+'11012'!AE22</f>
        <v>3106030876</v>
      </c>
      <c r="AF22" s="5">
        <f>'11001'!AC22+'11002'!AC22+'11003'!AC22+'11004'!AC22+'11005'!AC22+'11006'!AC22+'11007'!AC22+'11008'!AC22+'11009'!AC22+'11010'!AC22+'11011'!AC22+'11012'!AF22</f>
        <v>7172530894</v>
      </c>
    </row>
    <row r="23" spans="1:32" ht="19.5" customHeight="1">
      <c r="A23" s="30"/>
      <c r="B23" s="17" t="s">
        <v>62</v>
      </c>
      <c r="C23" s="5">
        <f t="shared" si="6"/>
        <v>456815955</v>
      </c>
      <c r="D23" s="5">
        <f t="shared" si="6"/>
        <v>338311195</v>
      </c>
      <c r="E23" s="6">
        <f t="shared" si="6"/>
        <v>795127150</v>
      </c>
      <c r="F23" s="5">
        <f>'11001'!F23+'11002'!F23+'11003'!F23+'11004'!F23+'11005'!F23+'11006'!F23+'11007'!F23+'11008'!F23+'11009'!F23+'11010'!F23+'11011'!F23+'11012'!F23</f>
        <v>0</v>
      </c>
      <c r="G23" s="5">
        <f>'11001'!G23+'11002'!G23+'11003'!G23+'11004'!G23+'11005'!G23+'11006'!G23+'11007'!G23+'11008'!G23+'11009'!G23+'11010'!G23+'11011'!G23+'11012'!G23</f>
        <v>0</v>
      </c>
      <c r="H23" s="5">
        <f>'11001'!H23+'11002'!H23+'11003'!H23+'11004'!H23+'11005'!H23+'11006'!H23+'11007'!H23+'11008'!H23+'11009'!H23+'11010'!H23+'11011'!H23+'11012'!H23</f>
        <v>0</v>
      </c>
      <c r="I23" s="5">
        <f>'11001'!I23+'11002'!I23+'11003'!I23+'11004'!I23+'11005'!I23+'11006'!I23+'11007'!I23+'11008'!I23+'11009'!I23+'11010'!I23+'11011'!I23+'11012'!I23</f>
        <v>0</v>
      </c>
      <c r="J23" s="5">
        <f>'11001'!J23+'11002'!J23+'11003'!J23+'11004'!J23+'11005'!J23+'11006'!J23+'11007'!J23+'11008'!J23+'11009'!J23+'11010'!J23+'11011'!J23+'11012'!J23</f>
        <v>0</v>
      </c>
      <c r="K23" s="5">
        <f>'11001'!K23+'11002'!K23+'11003'!K23+'11004'!K23+'11005'!K23+'11006'!K23+'11007'!K23+'11008'!K23+'11009'!K23+'11010'!K23+'11011'!K23+'11012'!K23</f>
        <v>0</v>
      </c>
      <c r="L23" s="5">
        <f>'11001'!L23+'11002'!L23+'11003'!L23+'11004'!L23+'11005'!L23+'11006'!L23+'11007'!L23+'11008'!L23+'11009'!L23+'11010'!L23+'11011'!L23+'11012'!L23</f>
        <v>0</v>
      </c>
      <c r="M23" s="5">
        <f>'11001'!M23+'11002'!M23+'11003'!M23+'11004'!M23+'11005'!M23+'11006'!M23+'11007'!M23+'11008'!M23+'11009'!M23+'11010'!M23+'11011'!M23+'11012'!M23</f>
        <v>0</v>
      </c>
      <c r="N23" s="5">
        <f>'11001'!N23+'11002'!N23+'11003'!N23+'11004'!N23+'11005'!N23+'11006'!N23+'11007'!N23+'11008'!N23+'11009'!N23+'11010'!N23+'11011'!N23+'11012'!N23</f>
        <v>0</v>
      </c>
      <c r="O23" s="5">
        <f>'11001'!O23+'11002'!O23+'11003'!O23+'11004'!O23+'11005'!O23+'11006'!O23+'11007'!O23+'11008'!O23+'11009'!O23+'11010'!O23+'11011'!O23+'11012'!O23</f>
        <v>5168958</v>
      </c>
      <c r="P23" s="5">
        <f>'11001'!P23+'11002'!P23+'11003'!P23+'11004'!P23+'11005'!P23+'11006'!P23+'11007'!P23+'11008'!P23+'11009'!P23+'11010'!P23+'11011'!P23+'11012'!P23</f>
        <v>0</v>
      </c>
      <c r="Q23" s="5">
        <f>'11001'!Q23+'11002'!Q23+'11003'!Q23+'11004'!Q23+'11005'!Q23+'11006'!Q23+'11007'!Q23+'11008'!Q23+'11009'!Q23+'11010'!Q23+'11011'!Q23+'11012'!Q23</f>
        <v>5168958</v>
      </c>
      <c r="R23" s="5">
        <f>'11012'!R23</f>
        <v>0</v>
      </c>
      <c r="S23" s="5">
        <f>'11012'!S23</f>
        <v>0</v>
      </c>
      <c r="T23" s="5">
        <f>'11012'!T23</f>
        <v>0</v>
      </c>
      <c r="U23" s="5">
        <f>'11001'!R23+'11002'!R23+'11003'!R23+'11004'!R23+'11005'!R23+'11006'!R23+'11007'!R23+'11008'!R23+'11009'!R23+'11010'!R23+'11011'!R23+'11012'!U23</f>
        <v>0</v>
      </c>
      <c r="V23" s="5">
        <f>'11001'!S23+'11002'!S23+'11003'!S23+'11004'!S23+'11005'!S23+'11006'!S23+'11007'!S23+'11008'!S23+'11009'!S23+'11010'!S23+'11011'!S23+'11012'!V23</f>
        <v>0</v>
      </c>
      <c r="W23" s="5">
        <f>'11001'!T23+'11002'!T23+'11003'!T23+'11004'!T23+'11005'!T23+'11006'!T23+'11007'!T23+'11008'!T23+'11009'!T23+'11010'!T23+'11011'!T23+'11012'!W23</f>
        <v>0</v>
      </c>
      <c r="X23" s="5">
        <f>'11001'!U23+'11002'!U23+'11003'!U23+'11004'!U23+'11005'!U23+'11006'!U23+'11007'!U23+'11008'!U23+'11009'!U23+'11010'!U23+'11011'!U23+'11012'!X23</f>
        <v>2437857</v>
      </c>
      <c r="Y23" s="5">
        <f>'11001'!V23+'11002'!V23+'11003'!V23+'11004'!V23+'11005'!V23+'11006'!V23+'11007'!V23+'11008'!V23+'11009'!V23+'11010'!V23+'11011'!V23+'11012'!Y23</f>
        <v>24440467</v>
      </c>
      <c r="Z23" s="5">
        <f>'11001'!W23+'11002'!W23+'11003'!W23+'11004'!W23+'11005'!W23+'11006'!W23+'11007'!W23+'11008'!W23+'11009'!W23+'11010'!W23+'11011'!W23+'11012'!Z23</f>
        <v>26878324</v>
      </c>
      <c r="AA23" s="5">
        <f>'11001'!X23+'11002'!X23+'11003'!X23+'11004'!X23+'11005'!X23+'11006'!X23+'11007'!X23+'11008'!X23+'11009'!X23+'11010'!X23+'11011'!X23+'11012'!AA23</f>
        <v>436124910</v>
      </c>
      <c r="AB23" s="5">
        <f>'11001'!Y23+'11002'!Y23+'11003'!Y23+'11004'!Y23+'11005'!Y23+'11006'!Y23+'11007'!Y23+'11008'!Y23+'11009'!Y23+'11010'!Y23+'11011'!Y23+'11012'!AB23</f>
        <v>305478284</v>
      </c>
      <c r="AC23" s="5">
        <f>'11001'!Z23+'11002'!Z23+'11003'!Z23+'11004'!Z23+'11005'!Z23+'11006'!Z23+'11007'!Z23+'11008'!Z23+'11009'!Z23+'11010'!Z23+'11011'!Z23+'11012'!AC23</f>
        <v>741603194</v>
      </c>
      <c r="AD23" s="5">
        <f>'11001'!AA23+'11002'!AA23+'11003'!AA23+'11004'!AA23+'11005'!AA23+'11006'!AA23+'11007'!AA23+'11008'!AA23+'11009'!AA23+'11010'!AA23+'11011'!AA23+'11012'!AD23</f>
        <v>13084230</v>
      </c>
      <c r="AE23" s="5">
        <f>'11001'!AB23+'11002'!AB23+'11003'!AB23+'11004'!AB23+'11005'!AB23+'11006'!AB23+'11007'!AB23+'11008'!AB23+'11009'!AB23+'11010'!AB23+'11011'!AB23+'11012'!AE23</f>
        <v>8392444</v>
      </c>
      <c r="AF23" s="5">
        <f>'11001'!AC23+'11002'!AC23+'11003'!AC23+'11004'!AC23+'11005'!AC23+'11006'!AC23+'11007'!AC23+'11008'!AC23+'11009'!AC23+'11010'!AC23+'11011'!AC23+'11012'!AF23</f>
        <v>21476674</v>
      </c>
    </row>
    <row r="24" spans="1:32" ht="19.5" customHeight="1">
      <c r="A24" s="31"/>
      <c r="B24" s="17" t="s">
        <v>4</v>
      </c>
      <c r="C24" s="5">
        <f t="shared" si="6"/>
        <v>23216677651</v>
      </c>
      <c r="D24" s="5">
        <f t="shared" si="6"/>
        <v>21540960687</v>
      </c>
      <c r="E24" s="6">
        <f t="shared" si="6"/>
        <v>44757638338</v>
      </c>
      <c r="F24" s="5">
        <f>'11001'!F24+'11002'!F24+'11003'!F24+'11004'!F24+'11005'!F24+'11006'!F24+'11007'!F24+'11008'!F24+'11009'!F24+'11010'!F24+'11011'!F24+'11012'!F24</f>
        <v>6760324074</v>
      </c>
      <c r="G24" s="5">
        <f>'11001'!G24+'11002'!G24+'11003'!G24+'11004'!G24+'11005'!G24+'11006'!G24+'11007'!G24+'11008'!G24+'11009'!G24+'11010'!G24+'11011'!G24+'11012'!G24</f>
        <v>3437010905</v>
      </c>
      <c r="H24" s="5">
        <f>'11001'!H24+'11002'!H24+'11003'!H24+'11004'!H24+'11005'!H24+'11006'!H24+'11007'!H24+'11008'!H24+'11009'!H24+'11010'!H24+'11011'!H24+'11012'!H24</f>
        <v>10197334979</v>
      </c>
      <c r="I24" s="5">
        <f>'11001'!I24+'11002'!I24+'11003'!I24+'11004'!I24+'11005'!I24+'11006'!I24+'11007'!I24+'11008'!I24+'11009'!I24+'11010'!I24+'11011'!I24+'11012'!I24</f>
        <v>6988587744</v>
      </c>
      <c r="J24" s="5">
        <f>'11001'!J24+'11002'!J24+'11003'!J24+'11004'!J24+'11005'!J24+'11006'!J24+'11007'!J24+'11008'!J24+'11009'!J24+'11010'!J24+'11011'!J24+'11012'!J24</f>
        <v>7426014063</v>
      </c>
      <c r="K24" s="5">
        <f>'11001'!K24+'11002'!K24+'11003'!K24+'11004'!K24+'11005'!K24+'11006'!K24+'11007'!K24+'11008'!K24+'11009'!K24+'11010'!K24+'11011'!K24+'11012'!K24</f>
        <v>14414601807</v>
      </c>
      <c r="L24" s="5">
        <f>'11001'!L24+'11002'!L24+'11003'!L24+'11004'!L24+'11005'!L24+'11006'!L24+'11007'!L24+'11008'!L24+'11009'!L24+'11010'!L24+'11011'!L24+'11012'!L24</f>
        <v>0</v>
      </c>
      <c r="M24" s="5">
        <f>'11001'!M24+'11002'!M24+'11003'!M24+'11004'!M24+'11005'!M24+'11006'!M24+'11007'!M24+'11008'!M24+'11009'!M24+'11010'!M24+'11011'!M24+'11012'!M24</f>
        <v>0</v>
      </c>
      <c r="N24" s="5">
        <f>'11001'!N24+'11002'!N24+'11003'!N24+'11004'!N24+'11005'!N24+'11006'!N24+'11007'!N24+'11008'!N24+'11009'!N24+'11010'!N24+'11011'!N24+'11012'!N24</f>
        <v>0</v>
      </c>
      <c r="O24" s="5">
        <f>'11001'!O24+'11002'!O24+'11003'!O24+'11004'!O24+'11005'!O24+'11006'!O24+'11007'!O24+'11008'!O24+'11009'!O24+'11010'!O24+'11011'!O24+'11012'!O24</f>
        <v>30412554</v>
      </c>
      <c r="P24" s="5">
        <f>'11001'!P24+'11002'!P24+'11003'!P24+'11004'!P24+'11005'!P24+'11006'!P24+'11007'!P24+'11008'!P24+'11009'!P24+'11010'!P24+'11011'!P24+'11012'!P24</f>
        <v>47697919</v>
      </c>
      <c r="Q24" s="5">
        <f>'11001'!Q24+'11002'!Q24+'11003'!Q24+'11004'!Q24+'11005'!Q24+'11006'!Q24+'11007'!Q24+'11008'!Q24+'11009'!Q24+'11010'!Q24+'11011'!Q24+'11012'!Q24</f>
        <v>78110473</v>
      </c>
      <c r="R24" s="5">
        <f>'11012'!R24</f>
        <v>0</v>
      </c>
      <c r="S24" s="5">
        <f>'11012'!S24</f>
        <v>0</v>
      </c>
      <c r="T24" s="5">
        <f>'11012'!T24</f>
        <v>0</v>
      </c>
      <c r="U24" s="5">
        <f>'11001'!R24+'11002'!R24+'11003'!R24+'11004'!R24+'11005'!R24+'11006'!R24+'11007'!R24+'11008'!R24+'11009'!R24+'11010'!R24+'11011'!R24+'11012'!U24</f>
        <v>121563096</v>
      </c>
      <c r="V24" s="5">
        <f>'11001'!S24+'11002'!S24+'11003'!S24+'11004'!S24+'11005'!S24+'11006'!S24+'11007'!S24+'11008'!S24+'11009'!S24+'11010'!S24+'11011'!S24+'11012'!V24</f>
        <v>664730</v>
      </c>
      <c r="W24" s="5">
        <f>'11001'!T24+'11002'!T24+'11003'!T24+'11004'!T24+'11005'!T24+'11006'!T24+'11007'!T24+'11008'!T24+'11009'!T24+'11010'!T24+'11011'!T24+'11012'!W24</f>
        <v>122227826</v>
      </c>
      <c r="X24" s="5">
        <f>'11001'!U24+'11002'!U24+'11003'!U24+'11004'!U24+'11005'!U24+'11006'!U24+'11007'!U24+'11008'!U24+'11009'!U24+'11010'!U24+'11011'!U24+'11012'!X24</f>
        <v>8694184528</v>
      </c>
      <c r="Y24" s="5">
        <f>'11001'!V24+'11002'!V24+'11003'!V24+'11004'!V24+'11005'!V24+'11006'!V24+'11007'!V24+'11008'!V24+'11009'!V24+'11010'!V24+'11011'!V24+'11012'!Y24</f>
        <v>9510299066</v>
      </c>
      <c r="Z24" s="5">
        <f>'11001'!W24+'11002'!W24+'11003'!W24+'11004'!W24+'11005'!W24+'11006'!W24+'11007'!W24+'11008'!W24+'11009'!W24+'11010'!W24+'11011'!W24+'11012'!Z24</f>
        <v>18204483594</v>
      </c>
      <c r="AA24" s="5">
        <f>'11001'!X24+'11002'!X24+'11003'!X24+'11004'!X24+'11005'!X24+'11006'!X24+'11007'!X24+'11008'!X24+'11009'!X24+'11010'!X24+'11011'!X24+'11012'!AA24</f>
        <v>621605655</v>
      </c>
      <c r="AB24" s="5">
        <f>'11001'!Y24+'11002'!Y24+'11003'!Y24+'11004'!Y24+'11005'!Y24+'11006'!Y24+'11007'!Y24+'11008'!Y24+'11009'!Y24+'11010'!Y24+'11011'!Y24+'11012'!AB24</f>
        <v>1119274004</v>
      </c>
      <c r="AC24" s="5">
        <f>'11001'!Z24+'11002'!Z24+'11003'!Z24+'11004'!Z24+'11005'!Z24+'11006'!Z24+'11007'!Z24+'11008'!Z24+'11009'!Z24+'11010'!Z24+'11011'!Z24+'11012'!AC24</f>
        <v>1740879659</v>
      </c>
      <c r="AD24" s="5">
        <f>'11001'!AA24+'11002'!AA24+'11003'!AA24+'11004'!AA24+'11005'!AA24+'11006'!AA24+'11007'!AA24+'11008'!AA24+'11009'!AA24+'11010'!AA24+'11011'!AA24+'11012'!AD24</f>
        <v>0</v>
      </c>
      <c r="AE24" s="5">
        <f>'11001'!AB24+'11002'!AB24+'11003'!AB24+'11004'!AB24+'11005'!AB24+'11006'!AB24+'11007'!AB24+'11008'!AB24+'11009'!AB24+'11010'!AB24+'11011'!AB24+'11012'!AE24</f>
        <v>0</v>
      </c>
      <c r="AF24" s="5">
        <f>'11001'!AC24+'11002'!AC24+'11003'!AC24+'11004'!AC24+'11005'!AC24+'11006'!AC24+'11007'!AC24+'11008'!AC24+'11009'!AC24+'11010'!AC24+'11011'!AC24+'11012'!AF24</f>
        <v>0</v>
      </c>
    </row>
    <row r="25" spans="1:32" ht="19.5" customHeight="1" thickBot="1">
      <c r="A25" s="22" t="s">
        <v>5</v>
      </c>
      <c r="B25" s="21"/>
      <c r="C25" s="9">
        <f t="shared" ref="C25:E25" si="7">SUM(C21:C24)</f>
        <v>67011463001</v>
      </c>
      <c r="D25" s="9">
        <f t="shared" si="7"/>
        <v>54977316008</v>
      </c>
      <c r="E25" s="9">
        <f t="shared" si="7"/>
        <v>121988779009</v>
      </c>
      <c r="F25" s="5">
        <f>'11001'!F25+'11002'!F25+'11003'!F25+'11004'!F25+'11005'!F25+'11006'!F25+'11007'!F25+'11008'!F25+'11009'!F25+'11010'!F25+'11011'!F25+'11012'!F25</f>
        <v>7116823465</v>
      </c>
      <c r="G25" s="5">
        <f>'11001'!G25+'11002'!G25+'11003'!G25+'11004'!G25+'11005'!G25+'11006'!G25+'11007'!G25+'11008'!G25+'11009'!G25+'11010'!G25+'11011'!G25+'11012'!G25</f>
        <v>4376158096</v>
      </c>
      <c r="H25" s="5">
        <f>'11001'!H25+'11002'!H25+'11003'!H25+'11004'!H25+'11005'!H25+'11006'!H25+'11007'!H25+'11008'!H25+'11009'!H25+'11010'!H25+'11011'!H25+'11012'!H25</f>
        <v>11492981561</v>
      </c>
      <c r="I25" s="5">
        <f>'11001'!I25+'11002'!I25+'11003'!I25+'11004'!I25+'11005'!I25+'11006'!I25+'11007'!I25+'11008'!I25+'11009'!I25+'11010'!I25+'11011'!I25+'11012'!I25</f>
        <v>9733595188</v>
      </c>
      <c r="J25" s="5">
        <f>'11001'!J25+'11002'!J25+'11003'!J25+'11004'!J25+'11005'!J25+'11006'!J25+'11007'!J25+'11008'!J25+'11009'!J25+'11010'!J25+'11011'!J25+'11012'!J25</f>
        <v>7794953284</v>
      </c>
      <c r="K25" s="5">
        <f>'11001'!K25+'11002'!K25+'11003'!K25+'11004'!K25+'11005'!K25+'11006'!K25+'11007'!K25+'11008'!K25+'11009'!K25+'11010'!K25+'11011'!K25+'11012'!K25</f>
        <v>17528548472</v>
      </c>
      <c r="L25" s="5">
        <f>'11001'!L25+'11002'!L25+'11003'!L25+'11004'!L25+'11005'!L25+'11006'!L25+'11007'!L25+'11008'!L25+'11009'!L25+'11010'!L25+'11011'!L25+'11012'!L25</f>
        <v>0</v>
      </c>
      <c r="M25" s="5">
        <f>'11001'!M25+'11002'!M25+'11003'!M25+'11004'!M25+'11005'!M25+'11006'!M25+'11007'!M25+'11008'!M25+'11009'!M25+'11010'!M25+'11011'!M25+'11012'!M25</f>
        <v>0</v>
      </c>
      <c r="N25" s="5">
        <f>'11001'!N25+'11002'!N25+'11003'!N25+'11004'!N25+'11005'!N25+'11006'!N25+'11007'!N25+'11008'!N25+'11009'!N25+'11010'!N25+'11011'!N25+'11012'!N25</f>
        <v>0</v>
      </c>
      <c r="O25" s="5">
        <f>'11001'!O25+'11002'!O25+'11003'!O25+'11004'!O25+'11005'!O25+'11006'!O25+'11007'!O25+'11008'!O25+'11009'!O25+'11010'!O25+'11011'!O25+'11012'!O25</f>
        <v>35815889</v>
      </c>
      <c r="P25" s="5">
        <f>'11001'!P25+'11002'!P25+'11003'!P25+'11004'!P25+'11005'!P25+'11006'!P25+'11007'!P25+'11008'!P25+'11009'!P25+'11010'!P25+'11011'!P25+'11012'!P25</f>
        <v>69294090</v>
      </c>
      <c r="Q25" s="5">
        <f>'11001'!Q25+'11002'!Q25+'11003'!Q25+'11004'!Q25+'11005'!Q25+'11006'!Q25+'11007'!Q25+'11008'!Q25+'11009'!Q25+'11010'!Q25+'11011'!Q25+'11012'!Q25</f>
        <v>105109979</v>
      </c>
      <c r="R25" s="5">
        <f>'11012'!R25</f>
        <v>0</v>
      </c>
      <c r="S25" s="5">
        <f>'11012'!S25</f>
        <v>0</v>
      </c>
      <c r="T25" s="5">
        <f>'11012'!T25</f>
        <v>0</v>
      </c>
      <c r="U25" s="5">
        <f>'11001'!R25+'11002'!R25+'11003'!R25+'11004'!R25+'11005'!R25+'11006'!R25+'11007'!R25+'11008'!R25+'11009'!R25+'11010'!R25+'11011'!R25+'11012'!U25</f>
        <v>123474754</v>
      </c>
      <c r="V25" s="5">
        <f>'11001'!S25+'11002'!S25+'11003'!S25+'11004'!S25+'11005'!S25+'11006'!S25+'11007'!S25+'11008'!S25+'11009'!S25+'11010'!S25+'11011'!S25+'11012'!V25</f>
        <v>10670521</v>
      </c>
      <c r="W25" s="5">
        <f>'11001'!T25+'11002'!T25+'11003'!T25+'11004'!T25+'11005'!T25+'11006'!T25+'11007'!T25+'11008'!T25+'11009'!T25+'11010'!T25+'11011'!T25+'11012'!W25</f>
        <v>134145275</v>
      </c>
      <c r="X25" s="5">
        <f>'11001'!U25+'11002'!U25+'11003'!U25+'11004'!U25+'11005'!U25+'11006'!U25+'11007'!U25+'11008'!U25+'11009'!U25+'11010'!U25+'11011'!U25+'11012'!X25</f>
        <v>10560306898</v>
      </c>
      <c r="Y25" s="5">
        <f>'11001'!V25+'11002'!V25+'11003'!V25+'11004'!V25+'11005'!V25+'11006'!V25+'11007'!V25+'11008'!V25+'11009'!V25+'11010'!V25+'11011'!V25+'11012'!Y25</f>
        <v>11943935976</v>
      </c>
      <c r="Z25" s="5">
        <f>'11001'!W25+'11002'!W25+'11003'!W25+'11004'!W25+'11005'!W25+'11006'!W25+'11007'!W25+'11008'!W25+'11009'!W25+'11010'!W25+'11011'!W25+'11012'!Z25</f>
        <v>22504242874</v>
      </c>
      <c r="AA25" s="5">
        <f>'11001'!X25+'11002'!X25+'11003'!X25+'11004'!X25+'11005'!X25+'11006'!X25+'11007'!X25+'11008'!X25+'11009'!X25+'11010'!X25+'11011'!X25+'11012'!AA25</f>
        <v>35352306415</v>
      </c>
      <c r="AB25" s="5">
        <f>'11001'!Y25+'11002'!Y25+'11003'!Y25+'11004'!Y25+'11005'!Y25+'11006'!Y25+'11007'!Y25+'11008'!Y25+'11009'!Y25+'11010'!Y25+'11011'!Y25+'11012'!AB25</f>
        <v>27644731919</v>
      </c>
      <c r="AC25" s="5">
        <f>'11001'!Z25+'11002'!Z25+'11003'!Z25+'11004'!Z25+'11005'!Z25+'11006'!Z25+'11007'!Z25+'11008'!Z25+'11009'!Z25+'11010'!Z25+'11011'!Z25+'11012'!AC25</f>
        <v>62997038334</v>
      </c>
      <c r="AD25" s="5">
        <f>'11001'!AA25+'11002'!AA25+'11003'!AA25+'11004'!AA25+'11005'!AA25+'11006'!AA25+'11007'!AA25+'11008'!AA25+'11009'!AA25+'11010'!AA25+'11011'!AA25+'11012'!AD25</f>
        <v>4089140392</v>
      </c>
      <c r="AE25" s="5">
        <f>'11001'!AB25+'11002'!AB25+'11003'!AB25+'11004'!AB25+'11005'!AB25+'11006'!AB25+'11007'!AB25+'11008'!AB25+'11009'!AB25+'11010'!AB25+'11011'!AB25+'11012'!AE25</f>
        <v>3137572122</v>
      </c>
      <c r="AF25" s="5">
        <f>'11001'!AC25+'11002'!AC25+'11003'!AC25+'11004'!AC25+'11005'!AC25+'11006'!AC25+'11007'!AC25+'11008'!AC25+'11009'!AC25+'11010'!AC25+'11011'!AC25+'11012'!AF25</f>
        <v>7226712514</v>
      </c>
    </row>
    <row r="26" spans="1:32" ht="19.5" customHeight="1">
      <c r="A26" s="29" t="s">
        <v>27</v>
      </c>
      <c r="B26" s="18" t="s">
        <v>2</v>
      </c>
      <c r="C26" s="5">
        <f>F26+I26+L26+O26+U26+X26+AA26+AD26+R26</f>
        <v>944598901</v>
      </c>
      <c r="D26" s="5">
        <f>G26+J26+M26+P26+V26+Y26+AB26+AE26+S26</f>
        <v>3917189980</v>
      </c>
      <c r="E26" s="6">
        <f>H26+K26+N26+Q26+W26+Z26+AC26+AF26+T26</f>
        <v>4861788881</v>
      </c>
      <c r="F26" s="5">
        <f>'11001'!F26+'11002'!F26+'11003'!F26+'11004'!F26+'11005'!F26+'11006'!F26+'11007'!F26+'11008'!F26+'11009'!F26+'11010'!F26+'11011'!F26+'11012'!F26</f>
        <v>0</v>
      </c>
      <c r="G26" s="5">
        <f>'11001'!G26+'11002'!G26+'11003'!G26+'11004'!G26+'11005'!G26+'11006'!G26+'11007'!G26+'11008'!G26+'11009'!G26+'11010'!G26+'11011'!G26+'11012'!G26</f>
        <v>0</v>
      </c>
      <c r="H26" s="5">
        <f>'11001'!H26+'11002'!H26+'11003'!H26+'11004'!H26+'11005'!H26+'11006'!H26+'11007'!H26+'11008'!H26+'11009'!H26+'11010'!H26+'11011'!H26+'11012'!H26</f>
        <v>0</v>
      </c>
      <c r="I26" s="5">
        <f>'11001'!I26+'11002'!I26+'11003'!I26+'11004'!I26+'11005'!I26+'11006'!I26+'11007'!I26+'11008'!I26+'11009'!I26+'11010'!I26+'11011'!I26+'11012'!I26</f>
        <v>0</v>
      </c>
      <c r="J26" s="5">
        <f>'11001'!J26+'11002'!J26+'11003'!J26+'11004'!J26+'11005'!J26+'11006'!J26+'11007'!J26+'11008'!J26+'11009'!J26+'11010'!J26+'11011'!J26+'11012'!J26</f>
        <v>0</v>
      </c>
      <c r="K26" s="5">
        <f>'11001'!K26+'11002'!K26+'11003'!K26+'11004'!K26+'11005'!K26+'11006'!K26+'11007'!K26+'11008'!K26+'11009'!K26+'11010'!K26+'11011'!K26+'11012'!K26</f>
        <v>0</v>
      </c>
      <c r="L26" s="5">
        <f>'11001'!L26+'11002'!L26+'11003'!L26+'11004'!L26+'11005'!L26+'11006'!L26+'11007'!L26+'11008'!L26+'11009'!L26+'11010'!L26+'11011'!L26+'11012'!L26</f>
        <v>0</v>
      </c>
      <c r="M26" s="5">
        <f>'11001'!M26+'11002'!M26+'11003'!M26+'11004'!M26+'11005'!M26+'11006'!M26+'11007'!M26+'11008'!M26+'11009'!M26+'11010'!M26+'11011'!M26+'11012'!M26</f>
        <v>0</v>
      </c>
      <c r="N26" s="5">
        <f>'11001'!N26+'11002'!N26+'11003'!N26+'11004'!N26+'11005'!N26+'11006'!N26+'11007'!N26+'11008'!N26+'11009'!N26+'11010'!N26+'11011'!N26+'11012'!N26</f>
        <v>0</v>
      </c>
      <c r="O26" s="5">
        <f>'11001'!O26+'11002'!O26+'11003'!O26+'11004'!O26+'11005'!O26+'11006'!O26+'11007'!O26+'11008'!O26+'11009'!O26+'11010'!O26+'11011'!O26+'11012'!O26</f>
        <v>0</v>
      </c>
      <c r="P26" s="5">
        <f>'11001'!P26+'11002'!P26+'11003'!P26+'11004'!P26+'11005'!P26+'11006'!P26+'11007'!P26+'11008'!P26+'11009'!P26+'11010'!P26+'11011'!P26+'11012'!P26</f>
        <v>0</v>
      </c>
      <c r="Q26" s="5">
        <f>'11001'!Q26+'11002'!Q26+'11003'!Q26+'11004'!Q26+'11005'!Q26+'11006'!Q26+'11007'!Q26+'11008'!Q26+'11009'!Q26+'11010'!Q26+'11011'!Q26+'11012'!Q26</f>
        <v>0</v>
      </c>
      <c r="R26" s="5">
        <f>'11012'!R26</f>
        <v>0</v>
      </c>
      <c r="S26" s="5">
        <f>'11012'!S26</f>
        <v>0</v>
      </c>
      <c r="T26" s="5">
        <f>'11012'!T26</f>
        <v>0</v>
      </c>
      <c r="U26" s="5">
        <f>'11001'!R26+'11002'!R26+'11003'!R26+'11004'!R26+'11005'!R26+'11006'!R26+'11007'!R26+'11008'!R26+'11009'!R26+'11010'!R26+'11011'!R26+'11012'!U26</f>
        <v>0</v>
      </c>
      <c r="V26" s="5">
        <f>'11001'!S26+'11002'!S26+'11003'!S26+'11004'!S26+'11005'!S26+'11006'!S26+'11007'!S26+'11008'!S26+'11009'!S26+'11010'!S26+'11011'!S26+'11012'!V26</f>
        <v>0</v>
      </c>
      <c r="W26" s="5">
        <f>'11001'!T26+'11002'!T26+'11003'!T26+'11004'!T26+'11005'!T26+'11006'!T26+'11007'!T26+'11008'!T26+'11009'!T26+'11010'!T26+'11011'!T26+'11012'!W26</f>
        <v>0</v>
      </c>
      <c r="X26" s="5">
        <f>'11001'!U26+'11002'!U26+'11003'!U26+'11004'!U26+'11005'!U26+'11006'!U26+'11007'!U26+'11008'!U26+'11009'!U26+'11010'!U26+'11011'!U26+'11012'!X26</f>
        <v>0</v>
      </c>
      <c r="Y26" s="5">
        <f>'11001'!V26+'11002'!V26+'11003'!V26+'11004'!V26+'11005'!V26+'11006'!V26+'11007'!V26+'11008'!V26+'11009'!V26+'11010'!V26+'11011'!V26+'11012'!Y26</f>
        <v>0</v>
      </c>
      <c r="Z26" s="5">
        <f>'11001'!W26+'11002'!W26+'11003'!W26+'11004'!W26+'11005'!W26+'11006'!W26+'11007'!W26+'11008'!W26+'11009'!W26+'11010'!W26+'11011'!W26+'11012'!Z26</f>
        <v>0</v>
      </c>
      <c r="AA26" s="5">
        <f>'11001'!X26+'11002'!X26+'11003'!X26+'11004'!X26+'11005'!X26+'11006'!X26+'11007'!X26+'11008'!X26+'11009'!X26+'11010'!X26+'11011'!X26+'11012'!AA26</f>
        <v>0</v>
      </c>
      <c r="AB26" s="5">
        <f>'11001'!Y26+'11002'!Y26+'11003'!Y26+'11004'!Y26+'11005'!Y26+'11006'!Y26+'11007'!Y26+'11008'!Y26+'11009'!Y26+'11010'!Y26+'11011'!Y26+'11012'!AB26</f>
        <v>0</v>
      </c>
      <c r="AC26" s="5">
        <f>'11001'!Z26+'11002'!Z26+'11003'!Z26+'11004'!Z26+'11005'!Z26+'11006'!Z26+'11007'!Z26+'11008'!Z26+'11009'!Z26+'11010'!Z26+'11011'!Z26+'11012'!AC26</f>
        <v>0</v>
      </c>
      <c r="AD26" s="5">
        <f>'11001'!AA26+'11002'!AA26+'11003'!AA26+'11004'!AA26+'11005'!AA26+'11006'!AA26+'11007'!AA26+'11008'!AA26+'11009'!AA26+'11010'!AA26+'11011'!AA26+'11012'!AD26</f>
        <v>944598901</v>
      </c>
      <c r="AE26" s="5">
        <f>'11001'!AB26+'11002'!AB26+'11003'!AB26+'11004'!AB26+'11005'!AB26+'11006'!AB26+'11007'!AB26+'11008'!AB26+'11009'!AB26+'11010'!AB26+'11011'!AB26+'11012'!AE26</f>
        <v>3917189980</v>
      </c>
      <c r="AF26" s="5">
        <f>'11001'!AC26+'11002'!AC26+'11003'!AC26+'11004'!AC26+'11005'!AC26+'11006'!AC26+'11007'!AC26+'11008'!AC26+'11009'!AC26+'11010'!AC26+'11011'!AC26+'11012'!AF26</f>
        <v>4861788881</v>
      </c>
    </row>
    <row r="27" spans="1:32" ht="19.5" customHeight="1">
      <c r="A27" s="30"/>
      <c r="B27" s="17" t="s">
        <v>3</v>
      </c>
      <c r="C27" s="5">
        <f t="shared" ref="C27:E29" si="8">F27+I27+L27+O27+U27+X27+AA27+AD27+R27</f>
        <v>1266235911</v>
      </c>
      <c r="D27" s="5">
        <f t="shared" si="8"/>
        <v>5646861202</v>
      </c>
      <c r="E27" s="6">
        <f t="shared" si="8"/>
        <v>6913097113</v>
      </c>
      <c r="F27" s="5">
        <f>'11001'!F27+'11002'!F27+'11003'!F27+'11004'!F27+'11005'!F27+'11006'!F27+'11007'!F27+'11008'!F27+'11009'!F27+'11010'!F27+'11011'!F27+'11012'!F27</f>
        <v>0</v>
      </c>
      <c r="G27" s="5">
        <f>'11001'!G27+'11002'!G27+'11003'!G27+'11004'!G27+'11005'!G27+'11006'!G27+'11007'!G27+'11008'!G27+'11009'!G27+'11010'!G27+'11011'!G27+'11012'!G27</f>
        <v>0</v>
      </c>
      <c r="H27" s="5">
        <f>'11001'!H27+'11002'!H27+'11003'!H27+'11004'!H27+'11005'!H27+'11006'!H27+'11007'!H27+'11008'!H27+'11009'!H27+'11010'!H27+'11011'!H27+'11012'!H27</f>
        <v>0</v>
      </c>
      <c r="I27" s="5">
        <f>'11001'!I27+'11002'!I27+'11003'!I27+'11004'!I27+'11005'!I27+'11006'!I27+'11007'!I27+'11008'!I27+'11009'!I27+'11010'!I27+'11011'!I27+'11012'!I27</f>
        <v>0</v>
      </c>
      <c r="J27" s="5">
        <f>'11001'!J27+'11002'!J27+'11003'!J27+'11004'!J27+'11005'!J27+'11006'!J27+'11007'!J27+'11008'!J27+'11009'!J27+'11010'!J27+'11011'!J27+'11012'!J27</f>
        <v>0</v>
      </c>
      <c r="K27" s="5">
        <f>'11001'!K27+'11002'!K27+'11003'!K27+'11004'!K27+'11005'!K27+'11006'!K27+'11007'!K27+'11008'!K27+'11009'!K27+'11010'!K27+'11011'!K27+'11012'!K27</f>
        <v>0</v>
      </c>
      <c r="L27" s="5">
        <f>'11001'!L27+'11002'!L27+'11003'!L27+'11004'!L27+'11005'!L27+'11006'!L27+'11007'!L27+'11008'!L27+'11009'!L27+'11010'!L27+'11011'!L27+'11012'!L27</f>
        <v>0</v>
      </c>
      <c r="M27" s="5">
        <f>'11001'!M27+'11002'!M27+'11003'!M27+'11004'!M27+'11005'!M27+'11006'!M27+'11007'!M27+'11008'!M27+'11009'!M27+'11010'!M27+'11011'!M27+'11012'!M27</f>
        <v>0</v>
      </c>
      <c r="N27" s="5">
        <f>'11001'!N27+'11002'!N27+'11003'!N27+'11004'!N27+'11005'!N27+'11006'!N27+'11007'!N27+'11008'!N27+'11009'!N27+'11010'!N27+'11011'!N27+'11012'!N27</f>
        <v>0</v>
      </c>
      <c r="O27" s="5">
        <f>'11001'!O27+'11002'!O27+'11003'!O27+'11004'!O27+'11005'!O27+'11006'!O27+'11007'!O27+'11008'!O27+'11009'!O27+'11010'!O27+'11011'!O27+'11012'!O27</f>
        <v>0</v>
      </c>
      <c r="P27" s="5">
        <f>'11001'!P27+'11002'!P27+'11003'!P27+'11004'!P27+'11005'!P27+'11006'!P27+'11007'!P27+'11008'!P27+'11009'!P27+'11010'!P27+'11011'!P27+'11012'!P27</f>
        <v>0</v>
      </c>
      <c r="Q27" s="5">
        <f>'11001'!Q27+'11002'!Q27+'11003'!Q27+'11004'!Q27+'11005'!Q27+'11006'!Q27+'11007'!Q27+'11008'!Q27+'11009'!Q27+'11010'!Q27+'11011'!Q27+'11012'!Q27</f>
        <v>0</v>
      </c>
      <c r="R27" s="5">
        <f>'11012'!R27</f>
        <v>0</v>
      </c>
      <c r="S27" s="5">
        <f>'11012'!S27</f>
        <v>0</v>
      </c>
      <c r="T27" s="5">
        <f>'11012'!T27</f>
        <v>0</v>
      </c>
      <c r="U27" s="5">
        <f>'11001'!R27+'11002'!R27+'11003'!R27+'11004'!R27+'11005'!R27+'11006'!R27+'11007'!R27+'11008'!R27+'11009'!R27+'11010'!R27+'11011'!R27+'11012'!U27</f>
        <v>0</v>
      </c>
      <c r="V27" s="5">
        <f>'11001'!S27+'11002'!S27+'11003'!S27+'11004'!S27+'11005'!S27+'11006'!S27+'11007'!S27+'11008'!S27+'11009'!S27+'11010'!S27+'11011'!S27+'11012'!V27</f>
        <v>0</v>
      </c>
      <c r="W27" s="5">
        <f>'11001'!T27+'11002'!T27+'11003'!T27+'11004'!T27+'11005'!T27+'11006'!T27+'11007'!T27+'11008'!T27+'11009'!T27+'11010'!T27+'11011'!T27+'11012'!W27</f>
        <v>0</v>
      </c>
      <c r="X27" s="5">
        <f>'11001'!U27+'11002'!U27+'11003'!U27+'11004'!U27+'11005'!U27+'11006'!U27+'11007'!U27+'11008'!U27+'11009'!U27+'11010'!U27+'11011'!U27+'11012'!X27</f>
        <v>16943693</v>
      </c>
      <c r="Y27" s="5">
        <f>'11001'!V27+'11002'!V27+'11003'!V27+'11004'!V27+'11005'!V27+'11006'!V27+'11007'!V27+'11008'!V27+'11009'!V27+'11010'!V27+'11011'!V27+'11012'!Y27</f>
        <v>0</v>
      </c>
      <c r="Z27" s="5">
        <f>'11001'!W27+'11002'!W27+'11003'!W27+'11004'!W27+'11005'!W27+'11006'!W27+'11007'!W27+'11008'!W27+'11009'!W27+'11010'!W27+'11011'!W27+'11012'!Z27</f>
        <v>16943693</v>
      </c>
      <c r="AA27" s="5">
        <f>'11001'!X27+'11002'!X27+'11003'!X27+'11004'!X27+'11005'!X27+'11006'!X27+'11007'!X27+'11008'!X27+'11009'!X27+'11010'!X27+'11011'!X27+'11012'!AA27</f>
        <v>0</v>
      </c>
      <c r="AB27" s="5">
        <f>'11001'!Y27+'11002'!Y27+'11003'!Y27+'11004'!Y27+'11005'!Y27+'11006'!Y27+'11007'!Y27+'11008'!Y27+'11009'!Y27+'11010'!Y27+'11011'!Y27+'11012'!AB27</f>
        <v>0</v>
      </c>
      <c r="AC27" s="5">
        <f>'11001'!Z27+'11002'!Z27+'11003'!Z27+'11004'!Z27+'11005'!Z27+'11006'!Z27+'11007'!Z27+'11008'!Z27+'11009'!Z27+'11010'!Z27+'11011'!Z27+'11012'!AC27</f>
        <v>0</v>
      </c>
      <c r="AD27" s="5">
        <f>'11001'!AA27+'11002'!AA27+'11003'!AA27+'11004'!AA27+'11005'!AA27+'11006'!AA27+'11007'!AA27+'11008'!AA27+'11009'!AA27+'11010'!AA27+'11011'!AA27+'11012'!AD27</f>
        <v>1249292218</v>
      </c>
      <c r="AE27" s="5">
        <f>'11001'!AB27+'11002'!AB27+'11003'!AB27+'11004'!AB27+'11005'!AB27+'11006'!AB27+'11007'!AB27+'11008'!AB27+'11009'!AB27+'11010'!AB27+'11011'!AB27+'11012'!AE27</f>
        <v>5646861202</v>
      </c>
      <c r="AF27" s="5">
        <f>'11001'!AC27+'11002'!AC27+'11003'!AC27+'11004'!AC27+'11005'!AC27+'11006'!AC27+'11007'!AC27+'11008'!AC27+'11009'!AC27+'11010'!AC27+'11011'!AC27+'11012'!AF27</f>
        <v>6896153420</v>
      </c>
    </row>
    <row r="28" spans="1:32" ht="19.5" customHeight="1">
      <c r="A28" s="30"/>
      <c r="B28" s="17" t="s">
        <v>62</v>
      </c>
      <c r="C28" s="5">
        <f t="shared" si="8"/>
        <v>0</v>
      </c>
      <c r="D28" s="5">
        <f t="shared" si="8"/>
        <v>0</v>
      </c>
      <c r="E28" s="6">
        <f t="shared" si="8"/>
        <v>0</v>
      </c>
      <c r="F28" s="5">
        <f>'11001'!F28+'11002'!F28+'11003'!F28+'11004'!F28+'11005'!F28+'11006'!F28+'11007'!F28+'11008'!F28+'11009'!F28+'11010'!F28+'11011'!F28+'11012'!F28</f>
        <v>0</v>
      </c>
      <c r="G28" s="5">
        <f>'11001'!G28+'11002'!G28+'11003'!G28+'11004'!G28+'11005'!G28+'11006'!G28+'11007'!G28+'11008'!G28+'11009'!G28+'11010'!G28+'11011'!G28+'11012'!G28</f>
        <v>0</v>
      </c>
      <c r="H28" s="5">
        <f>'11001'!H28+'11002'!H28+'11003'!H28+'11004'!H28+'11005'!H28+'11006'!H28+'11007'!H28+'11008'!H28+'11009'!H28+'11010'!H28+'11011'!H28+'11012'!H28</f>
        <v>0</v>
      </c>
      <c r="I28" s="5">
        <f>'11001'!I28+'11002'!I28+'11003'!I28+'11004'!I28+'11005'!I28+'11006'!I28+'11007'!I28+'11008'!I28+'11009'!I28+'11010'!I28+'11011'!I28+'11012'!I28</f>
        <v>0</v>
      </c>
      <c r="J28" s="5">
        <f>'11001'!J28+'11002'!J28+'11003'!J28+'11004'!J28+'11005'!J28+'11006'!J28+'11007'!J28+'11008'!J28+'11009'!J28+'11010'!J28+'11011'!J28+'11012'!J28</f>
        <v>0</v>
      </c>
      <c r="K28" s="5">
        <f>'11001'!K28+'11002'!K28+'11003'!K28+'11004'!K28+'11005'!K28+'11006'!K28+'11007'!K28+'11008'!K28+'11009'!K28+'11010'!K28+'11011'!K28+'11012'!K28</f>
        <v>0</v>
      </c>
      <c r="L28" s="5">
        <f>'11001'!L28+'11002'!L28+'11003'!L28+'11004'!L28+'11005'!L28+'11006'!L28+'11007'!L28+'11008'!L28+'11009'!L28+'11010'!L28+'11011'!L28+'11012'!L28</f>
        <v>0</v>
      </c>
      <c r="M28" s="5">
        <f>'11001'!M28+'11002'!M28+'11003'!M28+'11004'!M28+'11005'!M28+'11006'!M28+'11007'!M28+'11008'!M28+'11009'!M28+'11010'!M28+'11011'!M28+'11012'!M28</f>
        <v>0</v>
      </c>
      <c r="N28" s="5">
        <f>'11001'!N28+'11002'!N28+'11003'!N28+'11004'!N28+'11005'!N28+'11006'!N28+'11007'!N28+'11008'!N28+'11009'!N28+'11010'!N28+'11011'!N28+'11012'!N28</f>
        <v>0</v>
      </c>
      <c r="O28" s="5">
        <f>'11001'!O28+'11002'!O28+'11003'!O28+'11004'!O28+'11005'!O28+'11006'!O28+'11007'!O28+'11008'!O28+'11009'!O28+'11010'!O28+'11011'!O28+'11012'!O28</f>
        <v>0</v>
      </c>
      <c r="P28" s="5">
        <f>'11001'!P28+'11002'!P28+'11003'!P28+'11004'!P28+'11005'!P28+'11006'!P28+'11007'!P28+'11008'!P28+'11009'!P28+'11010'!P28+'11011'!P28+'11012'!P28</f>
        <v>0</v>
      </c>
      <c r="Q28" s="5">
        <f>'11001'!Q28+'11002'!Q28+'11003'!Q28+'11004'!Q28+'11005'!Q28+'11006'!Q28+'11007'!Q28+'11008'!Q28+'11009'!Q28+'11010'!Q28+'11011'!Q28+'11012'!Q28</f>
        <v>0</v>
      </c>
      <c r="R28" s="5">
        <f>'11012'!R28</f>
        <v>0</v>
      </c>
      <c r="S28" s="5">
        <f>'11012'!S28</f>
        <v>0</v>
      </c>
      <c r="T28" s="5">
        <f>'11012'!T28</f>
        <v>0</v>
      </c>
      <c r="U28" s="5">
        <f>'11001'!R28+'11002'!R28+'11003'!R28+'11004'!R28+'11005'!R28+'11006'!R28+'11007'!R28+'11008'!R28+'11009'!R28+'11010'!R28+'11011'!R28+'11012'!U28</f>
        <v>0</v>
      </c>
      <c r="V28" s="5">
        <f>'11001'!S28+'11002'!S28+'11003'!S28+'11004'!S28+'11005'!S28+'11006'!S28+'11007'!S28+'11008'!S28+'11009'!S28+'11010'!S28+'11011'!S28+'11012'!V28</f>
        <v>0</v>
      </c>
      <c r="W28" s="5">
        <f>'11001'!T28+'11002'!T28+'11003'!T28+'11004'!T28+'11005'!T28+'11006'!T28+'11007'!T28+'11008'!T28+'11009'!T28+'11010'!T28+'11011'!T28+'11012'!W28</f>
        <v>0</v>
      </c>
      <c r="X28" s="5">
        <f>'11001'!U28+'11002'!U28+'11003'!U28+'11004'!U28+'11005'!U28+'11006'!U28+'11007'!U28+'11008'!U28+'11009'!U28+'11010'!U28+'11011'!U28+'11012'!X28</f>
        <v>0</v>
      </c>
      <c r="Y28" s="5">
        <f>'11001'!V28+'11002'!V28+'11003'!V28+'11004'!V28+'11005'!V28+'11006'!V28+'11007'!V28+'11008'!V28+'11009'!V28+'11010'!V28+'11011'!V28+'11012'!Y28</f>
        <v>0</v>
      </c>
      <c r="Z28" s="5">
        <f>'11001'!W28+'11002'!W28+'11003'!W28+'11004'!W28+'11005'!W28+'11006'!W28+'11007'!W28+'11008'!W28+'11009'!W28+'11010'!W28+'11011'!W28+'11012'!Z28</f>
        <v>0</v>
      </c>
      <c r="AA28" s="5">
        <f>'11001'!X28+'11002'!X28+'11003'!X28+'11004'!X28+'11005'!X28+'11006'!X28+'11007'!X28+'11008'!X28+'11009'!X28+'11010'!X28+'11011'!X28+'11012'!AA28</f>
        <v>0</v>
      </c>
      <c r="AB28" s="5">
        <f>'11001'!Y28+'11002'!Y28+'11003'!Y28+'11004'!Y28+'11005'!Y28+'11006'!Y28+'11007'!Y28+'11008'!Y28+'11009'!Y28+'11010'!Y28+'11011'!Y28+'11012'!AB28</f>
        <v>0</v>
      </c>
      <c r="AC28" s="5">
        <f>'11001'!Z28+'11002'!Z28+'11003'!Z28+'11004'!Z28+'11005'!Z28+'11006'!Z28+'11007'!Z28+'11008'!Z28+'11009'!Z28+'11010'!Z28+'11011'!Z28+'11012'!AC28</f>
        <v>0</v>
      </c>
      <c r="AD28" s="5">
        <f>'11001'!AA28+'11002'!AA28+'11003'!AA28+'11004'!AA28+'11005'!AA28+'11006'!AA28+'11007'!AA28+'11008'!AA28+'11009'!AA28+'11010'!AA28+'11011'!AA28+'11012'!AD28</f>
        <v>0</v>
      </c>
      <c r="AE28" s="5">
        <f>'11001'!AB28+'11002'!AB28+'11003'!AB28+'11004'!AB28+'11005'!AB28+'11006'!AB28+'11007'!AB28+'11008'!AB28+'11009'!AB28+'11010'!AB28+'11011'!AB28+'11012'!AE28</f>
        <v>0</v>
      </c>
      <c r="AF28" s="5">
        <f>'11001'!AC28+'11002'!AC28+'11003'!AC28+'11004'!AC28+'11005'!AC28+'11006'!AC28+'11007'!AC28+'11008'!AC28+'11009'!AC28+'11010'!AC28+'11011'!AC28+'11012'!AF28</f>
        <v>0</v>
      </c>
    </row>
    <row r="29" spans="1:32" ht="19.5" customHeight="1">
      <c r="A29" s="31"/>
      <c r="B29" s="17" t="s">
        <v>4</v>
      </c>
      <c r="C29" s="5">
        <f t="shared" si="8"/>
        <v>117816230</v>
      </c>
      <c r="D29" s="5">
        <f t="shared" si="8"/>
        <v>48268378</v>
      </c>
      <c r="E29" s="6">
        <f t="shared" si="8"/>
        <v>166084608</v>
      </c>
      <c r="F29" s="5">
        <f>'11001'!F29+'11002'!F29+'11003'!F29+'11004'!F29+'11005'!F29+'11006'!F29+'11007'!F29+'11008'!F29+'11009'!F29+'11010'!F29+'11011'!F29+'11012'!F29</f>
        <v>108845897</v>
      </c>
      <c r="G29" s="5">
        <f>'11001'!G29+'11002'!G29+'11003'!G29+'11004'!G29+'11005'!G29+'11006'!G29+'11007'!G29+'11008'!G29+'11009'!G29+'11010'!G29+'11011'!G29+'11012'!G29</f>
        <v>39948650</v>
      </c>
      <c r="H29" s="5">
        <f>'11001'!H29+'11002'!H29+'11003'!H29+'11004'!H29+'11005'!H29+'11006'!H29+'11007'!H29+'11008'!H29+'11009'!H29+'11010'!H29+'11011'!H29+'11012'!H29</f>
        <v>148794547</v>
      </c>
      <c r="I29" s="5">
        <f>'11001'!I29+'11002'!I29+'11003'!I29+'11004'!I29+'11005'!I29+'11006'!I29+'11007'!I29+'11008'!I29+'11009'!I29+'11010'!I29+'11011'!I29+'11012'!I29</f>
        <v>0</v>
      </c>
      <c r="J29" s="5">
        <f>'11001'!J29+'11002'!J29+'11003'!J29+'11004'!J29+'11005'!J29+'11006'!J29+'11007'!J29+'11008'!J29+'11009'!J29+'11010'!J29+'11011'!J29+'11012'!J29</f>
        <v>0</v>
      </c>
      <c r="K29" s="5">
        <f>'11001'!K29+'11002'!K29+'11003'!K29+'11004'!K29+'11005'!K29+'11006'!K29+'11007'!K29+'11008'!K29+'11009'!K29+'11010'!K29+'11011'!K29+'11012'!K29</f>
        <v>0</v>
      </c>
      <c r="L29" s="5">
        <f>'11001'!L29+'11002'!L29+'11003'!L29+'11004'!L29+'11005'!L29+'11006'!L29+'11007'!L29+'11008'!L29+'11009'!L29+'11010'!L29+'11011'!L29+'11012'!L29</f>
        <v>0</v>
      </c>
      <c r="M29" s="5">
        <f>'11001'!M29+'11002'!M29+'11003'!M29+'11004'!M29+'11005'!M29+'11006'!M29+'11007'!M29+'11008'!M29+'11009'!M29+'11010'!M29+'11011'!M29+'11012'!M29</f>
        <v>0</v>
      </c>
      <c r="N29" s="5">
        <f>'11001'!N29+'11002'!N29+'11003'!N29+'11004'!N29+'11005'!N29+'11006'!N29+'11007'!N29+'11008'!N29+'11009'!N29+'11010'!N29+'11011'!N29+'11012'!N29</f>
        <v>0</v>
      </c>
      <c r="O29" s="5">
        <f>'11001'!O29+'11002'!O29+'11003'!O29+'11004'!O29+'11005'!O29+'11006'!O29+'11007'!O29+'11008'!O29+'11009'!O29+'11010'!O29+'11011'!O29+'11012'!O29</f>
        <v>0</v>
      </c>
      <c r="P29" s="5">
        <f>'11001'!P29+'11002'!P29+'11003'!P29+'11004'!P29+'11005'!P29+'11006'!P29+'11007'!P29+'11008'!P29+'11009'!P29+'11010'!P29+'11011'!P29+'11012'!P29</f>
        <v>0</v>
      </c>
      <c r="Q29" s="5">
        <f>'11001'!Q29+'11002'!Q29+'11003'!Q29+'11004'!Q29+'11005'!Q29+'11006'!Q29+'11007'!Q29+'11008'!Q29+'11009'!Q29+'11010'!Q29+'11011'!Q29+'11012'!Q29</f>
        <v>0</v>
      </c>
      <c r="R29" s="5">
        <f>'11012'!R29</f>
        <v>0</v>
      </c>
      <c r="S29" s="5">
        <f>'11012'!S29</f>
        <v>0</v>
      </c>
      <c r="T29" s="5">
        <f>'11012'!T29</f>
        <v>0</v>
      </c>
      <c r="U29" s="5">
        <f>'11001'!R29+'11002'!R29+'11003'!R29+'11004'!R29+'11005'!R29+'11006'!R29+'11007'!R29+'11008'!R29+'11009'!R29+'11010'!R29+'11011'!R29+'11012'!U29</f>
        <v>0</v>
      </c>
      <c r="V29" s="5">
        <f>'11001'!S29+'11002'!S29+'11003'!S29+'11004'!S29+'11005'!S29+'11006'!S29+'11007'!S29+'11008'!S29+'11009'!S29+'11010'!S29+'11011'!S29+'11012'!V29</f>
        <v>0</v>
      </c>
      <c r="W29" s="5">
        <f>'11001'!T29+'11002'!T29+'11003'!T29+'11004'!T29+'11005'!T29+'11006'!T29+'11007'!T29+'11008'!T29+'11009'!T29+'11010'!T29+'11011'!T29+'11012'!W29</f>
        <v>0</v>
      </c>
      <c r="X29" s="5">
        <f>'11001'!U29+'11002'!U29+'11003'!U29+'11004'!U29+'11005'!U29+'11006'!U29+'11007'!U29+'11008'!U29+'11009'!U29+'11010'!U29+'11011'!U29+'11012'!X29</f>
        <v>8970333</v>
      </c>
      <c r="Y29" s="5">
        <f>'11001'!V29+'11002'!V29+'11003'!V29+'11004'!V29+'11005'!V29+'11006'!V29+'11007'!V29+'11008'!V29+'11009'!V29+'11010'!V29+'11011'!V29+'11012'!Y29</f>
        <v>8319728</v>
      </c>
      <c r="Z29" s="5">
        <f>'11001'!W29+'11002'!W29+'11003'!W29+'11004'!W29+'11005'!W29+'11006'!W29+'11007'!W29+'11008'!W29+'11009'!W29+'11010'!W29+'11011'!W29+'11012'!Z29</f>
        <v>17290061</v>
      </c>
      <c r="AA29" s="5">
        <f>'11001'!X29+'11002'!X29+'11003'!X29+'11004'!X29+'11005'!X29+'11006'!X29+'11007'!X29+'11008'!X29+'11009'!X29+'11010'!X29+'11011'!X29+'11012'!AA29</f>
        <v>0</v>
      </c>
      <c r="AB29" s="5">
        <f>'11001'!Y29+'11002'!Y29+'11003'!Y29+'11004'!Y29+'11005'!Y29+'11006'!Y29+'11007'!Y29+'11008'!Y29+'11009'!Y29+'11010'!Y29+'11011'!Y29+'11012'!AB29</f>
        <v>0</v>
      </c>
      <c r="AC29" s="5">
        <f>'11001'!Z29+'11002'!Z29+'11003'!Z29+'11004'!Z29+'11005'!Z29+'11006'!Z29+'11007'!Z29+'11008'!Z29+'11009'!Z29+'11010'!Z29+'11011'!Z29+'11012'!AC29</f>
        <v>0</v>
      </c>
      <c r="AD29" s="5">
        <f>'11001'!AA29+'11002'!AA29+'11003'!AA29+'11004'!AA29+'11005'!AA29+'11006'!AA29+'11007'!AA29+'11008'!AA29+'11009'!AA29+'11010'!AA29+'11011'!AA29+'11012'!AD29</f>
        <v>0</v>
      </c>
      <c r="AE29" s="5">
        <f>'11001'!AB29+'11002'!AB29+'11003'!AB29+'11004'!AB29+'11005'!AB29+'11006'!AB29+'11007'!AB29+'11008'!AB29+'11009'!AB29+'11010'!AB29+'11011'!AB29+'11012'!AE29</f>
        <v>0</v>
      </c>
      <c r="AF29" s="5">
        <f>'11001'!AC29+'11002'!AC29+'11003'!AC29+'11004'!AC29+'11005'!AC29+'11006'!AC29+'11007'!AC29+'11008'!AC29+'11009'!AC29+'11010'!AC29+'11011'!AC29+'11012'!AF29</f>
        <v>0</v>
      </c>
    </row>
    <row r="30" spans="1:32" ht="19.5" customHeight="1" thickBot="1">
      <c r="A30" s="22" t="s">
        <v>5</v>
      </c>
      <c r="B30" s="21"/>
      <c r="C30" s="9">
        <f t="shared" ref="C30:E30" si="9">SUM(C26:C29)</f>
        <v>2328651042</v>
      </c>
      <c r="D30" s="9">
        <f t="shared" si="9"/>
        <v>9612319560</v>
      </c>
      <c r="E30" s="9">
        <f t="shared" si="9"/>
        <v>11940970602</v>
      </c>
      <c r="F30" s="5">
        <f>'11001'!F30+'11002'!F30+'11003'!F30+'11004'!F30+'11005'!F30+'11006'!F30+'11007'!F30+'11008'!F30+'11009'!F30+'11010'!F30+'11011'!F30+'11012'!F30</f>
        <v>108845897</v>
      </c>
      <c r="G30" s="5">
        <f>'11001'!G30+'11002'!G30+'11003'!G30+'11004'!G30+'11005'!G30+'11006'!G30+'11007'!G30+'11008'!G30+'11009'!G30+'11010'!G30+'11011'!G30+'11012'!G30</f>
        <v>39948650</v>
      </c>
      <c r="H30" s="5">
        <f>'11001'!H30+'11002'!H30+'11003'!H30+'11004'!H30+'11005'!H30+'11006'!H30+'11007'!H30+'11008'!H30+'11009'!H30+'11010'!H30+'11011'!H30+'11012'!H30</f>
        <v>148794547</v>
      </c>
      <c r="I30" s="5">
        <f>'11001'!I30+'11002'!I30+'11003'!I30+'11004'!I30+'11005'!I30+'11006'!I30+'11007'!I30+'11008'!I30+'11009'!I30+'11010'!I30+'11011'!I30+'11012'!I30</f>
        <v>0</v>
      </c>
      <c r="J30" s="5">
        <f>'11001'!J30+'11002'!J30+'11003'!J30+'11004'!J30+'11005'!J30+'11006'!J30+'11007'!J30+'11008'!J30+'11009'!J30+'11010'!J30+'11011'!J30+'11012'!J30</f>
        <v>0</v>
      </c>
      <c r="K30" s="5">
        <f>'11001'!K30+'11002'!K30+'11003'!K30+'11004'!K30+'11005'!K30+'11006'!K30+'11007'!K30+'11008'!K30+'11009'!K30+'11010'!K30+'11011'!K30+'11012'!K30</f>
        <v>0</v>
      </c>
      <c r="L30" s="5">
        <f>'11001'!L30+'11002'!L30+'11003'!L30+'11004'!L30+'11005'!L30+'11006'!L30+'11007'!L30+'11008'!L30+'11009'!L30+'11010'!L30+'11011'!L30+'11012'!L30</f>
        <v>0</v>
      </c>
      <c r="M30" s="5">
        <f>'11001'!M30+'11002'!M30+'11003'!M30+'11004'!M30+'11005'!M30+'11006'!M30+'11007'!M30+'11008'!M30+'11009'!M30+'11010'!M30+'11011'!M30+'11012'!M30</f>
        <v>0</v>
      </c>
      <c r="N30" s="5">
        <f>'11001'!N30+'11002'!N30+'11003'!N30+'11004'!N30+'11005'!N30+'11006'!N30+'11007'!N30+'11008'!N30+'11009'!N30+'11010'!N30+'11011'!N30+'11012'!N30</f>
        <v>0</v>
      </c>
      <c r="O30" s="5">
        <f>'11001'!O30+'11002'!O30+'11003'!O30+'11004'!O30+'11005'!O30+'11006'!O30+'11007'!O30+'11008'!O30+'11009'!O30+'11010'!O30+'11011'!O30+'11012'!O30</f>
        <v>0</v>
      </c>
      <c r="P30" s="5">
        <f>'11001'!P30+'11002'!P30+'11003'!P30+'11004'!P30+'11005'!P30+'11006'!P30+'11007'!P30+'11008'!P30+'11009'!P30+'11010'!P30+'11011'!P30+'11012'!P30</f>
        <v>0</v>
      </c>
      <c r="Q30" s="5">
        <f>'11001'!Q30+'11002'!Q30+'11003'!Q30+'11004'!Q30+'11005'!Q30+'11006'!Q30+'11007'!Q30+'11008'!Q30+'11009'!Q30+'11010'!Q30+'11011'!Q30+'11012'!Q30</f>
        <v>0</v>
      </c>
      <c r="R30" s="5">
        <f>'11012'!R30</f>
        <v>0</v>
      </c>
      <c r="S30" s="5">
        <f>'11012'!S30</f>
        <v>0</v>
      </c>
      <c r="T30" s="5">
        <f>'11012'!T30</f>
        <v>0</v>
      </c>
      <c r="U30" s="5">
        <f>'11001'!R30+'11002'!R30+'11003'!R30+'11004'!R30+'11005'!R30+'11006'!R30+'11007'!R30+'11008'!R30+'11009'!R30+'11010'!R30+'11011'!R30+'11012'!U30</f>
        <v>0</v>
      </c>
      <c r="V30" s="5">
        <f>'11001'!S30+'11002'!S30+'11003'!S30+'11004'!S30+'11005'!S30+'11006'!S30+'11007'!S30+'11008'!S30+'11009'!S30+'11010'!S30+'11011'!S30+'11012'!V30</f>
        <v>0</v>
      </c>
      <c r="W30" s="5">
        <f>'11001'!T30+'11002'!T30+'11003'!T30+'11004'!T30+'11005'!T30+'11006'!T30+'11007'!T30+'11008'!T30+'11009'!T30+'11010'!T30+'11011'!T30+'11012'!W30</f>
        <v>0</v>
      </c>
      <c r="X30" s="5">
        <f>'11001'!U30+'11002'!U30+'11003'!U30+'11004'!U30+'11005'!U30+'11006'!U30+'11007'!U30+'11008'!U30+'11009'!U30+'11010'!U30+'11011'!U30+'11012'!X30</f>
        <v>25914026</v>
      </c>
      <c r="Y30" s="5">
        <f>'11001'!V30+'11002'!V30+'11003'!V30+'11004'!V30+'11005'!V30+'11006'!V30+'11007'!V30+'11008'!V30+'11009'!V30+'11010'!V30+'11011'!V30+'11012'!Y30</f>
        <v>8319728</v>
      </c>
      <c r="Z30" s="5">
        <f>'11001'!W30+'11002'!W30+'11003'!W30+'11004'!W30+'11005'!W30+'11006'!W30+'11007'!W30+'11008'!W30+'11009'!W30+'11010'!W30+'11011'!W30+'11012'!Z30</f>
        <v>34233754</v>
      </c>
      <c r="AA30" s="5">
        <f>'11001'!X30+'11002'!X30+'11003'!X30+'11004'!X30+'11005'!X30+'11006'!X30+'11007'!X30+'11008'!X30+'11009'!X30+'11010'!X30+'11011'!X30+'11012'!AA30</f>
        <v>0</v>
      </c>
      <c r="AB30" s="5">
        <f>'11001'!Y30+'11002'!Y30+'11003'!Y30+'11004'!Y30+'11005'!Y30+'11006'!Y30+'11007'!Y30+'11008'!Y30+'11009'!Y30+'11010'!Y30+'11011'!Y30+'11012'!AB30</f>
        <v>0</v>
      </c>
      <c r="AC30" s="5">
        <f>'11001'!Z30+'11002'!Z30+'11003'!Z30+'11004'!Z30+'11005'!Z30+'11006'!Z30+'11007'!Z30+'11008'!Z30+'11009'!Z30+'11010'!Z30+'11011'!Z30+'11012'!AC30</f>
        <v>0</v>
      </c>
      <c r="AD30" s="5">
        <f>'11001'!AA30+'11002'!AA30+'11003'!AA30+'11004'!AA30+'11005'!AA30+'11006'!AA30+'11007'!AA30+'11008'!AA30+'11009'!AA30+'11010'!AA30+'11011'!AA30+'11012'!AD30</f>
        <v>2193891119</v>
      </c>
      <c r="AE30" s="5">
        <f>'11001'!AB30+'11002'!AB30+'11003'!AB30+'11004'!AB30+'11005'!AB30+'11006'!AB30+'11007'!AB30+'11008'!AB30+'11009'!AB30+'11010'!AB30+'11011'!AB30+'11012'!AE30</f>
        <v>9564051182</v>
      </c>
      <c r="AF30" s="5">
        <f>'11001'!AC30+'11002'!AC30+'11003'!AC30+'11004'!AC30+'11005'!AC30+'11006'!AC30+'11007'!AC30+'11008'!AC30+'11009'!AC30+'11010'!AC30+'11011'!AC30+'11012'!AF30</f>
        <v>11757942301</v>
      </c>
    </row>
    <row r="31" spans="1:32" ht="19.5" customHeight="1">
      <c r="A31" s="29" t="s">
        <v>28</v>
      </c>
      <c r="B31" s="18" t="s">
        <v>2</v>
      </c>
      <c r="C31" s="5">
        <f>F31+I31+L31+O31+U31+X31+AA31+AD31+R31</f>
        <v>277598048</v>
      </c>
      <c r="D31" s="5">
        <f>G31+J31+M31+P31+V31+Y31+AB31+AE31+S31</f>
        <v>1737933215</v>
      </c>
      <c r="E31" s="6">
        <f>H31+K31+N31+Q31+W31+Z31+AC31+AF31+T31</f>
        <v>2015531263</v>
      </c>
      <c r="F31" s="5">
        <f>'11001'!F31+'11002'!F31+'11003'!F31+'11004'!F31+'11005'!F31+'11006'!F31+'11007'!F31+'11008'!F31+'11009'!F31+'11010'!F31+'11011'!F31+'11012'!F31</f>
        <v>196334838</v>
      </c>
      <c r="G31" s="5">
        <f>'11001'!G31+'11002'!G31+'11003'!G31+'11004'!G31+'11005'!G31+'11006'!G31+'11007'!G31+'11008'!G31+'11009'!G31+'11010'!G31+'11011'!G31+'11012'!G31</f>
        <v>1726946687</v>
      </c>
      <c r="H31" s="5">
        <f>'11001'!H31+'11002'!H31+'11003'!H31+'11004'!H31+'11005'!H31+'11006'!H31+'11007'!H31+'11008'!H31+'11009'!H31+'11010'!H31+'11011'!H31+'11012'!H31</f>
        <v>1923281525</v>
      </c>
      <c r="I31" s="5">
        <f>'11001'!I31+'11002'!I31+'11003'!I31+'11004'!I31+'11005'!I31+'11006'!I31+'11007'!I31+'11008'!I31+'11009'!I31+'11010'!I31+'11011'!I31+'11012'!I31</f>
        <v>2217149</v>
      </c>
      <c r="J31" s="5">
        <f>'11001'!J31+'11002'!J31+'11003'!J31+'11004'!J31+'11005'!J31+'11006'!J31+'11007'!J31+'11008'!J31+'11009'!J31+'11010'!J31+'11011'!J31+'11012'!J31</f>
        <v>4966571</v>
      </c>
      <c r="K31" s="5">
        <f>'11001'!K31+'11002'!K31+'11003'!K31+'11004'!K31+'11005'!K31+'11006'!K31+'11007'!K31+'11008'!K31+'11009'!K31+'11010'!K31+'11011'!K31+'11012'!K31</f>
        <v>7183720</v>
      </c>
      <c r="L31" s="5">
        <f>'11001'!L31+'11002'!L31+'11003'!L31+'11004'!L31+'11005'!L31+'11006'!L31+'11007'!L31+'11008'!L31+'11009'!L31+'11010'!L31+'11011'!L31+'11012'!L31</f>
        <v>0</v>
      </c>
      <c r="M31" s="5">
        <f>'11001'!M31+'11002'!M31+'11003'!M31+'11004'!M31+'11005'!M31+'11006'!M31+'11007'!M31+'11008'!M31+'11009'!M31+'11010'!M31+'11011'!M31+'11012'!M31</f>
        <v>0</v>
      </c>
      <c r="N31" s="5">
        <f>'11001'!N31+'11002'!N31+'11003'!N31+'11004'!N31+'11005'!N31+'11006'!N31+'11007'!N31+'11008'!N31+'11009'!N31+'11010'!N31+'11011'!N31+'11012'!N31</f>
        <v>0</v>
      </c>
      <c r="O31" s="5">
        <f>'11001'!O31+'11002'!O31+'11003'!O31+'11004'!O31+'11005'!O31+'11006'!O31+'11007'!O31+'11008'!O31+'11009'!O31+'11010'!O31+'11011'!O31+'11012'!O31</f>
        <v>0</v>
      </c>
      <c r="P31" s="5">
        <f>'11001'!P31+'11002'!P31+'11003'!P31+'11004'!P31+'11005'!P31+'11006'!P31+'11007'!P31+'11008'!P31+'11009'!P31+'11010'!P31+'11011'!P31+'11012'!P31</f>
        <v>0</v>
      </c>
      <c r="Q31" s="5">
        <f>'11001'!Q31+'11002'!Q31+'11003'!Q31+'11004'!Q31+'11005'!Q31+'11006'!Q31+'11007'!Q31+'11008'!Q31+'11009'!Q31+'11010'!Q31+'11011'!Q31+'11012'!Q31</f>
        <v>0</v>
      </c>
      <c r="R31" s="5">
        <f>'11012'!R31</f>
        <v>0</v>
      </c>
      <c r="S31" s="5">
        <f>'11012'!S31</f>
        <v>0</v>
      </c>
      <c r="T31" s="5">
        <f>'11012'!T31</f>
        <v>0</v>
      </c>
      <c r="U31" s="5">
        <f>'11001'!R31+'11002'!R31+'11003'!R31+'11004'!R31+'11005'!R31+'11006'!R31+'11007'!R31+'11008'!R31+'11009'!R31+'11010'!R31+'11011'!R31+'11012'!U31</f>
        <v>0</v>
      </c>
      <c r="V31" s="5">
        <f>'11001'!S31+'11002'!S31+'11003'!S31+'11004'!S31+'11005'!S31+'11006'!S31+'11007'!S31+'11008'!S31+'11009'!S31+'11010'!S31+'11011'!S31+'11012'!V31</f>
        <v>0</v>
      </c>
      <c r="W31" s="5">
        <f>'11001'!T31+'11002'!T31+'11003'!T31+'11004'!T31+'11005'!T31+'11006'!T31+'11007'!T31+'11008'!T31+'11009'!T31+'11010'!T31+'11011'!T31+'11012'!W31</f>
        <v>0</v>
      </c>
      <c r="X31" s="5">
        <f>'11001'!U31+'11002'!U31+'11003'!U31+'11004'!U31+'11005'!U31+'11006'!U31+'11007'!U31+'11008'!U31+'11009'!U31+'11010'!U31+'11011'!U31+'11012'!X31</f>
        <v>78486152</v>
      </c>
      <c r="Y31" s="5">
        <f>'11001'!V31+'11002'!V31+'11003'!V31+'11004'!V31+'11005'!V31+'11006'!V31+'11007'!V31+'11008'!V31+'11009'!V31+'11010'!V31+'11011'!V31+'11012'!Y31</f>
        <v>6019957</v>
      </c>
      <c r="Z31" s="5">
        <f>'11001'!W31+'11002'!W31+'11003'!W31+'11004'!W31+'11005'!W31+'11006'!W31+'11007'!W31+'11008'!W31+'11009'!W31+'11010'!W31+'11011'!W31+'11012'!Z31</f>
        <v>84506109</v>
      </c>
      <c r="AA31" s="5">
        <f>'11001'!X31+'11002'!X31+'11003'!X31+'11004'!X31+'11005'!X31+'11006'!X31+'11007'!X31+'11008'!X31+'11009'!X31+'11010'!X31+'11011'!X31+'11012'!AA31</f>
        <v>0</v>
      </c>
      <c r="AB31" s="5">
        <f>'11001'!Y31+'11002'!Y31+'11003'!Y31+'11004'!Y31+'11005'!Y31+'11006'!Y31+'11007'!Y31+'11008'!Y31+'11009'!Y31+'11010'!Y31+'11011'!Y31+'11012'!AB31</f>
        <v>0</v>
      </c>
      <c r="AC31" s="5">
        <f>'11001'!Z31+'11002'!Z31+'11003'!Z31+'11004'!Z31+'11005'!Z31+'11006'!Z31+'11007'!Z31+'11008'!Z31+'11009'!Z31+'11010'!Z31+'11011'!Z31+'11012'!AC31</f>
        <v>0</v>
      </c>
      <c r="AD31" s="5">
        <f>'11001'!AA31+'11002'!AA31+'11003'!AA31+'11004'!AA31+'11005'!AA31+'11006'!AA31+'11007'!AA31+'11008'!AA31+'11009'!AA31+'11010'!AA31+'11011'!AA31+'11012'!AD31</f>
        <v>559909</v>
      </c>
      <c r="AE31" s="5">
        <f>'11001'!AB31+'11002'!AB31+'11003'!AB31+'11004'!AB31+'11005'!AB31+'11006'!AB31+'11007'!AB31+'11008'!AB31+'11009'!AB31+'11010'!AB31+'11011'!AB31+'11012'!AE31</f>
        <v>0</v>
      </c>
      <c r="AF31" s="5">
        <f>'11001'!AC31+'11002'!AC31+'11003'!AC31+'11004'!AC31+'11005'!AC31+'11006'!AC31+'11007'!AC31+'11008'!AC31+'11009'!AC31+'11010'!AC31+'11011'!AC31+'11012'!AF31</f>
        <v>559909</v>
      </c>
    </row>
    <row r="32" spans="1:32" ht="19.5" customHeight="1">
      <c r="A32" s="30"/>
      <c r="B32" s="17" t="s">
        <v>3</v>
      </c>
      <c r="C32" s="5">
        <f t="shared" ref="C32:E34" si="10">F32+I32+L32+O32+U32+X32+AA32+AD32+R32</f>
        <v>869452763</v>
      </c>
      <c r="D32" s="5">
        <f t="shared" si="10"/>
        <v>758836582</v>
      </c>
      <c r="E32" s="6">
        <f t="shared" si="10"/>
        <v>1628289345</v>
      </c>
      <c r="F32" s="5">
        <f>'11001'!F32+'11002'!F32+'11003'!F32+'11004'!F32+'11005'!F32+'11006'!F32+'11007'!F32+'11008'!F32+'11009'!F32+'11010'!F32+'11011'!F32+'11012'!F32</f>
        <v>382950179</v>
      </c>
      <c r="G32" s="5">
        <f>'11001'!G32+'11002'!G32+'11003'!G32+'11004'!G32+'11005'!G32+'11006'!G32+'11007'!G32+'11008'!G32+'11009'!G32+'11010'!G32+'11011'!G32+'11012'!G32</f>
        <v>250738145</v>
      </c>
      <c r="H32" s="5">
        <f>'11001'!H32+'11002'!H32+'11003'!H32+'11004'!H32+'11005'!H32+'11006'!H32+'11007'!H32+'11008'!H32+'11009'!H32+'11010'!H32+'11011'!H32+'11012'!H32</f>
        <v>633688324</v>
      </c>
      <c r="I32" s="5">
        <f>'11001'!I32+'11002'!I32+'11003'!I32+'11004'!I32+'11005'!I32+'11006'!I32+'11007'!I32+'11008'!I32+'11009'!I32+'11010'!I32+'11011'!I32+'11012'!I32</f>
        <v>85538489</v>
      </c>
      <c r="J32" s="5">
        <f>'11001'!J32+'11002'!J32+'11003'!J32+'11004'!J32+'11005'!J32+'11006'!J32+'11007'!J32+'11008'!J32+'11009'!J32+'11010'!J32+'11011'!J32+'11012'!J32</f>
        <v>4455357</v>
      </c>
      <c r="K32" s="5">
        <f>'11001'!K32+'11002'!K32+'11003'!K32+'11004'!K32+'11005'!K32+'11006'!K32+'11007'!K32+'11008'!K32+'11009'!K32+'11010'!K32+'11011'!K32+'11012'!K32</f>
        <v>89993846</v>
      </c>
      <c r="L32" s="5">
        <f>'11001'!L32+'11002'!L32+'11003'!L32+'11004'!L32+'11005'!L32+'11006'!L32+'11007'!L32+'11008'!L32+'11009'!L32+'11010'!L32+'11011'!L32+'11012'!L32</f>
        <v>0</v>
      </c>
      <c r="M32" s="5">
        <f>'11001'!M32+'11002'!M32+'11003'!M32+'11004'!M32+'11005'!M32+'11006'!M32+'11007'!M32+'11008'!M32+'11009'!M32+'11010'!M32+'11011'!M32+'11012'!M32</f>
        <v>0</v>
      </c>
      <c r="N32" s="5">
        <f>'11001'!N32+'11002'!N32+'11003'!N32+'11004'!N32+'11005'!N32+'11006'!N32+'11007'!N32+'11008'!N32+'11009'!N32+'11010'!N32+'11011'!N32+'11012'!N32</f>
        <v>0</v>
      </c>
      <c r="O32" s="5">
        <f>'11001'!O32+'11002'!O32+'11003'!O32+'11004'!O32+'11005'!O32+'11006'!O32+'11007'!O32+'11008'!O32+'11009'!O32+'11010'!O32+'11011'!O32+'11012'!O32</f>
        <v>0</v>
      </c>
      <c r="P32" s="5">
        <f>'11001'!P32+'11002'!P32+'11003'!P32+'11004'!P32+'11005'!P32+'11006'!P32+'11007'!P32+'11008'!P32+'11009'!P32+'11010'!P32+'11011'!P32+'11012'!P32</f>
        <v>0</v>
      </c>
      <c r="Q32" s="5">
        <f>'11001'!Q32+'11002'!Q32+'11003'!Q32+'11004'!Q32+'11005'!Q32+'11006'!Q32+'11007'!Q32+'11008'!Q32+'11009'!Q32+'11010'!Q32+'11011'!Q32+'11012'!Q32</f>
        <v>0</v>
      </c>
      <c r="R32" s="5">
        <f>'11012'!R32</f>
        <v>0</v>
      </c>
      <c r="S32" s="5">
        <f>'11012'!S32</f>
        <v>0</v>
      </c>
      <c r="T32" s="5">
        <f>'11012'!T32</f>
        <v>0</v>
      </c>
      <c r="U32" s="5">
        <f>'11001'!R32+'11002'!R32+'11003'!R32+'11004'!R32+'11005'!R32+'11006'!R32+'11007'!R32+'11008'!R32+'11009'!R32+'11010'!R32+'11011'!R32+'11012'!U32</f>
        <v>0</v>
      </c>
      <c r="V32" s="5">
        <f>'11001'!S32+'11002'!S32+'11003'!S32+'11004'!S32+'11005'!S32+'11006'!S32+'11007'!S32+'11008'!S32+'11009'!S32+'11010'!S32+'11011'!S32+'11012'!V32</f>
        <v>560191</v>
      </c>
      <c r="W32" s="5">
        <f>'11001'!T32+'11002'!T32+'11003'!T32+'11004'!T32+'11005'!T32+'11006'!T32+'11007'!T32+'11008'!T32+'11009'!T32+'11010'!T32+'11011'!T32+'11012'!W32</f>
        <v>560191</v>
      </c>
      <c r="X32" s="5">
        <f>'11001'!U32+'11002'!U32+'11003'!U32+'11004'!U32+'11005'!U32+'11006'!U32+'11007'!U32+'11008'!U32+'11009'!U32+'11010'!U32+'11011'!U32+'11012'!X32</f>
        <v>400964095</v>
      </c>
      <c r="Y32" s="5">
        <f>'11001'!V32+'11002'!V32+'11003'!V32+'11004'!V32+'11005'!V32+'11006'!V32+'11007'!V32+'11008'!V32+'11009'!V32+'11010'!V32+'11011'!V32+'11012'!Y32</f>
        <v>423024015</v>
      </c>
      <c r="Z32" s="5">
        <f>'11001'!W32+'11002'!W32+'11003'!W32+'11004'!W32+'11005'!W32+'11006'!W32+'11007'!W32+'11008'!W32+'11009'!W32+'11010'!W32+'11011'!W32+'11012'!Z32</f>
        <v>823988110</v>
      </c>
      <c r="AA32" s="5">
        <f>'11001'!X32+'11002'!X32+'11003'!X32+'11004'!X32+'11005'!X32+'11006'!X32+'11007'!X32+'11008'!X32+'11009'!X32+'11010'!X32+'11011'!X32+'11012'!AA32</f>
        <v>0</v>
      </c>
      <c r="AB32" s="5">
        <f>'11001'!Y32+'11002'!Y32+'11003'!Y32+'11004'!Y32+'11005'!Y32+'11006'!Y32+'11007'!Y32+'11008'!Y32+'11009'!Y32+'11010'!Y32+'11011'!Y32+'11012'!AB32</f>
        <v>80058874</v>
      </c>
      <c r="AC32" s="5">
        <f>'11001'!Z32+'11002'!Z32+'11003'!Z32+'11004'!Z32+'11005'!Z32+'11006'!Z32+'11007'!Z32+'11008'!Z32+'11009'!Z32+'11010'!Z32+'11011'!Z32+'11012'!AC32</f>
        <v>80058874</v>
      </c>
      <c r="AD32" s="5">
        <f>'11001'!AA32+'11002'!AA32+'11003'!AA32+'11004'!AA32+'11005'!AA32+'11006'!AA32+'11007'!AA32+'11008'!AA32+'11009'!AA32+'11010'!AA32+'11011'!AA32+'11012'!AD32</f>
        <v>0</v>
      </c>
      <c r="AE32" s="5">
        <f>'11001'!AB32+'11002'!AB32+'11003'!AB32+'11004'!AB32+'11005'!AB32+'11006'!AB32+'11007'!AB32+'11008'!AB32+'11009'!AB32+'11010'!AB32+'11011'!AB32+'11012'!AE32</f>
        <v>0</v>
      </c>
      <c r="AF32" s="5">
        <f>'11001'!AC32+'11002'!AC32+'11003'!AC32+'11004'!AC32+'11005'!AC32+'11006'!AC32+'11007'!AC32+'11008'!AC32+'11009'!AC32+'11010'!AC32+'11011'!AC32+'11012'!AF32</f>
        <v>0</v>
      </c>
    </row>
    <row r="33" spans="1:32" ht="19.5" customHeight="1">
      <c r="A33" s="30"/>
      <c r="B33" s="17" t="s">
        <v>62</v>
      </c>
      <c r="C33" s="5">
        <f t="shared" si="10"/>
        <v>487182</v>
      </c>
      <c r="D33" s="5">
        <f t="shared" si="10"/>
        <v>10167298</v>
      </c>
      <c r="E33" s="6">
        <f t="shared" si="10"/>
        <v>10654480</v>
      </c>
      <c r="F33" s="5">
        <f>'11001'!F33+'11002'!F33+'11003'!F33+'11004'!F33+'11005'!F33+'11006'!F33+'11007'!F33+'11008'!F33+'11009'!F33+'11010'!F33+'11011'!F33+'11012'!F33</f>
        <v>487182</v>
      </c>
      <c r="G33" s="5">
        <f>'11001'!G33+'11002'!G33+'11003'!G33+'11004'!G33+'11005'!G33+'11006'!G33+'11007'!G33+'11008'!G33+'11009'!G33+'11010'!G33+'11011'!G33+'11012'!G33</f>
        <v>10167298</v>
      </c>
      <c r="H33" s="5">
        <f>'11001'!H33+'11002'!H33+'11003'!H33+'11004'!H33+'11005'!H33+'11006'!H33+'11007'!H33+'11008'!H33+'11009'!H33+'11010'!H33+'11011'!H33+'11012'!H33</f>
        <v>10654480</v>
      </c>
      <c r="I33" s="5">
        <f>'11001'!I33+'11002'!I33+'11003'!I33+'11004'!I33+'11005'!I33+'11006'!I33+'11007'!I33+'11008'!I33+'11009'!I33+'11010'!I33+'11011'!I33+'11012'!I33</f>
        <v>0</v>
      </c>
      <c r="J33" s="5">
        <f>'11001'!J33+'11002'!J33+'11003'!J33+'11004'!J33+'11005'!J33+'11006'!J33+'11007'!J33+'11008'!J33+'11009'!J33+'11010'!J33+'11011'!J33+'11012'!J33</f>
        <v>0</v>
      </c>
      <c r="K33" s="5">
        <f>'11001'!K33+'11002'!K33+'11003'!K33+'11004'!K33+'11005'!K33+'11006'!K33+'11007'!K33+'11008'!K33+'11009'!K33+'11010'!K33+'11011'!K33+'11012'!K33</f>
        <v>0</v>
      </c>
      <c r="L33" s="5">
        <f>'11001'!L33+'11002'!L33+'11003'!L33+'11004'!L33+'11005'!L33+'11006'!L33+'11007'!L33+'11008'!L33+'11009'!L33+'11010'!L33+'11011'!L33+'11012'!L33</f>
        <v>0</v>
      </c>
      <c r="M33" s="5">
        <f>'11001'!M33+'11002'!M33+'11003'!M33+'11004'!M33+'11005'!M33+'11006'!M33+'11007'!M33+'11008'!M33+'11009'!M33+'11010'!M33+'11011'!M33+'11012'!M33</f>
        <v>0</v>
      </c>
      <c r="N33" s="5">
        <f>'11001'!N33+'11002'!N33+'11003'!N33+'11004'!N33+'11005'!N33+'11006'!N33+'11007'!N33+'11008'!N33+'11009'!N33+'11010'!N33+'11011'!N33+'11012'!N33</f>
        <v>0</v>
      </c>
      <c r="O33" s="5">
        <f>'11001'!O33+'11002'!O33+'11003'!O33+'11004'!O33+'11005'!O33+'11006'!O33+'11007'!O33+'11008'!O33+'11009'!O33+'11010'!O33+'11011'!O33+'11012'!O33</f>
        <v>0</v>
      </c>
      <c r="P33" s="5">
        <f>'11001'!P33+'11002'!P33+'11003'!P33+'11004'!P33+'11005'!P33+'11006'!P33+'11007'!P33+'11008'!P33+'11009'!P33+'11010'!P33+'11011'!P33+'11012'!P33</f>
        <v>0</v>
      </c>
      <c r="Q33" s="5">
        <f>'11001'!Q33+'11002'!Q33+'11003'!Q33+'11004'!Q33+'11005'!Q33+'11006'!Q33+'11007'!Q33+'11008'!Q33+'11009'!Q33+'11010'!Q33+'11011'!Q33+'11012'!Q33</f>
        <v>0</v>
      </c>
      <c r="R33" s="5">
        <f>'11012'!R33</f>
        <v>0</v>
      </c>
      <c r="S33" s="5">
        <f>'11012'!S33</f>
        <v>0</v>
      </c>
      <c r="T33" s="5">
        <f>'11012'!T33</f>
        <v>0</v>
      </c>
      <c r="U33" s="5">
        <f>'11001'!R33+'11002'!R33+'11003'!R33+'11004'!R33+'11005'!R33+'11006'!R33+'11007'!R33+'11008'!R33+'11009'!R33+'11010'!R33+'11011'!R33+'11012'!U33</f>
        <v>0</v>
      </c>
      <c r="V33" s="5">
        <f>'11001'!S33+'11002'!S33+'11003'!S33+'11004'!S33+'11005'!S33+'11006'!S33+'11007'!S33+'11008'!S33+'11009'!S33+'11010'!S33+'11011'!S33+'11012'!V33</f>
        <v>0</v>
      </c>
      <c r="W33" s="5">
        <f>'11001'!T33+'11002'!T33+'11003'!T33+'11004'!T33+'11005'!T33+'11006'!T33+'11007'!T33+'11008'!T33+'11009'!T33+'11010'!T33+'11011'!T33+'11012'!W33</f>
        <v>0</v>
      </c>
      <c r="X33" s="5">
        <f>'11001'!U33+'11002'!U33+'11003'!U33+'11004'!U33+'11005'!U33+'11006'!U33+'11007'!U33+'11008'!U33+'11009'!U33+'11010'!U33+'11011'!U33+'11012'!X33</f>
        <v>0</v>
      </c>
      <c r="Y33" s="5">
        <f>'11001'!V33+'11002'!V33+'11003'!V33+'11004'!V33+'11005'!V33+'11006'!V33+'11007'!V33+'11008'!V33+'11009'!V33+'11010'!V33+'11011'!V33+'11012'!Y33</f>
        <v>0</v>
      </c>
      <c r="Z33" s="5">
        <f>'11001'!W33+'11002'!W33+'11003'!W33+'11004'!W33+'11005'!W33+'11006'!W33+'11007'!W33+'11008'!W33+'11009'!W33+'11010'!W33+'11011'!W33+'11012'!Z33</f>
        <v>0</v>
      </c>
      <c r="AA33" s="5">
        <f>'11001'!X33+'11002'!X33+'11003'!X33+'11004'!X33+'11005'!X33+'11006'!X33+'11007'!X33+'11008'!X33+'11009'!X33+'11010'!X33+'11011'!X33+'11012'!AA33</f>
        <v>0</v>
      </c>
      <c r="AB33" s="5">
        <f>'11001'!Y33+'11002'!Y33+'11003'!Y33+'11004'!Y33+'11005'!Y33+'11006'!Y33+'11007'!Y33+'11008'!Y33+'11009'!Y33+'11010'!Y33+'11011'!Y33+'11012'!AB33</f>
        <v>0</v>
      </c>
      <c r="AC33" s="5">
        <f>'11001'!Z33+'11002'!Z33+'11003'!Z33+'11004'!Z33+'11005'!Z33+'11006'!Z33+'11007'!Z33+'11008'!Z33+'11009'!Z33+'11010'!Z33+'11011'!Z33+'11012'!AC33</f>
        <v>0</v>
      </c>
      <c r="AD33" s="5">
        <f>'11001'!AA33+'11002'!AA33+'11003'!AA33+'11004'!AA33+'11005'!AA33+'11006'!AA33+'11007'!AA33+'11008'!AA33+'11009'!AA33+'11010'!AA33+'11011'!AA33+'11012'!AD33</f>
        <v>0</v>
      </c>
      <c r="AE33" s="5">
        <f>'11001'!AB33+'11002'!AB33+'11003'!AB33+'11004'!AB33+'11005'!AB33+'11006'!AB33+'11007'!AB33+'11008'!AB33+'11009'!AB33+'11010'!AB33+'11011'!AB33+'11012'!AE33</f>
        <v>0</v>
      </c>
      <c r="AF33" s="5">
        <f>'11001'!AC33+'11002'!AC33+'11003'!AC33+'11004'!AC33+'11005'!AC33+'11006'!AC33+'11007'!AC33+'11008'!AC33+'11009'!AC33+'11010'!AC33+'11011'!AC33+'11012'!AF33</f>
        <v>0</v>
      </c>
    </row>
    <row r="34" spans="1:32" ht="19.5" customHeight="1">
      <c r="A34" s="31"/>
      <c r="B34" s="17" t="s">
        <v>4</v>
      </c>
      <c r="C34" s="5">
        <f t="shared" si="10"/>
        <v>23439040031</v>
      </c>
      <c r="D34" s="5">
        <f t="shared" si="10"/>
        <v>17209210805</v>
      </c>
      <c r="E34" s="6">
        <f t="shared" si="10"/>
        <v>40648250836</v>
      </c>
      <c r="F34" s="5">
        <f>'11001'!F34+'11002'!F34+'11003'!F34+'11004'!F34+'11005'!F34+'11006'!F34+'11007'!F34+'11008'!F34+'11009'!F34+'11010'!F34+'11011'!F34+'11012'!F34</f>
        <v>11377332170</v>
      </c>
      <c r="G34" s="5">
        <f>'11001'!G34+'11002'!G34+'11003'!G34+'11004'!G34+'11005'!G34+'11006'!G34+'11007'!G34+'11008'!G34+'11009'!G34+'11010'!G34+'11011'!G34+'11012'!G34</f>
        <v>6256600813</v>
      </c>
      <c r="H34" s="5">
        <f>'11001'!H34+'11002'!H34+'11003'!H34+'11004'!H34+'11005'!H34+'11006'!H34+'11007'!H34+'11008'!H34+'11009'!H34+'11010'!H34+'11011'!H34+'11012'!H34</f>
        <v>17633932983</v>
      </c>
      <c r="I34" s="5">
        <f>'11001'!I34+'11002'!I34+'11003'!I34+'11004'!I34+'11005'!I34+'11006'!I34+'11007'!I34+'11008'!I34+'11009'!I34+'11010'!I34+'11011'!I34+'11012'!I34</f>
        <v>95782267</v>
      </c>
      <c r="J34" s="5">
        <f>'11001'!J34+'11002'!J34+'11003'!J34+'11004'!J34+'11005'!J34+'11006'!J34+'11007'!J34+'11008'!J34+'11009'!J34+'11010'!J34+'11011'!J34+'11012'!J34</f>
        <v>252615960</v>
      </c>
      <c r="K34" s="5">
        <f>'11001'!K34+'11002'!K34+'11003'!K34+'11004'!K34+'11005'!K34+'11006'!K34+'11007'!K34+'11008'!K34+'11009'!K34+'11010'!K34+'11011'!K34+'11012'!K34</f>
        <v>348398227</v>
      </c>
      <c r="L34" s="5">
        <f>'11001'!L34+'11002'!L34+'11003'!L34+'11004'!L34+'11005'!L34+'11006'!L34+'11007'!L34+'11008'!L34+'11009'!L34+'11010'!L34+'11011'!L34+'11012'!L34</f>
        <v>0</v>
      </c>
      <c r="M34" s="5">
        <f>'11001'!M34+'11002'!M34+'11003'!M34+'11004'!M34+'11005'!M34+'11006'!M34+'11007'!M34+'11008'!M34+'11009'!M34+'11010'!M34+'11011'!M34+'11012'!M34</f>
        <v>101612</v>
      </c>
      <c r="N34" s="5">
        <f>'11001'!N34+'11002'!N34+'11003'!N34+'11004'!N34+'11005'!N34+'11006'!N34+'11007'!N34+'11008'!N34+'11009'!N34+'11010'!N34+'11011'!N34+'11012'!N34</f>
        <v>101612</v>
      </c>
      <c r="O34" s="5">
        <f>'11001'!O34+'11002'!O34+'11003'!O34+'11004'!O34+'11005'!O34+'11006'!O34+'11007'!O34+'11008'!O34+'11009'!O34+'11010'!O34+'11011'!O34+'11012'!O34</f>
        <v>0</v>
      </c>
      <c r="P34" s="5">
        <f>'11001'!P34+'11002'!P34+'11003'!P34+'11004'!P34+'11005'!P34+'11006'!P34+'11007'!P34+'11008'!P34+'11009'!P34+'11010'!P34+'11011'!P34+'11012'!P34</f>
        <v>0</v>
      </c>
      <c r="Q34" s="5">
        <f>'11001'!Q34+'11002'!Q34+'11003'!Q34+'11004'!Q34+'11005'!Q34+'11006'!Q34+'11007'!Q34+'11008'!Q34+'11009'!Q34+'11010'!Q34+'11011'!Q34+'11012'!Q34</f>
        <v>0</v>
      </c>
      <c r="R34" s="5">
        <f>'11012'!R34</f>
        <v>0</v>
      </c>
      <c r="S34" s="5">
        <f>'11012'!S34</f>
        <v>0</v>
      </c>
      <c r="T34" s="5">
        <f>'11012'!T34</f>
        <v>0</v>
      </c>
      <c r="U34" s="5">
        <f>'11001'!R34+'11002'!R34+'11003'!R34+'11004'!R34+'11005'!R34+'11006'!R34+'11007'!R34+'11008'!R34+'11009'!R34+'11010'!R34+'11011'!R34+'11012'!U34</f>
        <v>0</v>
      </c>
      <c r="V34" s="5">
        <f>'11001'!S34+'11002'!S34+'11003'!S34+'11004'!S34+'11005'!S34+'11006'!S34+'11007'!S34+'11008'!S34+'11009'!S34+'11010'!S34+'11011'!S34+'11012'!V34</f>
        <v>0</v>
      </c>
      <c r="W34" s="5">
        <f>'11001'!T34+'11002'!T34+'11003'!T34+'11004'!T34+'11005'!T34+'11006'!T34+'11007'!T34+'11008'!T34+'11009'!T34+'11010'!T34+'11011'!T34+'11012'!W34</f>
        <v>0</v>
      </c>
      <c r="X34" s="5">
        <f>'11001'!U34+'11002'!U34+'11003'!U34+'11004'!U34+'11005'!U34+'11006'!U34+'11007'!U34+'11008'!U34+'11009'!U34+'11010'!U34+'11011'!U34+'11012'!X34</f>
        <v>10984512853</v>
      </c>
      <c r="Y34" s="5">
        <f>'11001'!V34+'11002'!V34+'11003'!V34+'11004'!V34+'11005'!V34+'11006'!V34+'11007'!V34+'11008'!V34+'11009'!V34+'11010'!V34+'11011'!V34+'11012'!Y34</f>
        <v>9355108342</v>
      </c>
      <c r="Z34" s="5">
        <f>'11001'!W34+'11002'!W34+'11003'!W34+'11004'!W34+'11005'!W34+'11006'!W34+'11007'!W34+'11008'!W34+'11009'!W34+'11010'!W34+'11011'!W34+'11012'!Z34</f>
        <v>20339621195</v>
      </c>
      <c r="AA34" s="5">
        <f>'11001'!X34+'11002'!X34+'11003'!X34+'11004'!X34+'11005'!X34+'11006'!X34+'11007'!X34+'11008'!X34+'11009'!X34+'11010'!X34+'11011'!X34+'11012'!AA34</f>
        <v>981412741</v>
      </c>
      <c r="AB34" s="5">
        <f>'11001'!Y34+'11002'!Y34+'11003'!Y34+'11004'!Y34+'11005'!Y34+'11006'!Y34+'11007'!Y34+'11008'!Y34+'11009'!Y34+'11010'!Y34+'11011'!Y34+'11012'!AB34</f>
        <v>1344784078</v>
      </c>
      <c r="AC34" s="5">
        <f>'11001'!Z34+'11002'!Z34+'11003'!Z34+'11004'!Z34+'11005'!Z34+'11006'!Z34+'11007'!Z34+'11008'!Z34+'11009'!Z34+'11010'!Z34+'11011'!Z34+'11012'!AC34</f>
        <v>2326196819</v>
      </c>
      <c r="AD34" s="5">
        <f>'11001'!AA34+'11002'!AA34+'11003'!AA34+'11004'!AA34+'11005'!AA34+'11006'!AA34+'11007'!AA34+'11008'!AA34+'11009'!AA34+'11010'!AA34+'11011'!AA34+'11012'!AD34</f>
        <v>0</v>
      </c>
      <c r="AE34" s="5">
        <f>'11001'!AB34+'11002'!AB34+'11003'!AB34+'11004'!AB34+'11005'!AB34+'11006'!AB34+'11007'!AB34+'11008'!AB34+'11009'!AB34+'11010'!AB34+'11011'!AB34+'11012'!AE34</f>
        <v>0</v>
      </c>
      <c r="AF34" s="5">
        <f>'11001'!AC34+'11002'!AC34+'11003'!AC34+'11004'!AC34+'11005'!AC34+'11006'!AC34+'11007'!AC34+'11008'!AC34+'11009'!AC34+'11010'!AC34+'11011'!AC34+'11012'!AF34</f>
        <v>0</v>
      </c>
    </row>
    <row r="35" spans="1:32" ht="19.5" customHeight="1" thickBot="1">
      <c r="A35" s="22" t="s">
        <v>5</v>
      </c>
      <c r="B35" s="21"/>
      <c r="C35" s="9">
        <f t="shared" ref="C35:E35" si="11">SUM(C31:C34)</f>
        <v>24586578024</v>
      </c>
      <c r="D35" s="9">
        <f t="shared" si="11"/>
        <v>19716147900</v>
      </c>
      <c r="E35" s="9">
        <f t="shared" si="11"/>
        <v>44302725924</v>
      </c>
      <c r="F35" s="5">
        <f>'11001'!F35+'11002'!F35+'11003'!F35+'11004'!F35+'11005'!F35+'11006'!F35+'11007'!F35+'11008'!F35+'11009'!F35+'11010'!F35+'11011'!F35+'11012'!F35</f>
        <v>11957104369</v>
      </c>
      <c r="G35" s="5">
        <f>'11001'!G35+'11002'!G35+'11003'!G35+'11004'!G35+'11005'!G35+'11006'!G35+'11007'!G35+'11008'!G35+'11009'!G35+'11010'!G35+'11011'!G35+'11012'!G35</f>
        <v>8244452943</v>
      </c>
      <c r="H35" s="5">
        <f>'11001'!H35+'11002'!H35+'11003'!H35+'11004'!H35+'11005'!H35+'11006'!H35+'11007'!H35+'11008'!H35+'11009'!H35+'11010'!H35+'11011'!H35+'11012'!H35</f>
        <v>20201557312</v>
      </c>
      <c r="I35" s="5">
        <f>'11001'!I35+'11002'!I35+'11003'!I35+'11004'!I35+'11005'!I35+'11006'!I35+'11007'!I35+'11008'!I35+'11009'!I35+'11010'!I35+'11011'!I35+'11012'!I35</f>
        <v>183537905</v>
      </c>
      <c r="J35" s="5">
        <f>'11001'!J35+'11002'!J35+'11003'!J35+'11004'!J35+'11005'!J35+'11006'!J35+'11007'!J35+'11008'!J35+'11009'!J35+'11010'!J35+'11011'!J35+'11012'!J35</f>
        <v>262037888</v>
      </c>
      <c r="K35" s="5">
        <f>'11001'!K35+'11002'!K35+'11003'!K35+'11004'!K35+'11005'!K35+'11006'!K35+'11007'!K35+'11008'!K35+'11009'!K35+'11010'!K35+'11011'!K35+'11012'!K35</f>
        <v>445575793</v>
      </c>
      <c r="L35" s="5">
        <f>'11001'!L35+'11002'!L35+'11003'!L35+'11004'!L35+'11005'!L35+'11006'!L35+'11007'!L35+'11008'!L35+'11009'!L35+'11010'!L35+'11011'!L35+'11012'!L35</f>
        <v>0</v>
      </c>
      <c r="M35" s="5">
        <f>'11001'!M35+'11002'!M35+'11003'!M35+'11004'!M35+'11005'!M35+'11006'!M35+'11007'!M35+'11008'!M35+'11009'!M35+'11010'!M35+'11011'!M35+'11012'!M35</f>
        <v>101612</v>
      </c>
      <c r="N35" s="5">
        <f>'11001'!N35+'11002'!N35+'11003'!N35+'11004'!N35+'11005'!N35+'11006'!N35+'11007'!N35+'11008'!N35+'11009'!N35+'11010'!N35+'11011'!N35+'11012'!N35</f>
        <v>101612</v>
      </c>
      <c r="O35" s="5">
        <f>'11001'!O35+'11002'!O35+'11003'!O35+'11004'!O35+'11005'!O35+'11006'!O35+'11007'!O35+'11008'!O35+'11009'!O35+'11010'!O35+'11011'!O35+'11012'!O35</f>
        <v>0</v>
      </c>
      <c r="P35" s="5">
        <f>'11001'!P35+'11002'!P35+'11003'!P35+'11004'!P35+'11005'!P35+'11006'!P35+'11007'!P35+'11008'!P35+'11009'!P35+'11010'!P35+'11011'!P35+'11012'!P35</f>
        <v>0</v>
      </c>
      <c r="Q35" s="5">
        <f>'11001'!Q35+'11002'!Q35+'11003'!Q35+'11004'!Q35+'11005'!Q35+'11006'!Q35+'11007'!Q35+'11008'!Q35+'11009'!Q35+'11010'!Q35+'11011'!Q35+'11012'!Q35</f>
        <v>0</v>
      </c>
      <c r="R35" s="5">
        <f>'11012'!R35</f>
        <v>0</v>
      </c>
      <c r="S35" s="5">
        <f>'11012'!S35</f>
        <v>0</v>
      </c>
      <c r="T35" s="5">
        <f>'11012'!T35</f>
        <v>0</v>
      </c>
      <c r="U35" s="5">
        <f>'11001'!R35+'11002'!R35+'11003'!R35+'11004'!R35+'11005'!R35+'11006'!R35+'11007'!R35+'11008'!R35+'11009'!R35+'11010'!R35+'11011'!R35+'11012'!U35</f>
        <v>0</v>
      </c>
      <c r="V35" s="5">
        <f>'11001'!S35+'11002'!S35+'11003'!S35+'11004'!S35+'11005'!S35+'11006'!S35+'11007'!S35+'11008'!S35+'11009'!S35+'11010'!S35+'11011'!S35+'11012'!V35</f>
        <v>560191</v>
      </c>
      <c r="W35" s="5">
        <f>'11001'!T35+'11002'!T35+'11003'!T35+'11004'!T35+'11005'!T35+'11006'!T35+'11007'!T35+'11008'!T35+'11009'!T35+'11010'!T35+'11011'!T35+'11012'!W35</f>
        <v>560191</v>
      </c>
      <c r="X35" s="5">
        <f>'11001'!U35+'11002'!U35+'11003'!U35+'11004'!U35+'11005'!U35+'11006'!U35+'11007'!U35+'11008'!U35+'11009'!U35+'11010'!U35+'11011'!U35+'11012'!X35</f>
        <v>11463963100</v>
      </c>
      <c r="Y35" s="5">
        <f>'11001'!V35+'11002'!V35+'11003'!V35+'11004'!V35+'11005'!V35+'11006'!V35+'11007'!V35+'11008'!V35+'11009'!V35+'11010'!V35+'11011'!V35+'11012'!Y35</f>
        <v>9784152314</v>
      </c>
      <c r="Z35" s="5">
        <f>'11001'!W35+'11002'!W35+'11003'!W35+'11004'!W35+'11005'!W35+'11006'!W35+'11007'!W35+'11008'!W35+'11009'!W35+'11010'!W35+'11011'!W35+'11012'!Z35</f>
        <v>21248115414</v>
      </c>
      <c r="AA35" s="5">
        <f>'11001'!X35+'11002'!X35+'11003'!X35+'11004'!X35+'11005'!X35+'11006'!X35+'11007'!X35+'11008'!X35+'11009'!X35+'11010'!X35+'11011'!X35+'11012'!AA35</f>
        <v>981412741</v>
      </c>
      <c r="AB35" s="5">
        <f>'11001'!Y35+'11002'!Y35+'11003'!Y35+'11004'!Y35+'11005'!Y35+'11006'!Y35+'11007'!Y35+'11008'!Y35+'11009'!Y35+'11010'!Y35+'11011'!Y35+'11012'!AB35</f>
        <v>1424842952</v>
      </c>
      <c r="AC35" s="5">
        <f>'11001'!Z35+'11002'!Z35+'11003'!Z35+'11004'!Z35+'11005'!Z35+'11006'!Z35+'11007'!Z35+'11008'!Z35+'11009'!Z35+'11010'!Z35+'11011'!Z35+'11012'!AC35</f>
        <v>2406255693</v>
      </c>
      <c r="AD35" s="5">
        <f>'11001'!AA35+'11002'!AA35+'11003'!AA35+'11004'!AA35+'11005'!AA35+'11006'!AA35+'11007'!AA35+'11008'!AA35+'11009'!AA35+'11010'!AA35+'11011'!AA35+'11012'!AD35</f>
        <v>559909</v>
      </c>
      <c r="AE35" s="5">
        <f>'11001'!AB35+'11002'!AB35+'11003'!AB35+'11004'!AB35+'11005'!AB35+'11006'!AB35+'11007'!AB35+'11008'!AB35+'11009'!AB35+'11010'!AB35+'11011'!AB35+'11012'!AE35</f>
        <v>0</v>
      </c>
      <c r="AF35" s="5">
        <f>'11001'!AC35+'11002'!AC35+'11003'!AC35+'11004'!AC35+'11005'!AC35+'11006'!AC35+'11007'!AC35+'11008'!AC35+'11009'!AC35+'11010'!AC35+'11011'!AC35+'11012'!AF35</f>
        <v>559909</v>
      </c>
    </row>
    <row r="36" spans="1:32" ht="19.5" customHeight="1">
      <c r="A36" s="29" t="s">
        <v>29</v>
      </c>
      <c r="B36" s="18" t="s">
        <v>2</v>
      </c>
      <c r="C36" s="5">
        <f>F36+I36+L36+O36+U36+X36+AA36+AD36+R36</f>
        <v>114076752</v>
      </c>
      <c r="D36" s="5">
        <f>G36+J36+M36+P36+V36+Y36+AB36+AE36+S36</f>
        <v>342092866</v>
      </c>
      <c r="E36" s="6">
        <f>H36+K36+N36+Q36+W36+Z36+AC36+AF36+T36</f>
        <v>456169618</v>
      </c>
      <c r="F36" s="5">
        <f>'11001'!F36+'11002'!F36+'11003'!F36+'11004'!F36+'11005'!F36+'11006'!F36+'11007'!F36+'11008'!F36+'11009'!F36+'11010'!F36+'11011'!F36+'11012'!F36</f>
        <v>53040833</v>
      </c>
      <c r="G36" s="5">
        <f>'11001'!G36+'11002'!G36+'11003'!G36+'11004'!G36+'11005'!G36+'11006'!G36+'11007'!G36+'11008'!G36+'11009'!G36+'11010'!G36+'11011'!G36+'11012'!G36</f>
        <v>206451844</v>
      </c>
      <c r="H36" s="5">
        <f>'11001'!H36+'11002'!H36+'11003'!H36+'11004'!H36+'11005'!H36+'11006'!H36+'11007'!H36+'11008'!H36+'11009'!H36+'11010'!H36+'11011'!H36+'11012'!H36</f>
        <v>259492677</v>
      </c>
      <c r="I36" s="5">
        <f>'11001'!I36+'11002'!I36+'11003'!I36+'11004'!I36+'11005'!I36+'11006'!I36+'11007'!I36+'11008'!I36+'11009'!I36+'11010'!I36+'11011'!I36+'11012'!I36</f>
        <v>0</v>
      </c>
      <c r="J36" s="5">
        <f>'11001'!J36+'11002'!J36+'11003'!J36+'11004'!J36+'11005'!J36+'11006'!J36+'11007'!J36+'11008'!J36+'11009'!J36+'11010'!J36+'11011'!J36+'11012'!J36</f>
        <v>0</v>
      </c>
      <c r="K36" s="5">
        <f>'11001'!K36+'11002'!K36+'11003'!K36+'11004'!K36+'11005'!K36+'11006'!K36+'11007'!K36+'11008'!K36+'11009'!K36+'11010'!K36+'11011'!K36+'11012'!K36</f>
        <v>0</v>
      </c>
      <c r="L36" s="5">
        <f>'11001'!L36+'11002'!L36+'11003'!L36+'11004'!L36+'11005'!L36+'11006'!L36+'11007'!L36+'11008'!L36+'11009'!L36+'11010'!L36+'11011'!L36+'11012'!L36</f>
        <v>0</v>
      </c>
      <c r="M36" s="5">
        <f>'11001'!M36+'11002'!M36+'11003'!M36+'11004'!M36+'11005'!M36+'11006'!M36+'11007'!M36+'11008'!M36+'11009'!M36+'11010'!M36+'11011'!M36+'11012'!M36</f>
        <v>0</v>
      </c>
      <c r="N36" s="5">
        <f>'11001'!N36+'11002'!N36+'11003'!N36+'11004'!N36+'11005'!N36+'11006'!N36+'11007'!N36+'11008'!N36+'11009'!N36+'11010'!N36+'11011'!N36+'11012'!N36</f>
        <v>0</v>
      </c>
      <c r="O36" s="5">
        <f>'11001'!O36+'11002'!O36+'11003'!O36+'11004'!O36+'11005'!O36+'11006'!O36+'11007'!O36+'11008'!O36+'11009'!O36+'11010'!O36+'11011'!O36+'11012'!O36</f>
        <v>0</v>
      </c>
      <c r="P36" s="5">
        <f>'11001'!P36+'11002'!P36+'11003'!P36+'11004'!P36+'11005'!P36+'11006'!P36+'11007'!P36+'11008'!P36+'11009'!P36+'11010'!P36+'11011'!P36+'11012'!P36</f>
        <v>0</v>
      </c>
      <c r="Q36" s="5">
        <f>'11001'!Q36+'11002'!Q36+'11003'!Q36+'11004'!Q36+'11005'!Q36+'11006'!Q36+'11007'!Q36+'11008'!Q36+'11009'!Q36+'11010'!Q36+'11011'!Q36+'11012'!Q36</f>
        <v>0</v>
      </c>
      <c r="R36" s="5">
        <f>'11012'!R36</f>
        <v>0</v>
      </c>
      <c r="S36" s="5">
        <f>'11012'!S36</f>
        <v>0</v>
      </c>
      <c r="T36" s="5">
        <f>'11012'!T36</f>
        <v>0</v>
      </c>
      <c r="U36" s="5">
        <f>'11001'!R36+'11002'!R36+'11003'!R36+'11004'!R36+'11005'!R36+'11006'!R36+'11007'!R36+'11008'!R36+'11009'!R36+'11010'!R36+'11011'!R36+'11012'!U36</f>
        <v>0</v>
      </c>
      <c r="V36" s="5">
        <f>'11001'!S36+'11002'!S36+'11003'!S36+'11004'!S36+'11005'!S36+'11006'!S36+'11007'!S36+'11008'!S36+'11009'!S36+'11010'!S36+'11011'!S36+'11012'!V36</f>
        <v>14115855</v>
      </c>
      <c r="W36" s="5">
        <f>'11001'!T36+'11002'!T36+'11003'!T36+'11004'!T36+'11005'!T36+'11006'!T36+'11007'!T36+'11008'!T36+'11009'!T36+'11010'!T36+'11011'!T36+'11012'!W36</f>
        <v>14115855</v>
      </c>
      <c r="X36" s="5">
        <f>'11001'!U36+'11002'!U36+'11003'!U36+'11004'!U36+'11005'!U36+'11006'!U36+'11007'!U36+'11008'!U36+'11009'!U36+'11010'!U36+'11011'!U36+'11012'!X36</f>
        <v>31467309</v>
      </c>
      <c r="Y36" s="5">
        <f>'11001'!V36+'11002'!V36+'11003'!V36+'11004'!V36+'11005'!V36+'11006'!V36+'11007'!V36+'11008'!V36+'11009'!V36+'11010'!V36+'11011'!V36+'11012'!Y36</f>
        <v>38303568</v>
      </c>
      <c r="Z36" s="5">
        <f>'11001'!W36+'11002'!W36+'11003'!W36+'11004'!W36+'11005'!W36+'11006'!W36+'11007'!W36+'11008'!W36+'11009'!W36+'11010'!W36+'11011'!W36+'11012'!Z36</f>
        <v>69770877</v>
      </c>
      <c r="AA36" s="5">
        <f>'11001'!X36+'11002'!X36+'11003'!X36+'11004'!X36+'11005'!X36+'11006'!X36+'11007'!X36+'11008'!X36+'11009'!X36+'11010'!X36+'11011'!X36+'11012'!AA36</f>
        <v>29568610</v>
      </c>
      <c r="AB36" s="5">
        <f>'11001'!Y36+'11002'!Y36+'11003'!Y36+'11004'!Y36+'11005'!Y36+'11006'!Y36+'11007'!Y36+'11008'!Y36+'11009'!Y36+'11010'!Y36+'11011'!Y36+'11012'!AB36</f>
        <v>80444899</v>
      </c>
      <c r="AC36" s="5">
        <f>'11001'!Z36+'11002'!Z36+'11003'!Z36+'11004'!Z36+'11005'!Z36+'11006'!Z36+'11007'!Z36+'11008'!Z36+'11009'!Z36+'11010'!Z36+'11011'!Z36+'11012'!AC36</f>
        <v>110013509</v>
      </c>
      <c r="AD36" s="5">
        <f>'11001'!AA36+'11002'!AA36+'11003'!AA36+'11004'!AA36+'11005'!AA36+'11006'!AA36+'11007'!AA36+'11008'!AA36+'11009'!AA36+'11010'!AA36+'11011'!AA36+'11012'!AD36</f>
        <v>0</v>
      </c>
      <c r="AE36" s="5">
        <f>'11001'!AB36+'11002'!AB36+'11003'!AB36+'11004'!AB36+'11005'!AB36+'11006'!AB36+'11007'!AB36+'11008'!AB36+'11009'!AB36+'11010'!AB36+'11011'!AB36+'11012'!AE36</f>
        <v>2776700</v>
      </c>
      <c r="AF36" s="5">
        <f>'11001'!AC36+'11002'!AC36+'11003'!AC36+'11004'!AC36+'11005'!AC36+'11006'!AC36+'11007'!AC36+'11008'!AC36+'11009'!AC36+'11010'!AC36+'11011'!AC36+'11012'!AF36</f>
        <v>2776700</v>
      </c>
    </row>
    <row r="37" spans="1:32" ht="19.5" customHeight="1">
      <c r="A37" s="30"/>
      <c r="B37" s="17" t="s">
        <v>3</v>
      </c>
      <c r="C37" s="5">
        <f t="shared" ref="C37:E39" si="12">F37+I37+L37+O37+U37+X37+AA37+AD37+R37</f>
        <v>9978749866</v>
      </c>
      <c r="D37" s="5">
        <f t="shared" si="12"/>
        <v>7385346725</v>
      </c>
      <c r="E37" s="6">
        <f t="shared" si="12"/>
        <v>17364096591</v>
      </c>
      <c r="F37" s="5">
        <f>'11001'!F37+'11002'!F37+'11003'!F37+'11004'!F37+'11005'!F37+'11006'!F37+'11007'!F37+'11008'!F37+'11009'!F37+'11010'!F37+'11011'!F37+'11012'!F37</f>
        <v>22766533</v>
      </c>
      <c r="G37" s="5">
        <f>'11001'!G37+'11002'!G37+'11003'!G37+'11004'!G37+'11005'!G37+'11006'!G37+'11007'!G37+'11008'!G37+'11009'!G37+'11010'!G37+'11011'!G37+'11012'!G37</f>
        <v>64291824</v>
      </c>
      <c r="H37" s="5">
        <f>'11001'!H37+'11002'!H37+'11003'!H37+'11004'!H37+'11005'!H37+'11006'!H37+'11007'!H37+'11008'!H37+'11009'!H37+'11010'!H37+'11011'!H37+'11012'!H37</f>
        <v>87058357</v>
      </c>
      <c r="I37" s="5">
        <f>'11001'!I37+'11002'!I37+'11003'!I37+'11004'!I37+'11005'!I37+'11006'!I37+'11007'!I37+'11008'!I37+'11009'!I37+'11010'!I37+'11011'!I37+'11012'!I37</f>
        <v>0</v>
      </c>
      <c r="J37" s="5">
        <f>'11001'!J37+'11002'!J37+'11003'!J37+'11004'!J37+'11005'!J37+'11006'!J37+'11007'!J37+'11008'!J37+'11009'!J37+'11010'!J37+'11011'!J37+'11012'!J37</f>
        <v>0</v>
      </c>
      <c r="K37" s="5">
        <f>'11001'!K37+'11002'!K37+'11003'!K37+'11004'!K37+'11005'!K37+'11006'!K37+'11007'!K37+'11008'!K37+'11009'!K37+'11010'!K37+'11011'!K37+'11012'!K37</f>
        <v>0</v>
      </c>
      <c r="L37" s="5">
        <f>'11001'!L37+'11002'!L37+'11003'!L37+'11004'!L37+'11005'!L37+'11006'!L37+'11007'!L37+'11008'!L37+'11009'!L37+'11010'!L37+'11011'!L37+'11012'!L37</f>
        <v>0</v>
      </c>
      <c r="M37" s="5">
        <f>'11001'!M37+'11002'!M37+'11003'!M37+'11004'!M37+'11005'!M37+'11006'!M37+'11007'!M37+'11008'!M37+'11009'!M37+'11010'!M37+'11011'!M37+'11012'!M37</f>
        <v>0</v>
      </c>
      <c r="N37" s="5">
        <f>'11001'!N37+'11002'!N37+'11003'!N37+'11004'!N37+'11005'!N37+'11006'!N37+'11007'!N37+'11008'!N37+'11009'!N37+'11010'!N37+'11011'!N37+'11012'!N37</f>
        <v>0</v>
      </c>
      <c r="O37" s="5">
        <f>'11001'!O37+'11002'!O37+'11003'!O37+'11004'!O37+'11005'!O37+'11006'!O37+'11007'!O37+'11008'!O37+'11009'!O37+'11010'!O37+'11011'!O37+'11012'!O37</f>
        <v>0</v>
      </c>
      <c r="P37" s="5">
        <f>'11001'!P37+'11002'!P37+'11003'!P37+'11004'!P37+'11005'!P37+'11006'!P37+'11007'!P37+'11008'!P37+'11009'!P37+'11010'!P37+'11011'!P37+'11012'!P37</f>
        <v>0</v>
      </c>
      <c r="Q37" s="5">
        <f>'11001'!Q37+'11002'!Q37+'11003'!Q37+'11004'!Q37+'11005'!Q37+'11006'!Q37+'11007'!Q37+'11008'!Q37+'11009'!Q37+'11010'!Q37+'11011'!Q37+'11012'!Q37</f>
        <v>0</v>
      </c>
      <c r="R37" s="5">
        <f>'11012'!R37</f>
        <v>0</v>
      </c>
      <c r="S37" s="5">
        <f>'11012'!S37</f>
        <v>0</v>
      </c>
      <c r="T37" s="5">
        <f>'11012'!T37</f>
        <v>0</v>
      </c>
      <c r="U37" s="5">
        <f>'11001'!R37+'11002'!R37+'11003'!R37+'11004'!R37+'11005'!R37+'11006'!R37+'11007'!R37+'11008'!R37+'11009'!R37+'11010'!R37+'11011'!R37+'11012'!U37</f>
        <v>0</v>
      </c>
      <c r="V37" s="5">
        <f>'11001'!S37+'11002'!S37+'11003'!S37+'11004'!S37+'11005'!S37+'11006'!S37+'11007'!S37+'11008'!S37+'11009'!S37+'11010'!S37+'11011'!S37+'11012'!V37</f>
        <v>0</v>
      </c>
      <c r="W37" s="5">
        <f>'11001'!T37+'11002'!T37+'11003'!T37+'11004'!T37+'11005'!T37+'11006'!T37+'11007'!T37+'11008'!T37+'11009'!T37+'11010'!T37+'11011'!T37+'11012'!W37</f>
        <v>0</v>
      </c>
      <c r="X37" s="5">
        <f>'11001'!U37+'11002'!U37+'11003'!U37+'11004'!U37+'11005'!U37+'11006'!U37+'11007'!U37+'11008'!U37+'11009'!U37+'11010'!U37+'11011'!U37+'11012'!X37</f>
        <v>167826314</v>
      </c>
      <c r="Y37" s="5">
        <f>'11001'!V37+'11002'!V37+'11003'!V37+'11004'!V37+'11005'!V37+'11006'!V37+'11007'!V37+'11008'!V37+'11009'!V37+'11010'!V37+'11011'!V37+'11012'!Y37</f>
        <v>74249481</v>
      </c>
      <c r="Z37" s="5">
        <f>'11001'!W37+'11002'!W37+'11003'!W37+'11004'!W37+'11005'!W37+'11006'!W37+'11007'!W37+'11008'!W37+'11009'!W37+'11010'!W37+'11011'!W37+'11012'!Z37</f>
        <v>242075795</v>
      </c>
      <c r="AA37" s="5">
        <f>'11001'!X37+'11002'!X37+'11003'!X37+'11004'!X37+'11005'!X37+'11006'!X37+'11007'!X37+'11008'!X37+'11009'!X37+'11010'!X37+'11011'!X37+'11012'!AA37</f>
        <v>8958318339</v>
      </c>
      <c r="AB37" s="5">
        <f>'11001'!Y37+'11002'!Y37+'11003'!Y37+'11004'!Y37+'11005'!Y37+'11006'!Y37+'11007'!Y37+'11008'!Y37+'11009'!Y37+'11010'!Y37+'11011'!Y37+'11012'!AB37</f>
        <v>6404408901</v>
      </c>
      <c r="AC37" s="5">
        <f>'11001'!Z37+'11002'!Z37+'11003'!Z37+'11004'!Z37+'11005'!Z37+'11006'!Z37+'11007'!Z37+'11008'!Z37+'11009'!Z37+'11010'!Z37+'11011'!Z37+'11012'!AC37</f>
        <v>15362727240</v>
      </c>
      <c r="AD37" s="5">
        <f>'11001'!AA37+'11002'!AA37+'11003'!AA37+'11004'!AA37+'11005'!AA37+'11006'!AA37+'11007'!AA37+'11008'!AA37+'11009'!AA37+'11010'!AA37+'11011'!AA37+'11012'!AD37</f>
        <v>829838680</v>
      </c>
      <c r="AE37" s="5">
        <f>'11001'!AB37+'11002'!AB37+'11003'!AB37+'11004'!AB37+'11005'!AB37+'11006'!AB37+'11007'!AB37+'11008'!AB37+'11009'!AB37+'11010'!AB37+'11011'!AB37+'11012'!AE37</f>
        <v>842396519</v>
      </c>
      <c r="AF37" s="5">
        <f>'11001'!AC37+'11002'!AC37+'11003'!AC37+'11004'!AC37+'11005'!AC37+'11006'!AC37+'11007'!AC37+'11008'!AC37+'11009'!AC37+'11010'!AC37+'11011'!AC37+'11012'!AF37</f>
        <v>1672235199</v>
      </c>
    </row>
    <row r="38" spans="1:32" ht="19.5" customHeight="1">
      <c r="A38" s="30"/>
      <c r="B38" s="17" t="s">
        <v>62</v>
      </c>
      <c r="C38" s="5">
        <f t="shared" si="12"/>
        <v>29852440</v>
      </c>
      <c r="D38" s="5">
        <f t="shared" si="12"/>
        <v>30933450</v>
      </c>
      <c r="E38" s="6">
        <f t="shared" si="12"/>
        <v>60785890</v>
      </c>
      <c r="F38" s="5">
        <f>'11001'!F38+'11002'!F38+'11003'!F38+'11004'!F38+'11005'!F38+'11006'!F38+'11007'!F38+'11008'!F38+'11009'!F38+'11010'!F38+'11011'!F38+'11012'!F38</f>
        <v>0</v>
      </c>
      <c r="G38" s="5">
        <f>'11001'!G38+'11002'!G38+'11003'!G38+'11004'!G38+'11005'!G38+'11006'!G38+'11007'!G38+'11008'!G38+'11009'!G38+'11010'!G38+'11011'!G38+'11012'!G38</f>
        <v>0</v>
      </c>
      <c r="H38" s="5">
        <f>'11001'!H38+'11002'!H38+'11003'!H38+'11004'!H38+'11005'!H38+'11006'!H38+'11007'!H38+'11008'!H38+'11009'!H38+'11010'!H38+'11011'!H38+'11012'!H38</f>
        <v>0</v>
      </c>
      <c r="I38" s="5">
        <f>'11001'!I38+'11002'!I38+'11003'!I38+'11004'!I38+'11005'!I38+'11006'!I38+'11007'!I38+'11008'!I38+'11009'!I38+'11010'!I38+'11011'!I38+'11012'!I38</f>
        <v>0</v>
      </c>
      <c r="J38" s="5">
        <f>'11001'!J38+'11002'!J38+'11003'!J38+'11004'!J38+'11005'!J38+'11006'!J38+'11007'!J38+'11008'!J38+'11009'!J38+'11010'!J38+'11011'!J38+'11012'!J38</f>
        <v>0</v>
      </c>
      <c r="K38" s="5">
        <f>'11001'!K38+'11002'!K38+'11003'!K38+'11004'!K38+'11005'!K38+'11006'!K38+'11007'!K38+'11008'!K38+'11009'!K38+'11010'!K38+'11011'!K38+'11012'!K38</f>
        <v>0</v>
      </c>
      <c r="L38" s="5">
        <f>'11001'!L38+'11002'!L38+'11003'!L38+'11004'!L38+'11005'!L38+'11006'!L38+'11007'!L38+'11008'!L38+'11009'!L38+'11010'!L38+'11011'!L38+'11012'!L38</f>
        <v>0</v>
      </c>
      <c r="M38" s="5">
        <f>'11001'!M38+'11002'!M38+'11003'!M38+'11004'!M38+'11005'!M38+'11006'!M38+'11007'!M38+'11008'!M38+'11009'!M38+'11010'!M38+'11011'!M38+'11012'!M38</f>
        <v>0</v>
      </c>
      <c r="N38" s="5">
        <f>'11001'!N38+'11002'!N38+'11003'!N38+'11004'!N38+'11005'!N38+'11006'!N38+'11007'!N38+'11008'!N38+'11009'!N38+'11010'!N38+'11011'!N38+'11012'!N38</f>
        <v>0</v>
      </c>
      <c r="O38" s="5">
        <f>'11001'!O38+'11002'!O38+'11003'!O38+'11004'!O38+'11005'!O38+'11006'!O38+'11007'!O38+'11008'!O38+'11009'!O38+'11010'!O38+'11011'!O38+'11012'!O38</f>
        <v>0</v>
      </c>
      <c r="P38" s="5">
        <f>'11001'!P38+'11002'!P38+'11003'!P38+'11004'!P38+'11005'!P38+'11006'!P38+'11007'!P38+'11008'!P38+'11009'!P38+'11010'!P38+'11011'!P38+'11012'!P38</f>
        <v>0</v>
      </c>
      <c r="Q38" s="5">
        <f>'11001'!Q38+'11002'!Q38+'11003'!Q38+'11004'!Q38+'11005'!Q38+'11006'!Q38+'11007'!Q38+'11008'!Q38+'11009'!Q38+'11010'!Q38+'11011'!Q38+'11012'!Q38</f>
        <v>0</v>
      </c>
      <c r="R38" s="5">
        <f>'11012'!R38</f>
        <v>0</v>
      </c>
      <c r="S38" s="5">
        <f>'11012'!S38</f>
        <v>0</v>
      </c>
      <c r="T38" s="5">
        <f>'11012'!T38</f>
        <v>0</v>
      </c>
      <c r="U38" s="5">
        <f>'11001'!R38+'11002'!R38+'11003'!R38+'11004'!R38+'11005'!R38+'11006'!R38+'11007'!R38+'11008'!R38+'11009'!R38+'11010'!R38+'11011'!R38+'11012'!U38</f>
        <v>0</v>
      </c>
      <c r="V38" s="5">
        <f>'11001'!S38+'11002'!S38+'11003'!S38+'11004'!S38+'11005'!S38+'11006'!S38+'11007'!S38+'11008'!S38+'11009'!S38+'11010'!S38+'11011'!S38+'11012'!V38</f>
        <v>0</v>
      </c>
      <c r="W38" s="5">
        <f>'11001'!T38+'11002'!T38+'11003'!T38+'11004'!T38+'11005'!T38+'11006'!T38+'11007'!T38+'11008'!T38+'11009'!T38+'11010'!T38+'11011'!T38+'11012'!W38</f>
        <v>0</v>
      </c>
      <c r="X38" s="5">
        <f>'11001'!U38+'11002'!U38+'11003'!U38+'11004'!U38+'11005'!U38+'11006'!U38+'11007'!U38+'11008'!U38+'11009'!U38+'11010'!U38+'11011'!U38+'11012'!X38</f>
        <v>0</v>
      </c>
      <c r="Y38" s="5">
        <f>'11001'!V38+'11002'!V38+'11003'!V38+'11004'!V38+'11005'!V38+'11006'!V38+'11007'!V38+'11008'!V38+'11009'!V38+'11010'!V38+'11011'!V38+'11012'!Y38</f>
        <v>0</v>
      </c>
      <c r="Z38" s="5">
        <f>'11001'!W38+'11002'!W38+'11003'!W38+'11004'!W38+'11005'!W38+'11006'!W38+'11007'!W38+'11008'!W38+'11009'!W38+'11010'!W38+'11011'!W38+'11012'!Z38</f>
        <v>0</v>
      </c>
      <c r="AA38" s="5">
        <f>'11001'!X38+'11002'!X38+'11003'!X38+'11004'!X38+'11005'!X38+'11006'!X38+'11007'!X38+'11008'!X38+'11009'!X38+'11010'!X38+'11011'!X38+'11012'!AA38</f>
        <v>29852440</v>
      </c>
      <c r="AB38" s="5">
        <f>'11001'!Y38+'11002'!Y38+'11003'!Y38+'11004'!Y38+'11005'!Y38+'11006'!Y38+'11007'!Y38+'11008'!Y38+'11009'!Y38+'11010'!Y38+'11011'!Y38+'11012'!AB38</f>
        <v>30933450</v>
      </c>
      <c r="AC38" s="5">
        <f>'11001'!Z38+'11002'!Z38+'11003'!Z38+'11004'!Z38+'11005'!Z38+'11006'!Z38+'11007'!Z38+'11008'!Z38+'11009'!Z38+'11010'!Z38+'11011'!Z38+'11012'!AC38</f>
        <v>60785890</v>
      </c>
      <c r="AD38" s="5">
        <f>'11001'!AA38+'11002'!AA38+'11003'!AA38+'11004'!AA38+'11005'!AA38+'11006'!AA38+'11007'!AA38+'11008'!AA38+'11009'!AA38+'11010'!AA38+'11011'!AA38+'11012'!AD38</f>
        <v>0</v>
      </c>
      <c r="AE38" s="5">
        <f>'11001'!AB38+'11002'!AB38+'11003'!AB38+'11004'!AB38+'11005'!AB38+'11006'!AB38+'11007'!AB38+'11008'!AB38+'11009'!AB38+'11010'!AB38+'11011'!AB38+'11012'!AE38</f>
        <v>0</v>
      </c>
      <c r="AF38" s="5">
        <f>'11001'!AC38+'11002'!AC38+'11003'!AC38+'11004'!AC38+'11005'!AC38+'11006'!AC38+'11007'!AC38+'11008'!AC38+'11009'!AC38+'11010'!AC38+'11011'!AC38+'11012'!AF38</f>
        <v>0</v>
      </c>
    </row>
    <row r="39" spans="1:32" ht="19.5" customHeight="1">
      <c r="A39" s="31"/>
      <c r="B39" s="17" t="s">
        <v>4</v>
      </c>
      <c r="C39" s="5">
        <f t="shared" si="12"/>
        <v>5389492537</v>
      </c>
      <c r="D39" s="5">
        <f t="shared" si="12"/>
        <v>4375614456</v>
      </c>
      <c r="E39" s="6">
        <f t="shared" si="12"/>
        <v>9765106993</v>
      </c>
      <c r="F39" s="5">
        <f>'11001'!F39+'11002'!F39+'11003'!F39+'11004'!F39+'11005'!F39+'11006'!F39+'11007'!F39+'11008'!F39+'11009'!F39+'11010'!F39+'11011'!F39+'11012'!F39</f>
        <v>4505189717</v>
      </c>
      <c r="G39" s="5">
        <f>'11001'!G39+'11002'!G39+'11003'!G39+'11004'!G39+'11005'!G39+'11006'!G39+'11007'!G39+'11008'!G39+'11009'!G39+'11010'!G39+'11011'!G39+'11012'!G39</f>
        <v>3351482380</v>
      </c>
      <c r="H39" s="5">
        <f>'11001'!H39+'11002'!H39+'11003'!H39+'11004'!H39+'11005'!H39+'11006'!H39+'11007'!H39+'11008'!H39+'11009'!H39+'11010'!H39+'11011'!H39+'11012'!H39</f>
        <v>7856672097</v>
      </c>
      <c r="I39" s="5">
        <f>'11001'!I39+'11002'!I39+'11003'!I39+'11004'!I39+'11005'!I39+'11006'!I39+'11007'!I39+'11008'!I39+'11009'!I39+'11010'!I39+'11011'!I39+'11012'!I39</f>
        <v>365179353</v>
      </c>
      <c r="J39" s="5">
        <f>'11001'!J39+'11002'!J39+'11003'!J39+'11004'!J39+'11005'!J39+'11006'!J39+'11007'!J39+'11008'!J39+'11009'!J39+'11010'!J39+'11011'!J39+'11012'!J39</f>
        <v>29297473</v>
      </c>
      <c r="K39" s="5">
        <f>'11001'!K39+'11002'!K39+'11003'!K39+'11004'!K39+'11005'!K39+'11006'!K39+'11007'!K39+'11008'!K39+'11009'!K39+'11010'!K39+'11011'!K39+'11012'!K39</f>
        <v>394476826</v>
      </c>
      <c r="L39" s="5">
        <f>'11001'!L39+'11002'!L39+'11003'!L39+'11004'!L39+'11005'!L39+'11006'!L39+'11007'!L39+'11008'!L39+'11009'!L39+'11010'!L39+'11011'!L39+'11012'!L39</f>
        <v>0</v>
      </c>
      <c r="M39" s="5">
        <f>'11001'!M39+'11002'!M39+'11003'!M39+'11004'!M39+'11005'!M39+'11006'!M39+'11007'!M39+'11008'!M39+'11009'!M39+'11010'!M39+'11011'!M39+'11012'!M39</f>
        <v>0</v>
      </c>
      <c r="N39" s="5">
        <f>'11001'!N39+'11002'!N39+'11003'!N39+'11004'!N39+'11005'!N39+'11006'!N39+'11007'!N39+'11008'!N39+'11009'!N39+'11010'!N39+'11011'!N39+'11012'!N39</f>
        <v>0</v>
      </c>
      <c r="O39" s="5">
        <f>'11001'!O39+'11002'!O39+'11003'!O39+'11004'!O39+'11005'!O39+'11006'!O39+'11007'!O39+'11008'!O39+'11009'!O39+'11010'!O39+'11011'!O39+'11012'!O39</f>
        <v>0</v>
      </c>
      <c r="P39" s="5">
        <f>'11001'!P39+'11002'!P39+'11003'!P39+'11004'!P39+'11005'!P39+'11006'!P39+'11007'!P39+'11008'!P39+'11009'!P39+'11010'!P39+'11011'!P39+'11012'!P39</f>
        <v>0</v>
      </c>
      <c r="Q39" s="5">
        <f>'11001'!Q39+'11002'!Q39+'11003'!Q39+'11004'!Q39+'11005'!Q39+'11006'!Q39+'11007'!Q39+'11008'!Q39+'11009'!Q39+'11010'!Q39+'11011'!Q39+'11012'!Q39</f>
        <v>0</v>
      </c>
      <c r="R39" s="5">
        <f>'11012'!R39</f>
        <v>0</v>
      </c>
      <c r="S39" s="5">
        <f>'11012'!S39</f>
        <v>0</v>
      </c>
      <c r="T39" s="5">
        <f>'11012'!T39</f>
        <v>0</v>
      </c>
      <c r="U39" s="5">
        <f>'11001'!R39+'11002'!R39+'11003'!R39+'11004'!R39+'11005'!R39+'11006'!R39+'11007'!R39+'11008'!R39+'11009'!R39+'11010'!R39+'11011'!R39+'11012'!U39</f>
        <v>0</v>
      </c>
      <c r="V39" s="5">
        <f>'11001'!S39+'11002'!S39+'11003'!S39+'11004'!S39+'11005'!S39+'11006'!S39+'11007'!S39+'11008'!S39+'11009'!S39+'11010'!S39+'11011'!S39+'11012'!V39</f>
        <v>0</v>
      </c>
      <c r="W39" s="5">
        <f>'11001'!T39+'11002'!T39+'11003'!T39+'11004'!T39+'11005'!T39+'11006'!T39+'11007'!T39+'11008'!T39+'11009'!T39+'11010'!T39+'11011'!T39+'11012'!W39</f>
        <v>0</v>
      </c>
      <c r="X39" s="5">
        <f>'11001'!U39+'11002'!U39+'11003'!U39+'11004'!U39+'11005'!U39+'11006'!U39+'11007'!U39+'11008'!U39+'11009'!U39+'11010'!U39+'11011'!U39+'11012'!X39</f>
        <v>496718641</v>
      </c>
      <c r="Y39" s="5">
        <f>'11001'!V39+'11002'!V39+'11003'!V39+'11004'!V39+'11005'!V39+'11006'!V39+'11007'!V39+'11008'!V39+'11009'!V39+'11010'!V39+'11011'!V39+'11012'!Y39</f>
        <v>904363183</v>
      </c>
      <c r="Z39" s="5">
        <f>'11001'!W39+'11002'!W39+'11003'!W39+'11004'!W39+'11005'!W39+'11006'!W39+'11007'!W39+'11008'!W39+'11009'!W39+'11010'!W39+'11011'!W39+'11012'!Z39</f>
        <v>1401081824</v>
      </c>
      <c r="AA39" s="5">
        <f>'11001'!X39+'11002'!X39+'11003'!X39+'11004'!X39+'11005'!X39+'11006'!X39+'11007'!X39+'11008'!X39+'11009'!X39+'11010'!X39+'11011'!X39+'11012'!AA39</f>
        <v>22404826</v>
      </c>
      <c r="AB39" s="5">
        <f>'11001'!Y39+'11002'!Y39+'11003'!Y39+'11004'!Y39+'11005'!Y39+'11006'!Y39+'11007'!Y39+'11008'!Y39+'11009'!Y39+'11010'!Y39+'11011'!Y39+'11012'!AB39</f>
        <v>90471420</v>
      </c>
      <c r="AC39" s="5">
        <f>'11001'!Z39+'11002'!Z39+'11003'!Z39+'11004'!Z39+'11005'!Z39+'11006'!Z39+'11007'!Z39+'11008'!Z39+'11009'!Z39+'11010'!Z39+'11011'!Z39+'11012'!AC39</f>
        <v>112876246</v>
      </c>
      <c r="AD39" s="5">
        <f>'11001'!AA39+'11002'!AA39+'11003'!AA39+'11004'!AA39+'11005'!AA39+'11006'!AA39+'11007'!AA39+'11008'!AA39+'11009'!AA39+'11010'!AA39+'11011'!AA39+'11012'!AD39</f>
        <v>0</v>
      </c>
      <c r="AE39" s="5">
        <f>'11001'!AB39+'11002'!AB39+'11003'!AB39+'11004'!AB39+'11005'!AB39+'11006'!AB39+'11007'!AB39+'11008'!AB39+'11009'!AB39+'11010'!AB39+'11011'!AB39+'11012'!AE39</f>
        <v>0</v>
      </c>
      <c r="AF39" s="5">
        <f>'11001'!AC39+'11002'!AC39+'11003'!AC39+'11004'!AC39+'11005'!AC39+'11006'!AC39+'11007'!AC39+'11008'!AC39+'11009'!AC39+'11010'!AC39+'11011'!AC39+'11012'!AF39</f>
        <v>0</v>
      </c>
    </row>
    <row r="40" spans="1:32" ht="19.5" customHeight="1" thickBot="1">
      <c r="A40" s="22" t="s">
        <v>5</v>
      </c>
      <c r="B40" s="21"/>
      <c r="C40" s="9">
        <f t="shared" ref="C40:E40" si="13">SUM(C36:C39)</f>
        <v>15512171595</v>
      </c>
      <c r="D40" s="9">
        <f t="shared" si="13"/>
        <v>12133987497</v>
      </c>
      <c r="E40" s="9">
        <f t="shared" si="13"/>
        <v>27646159092</v>
      </c>
      <c r="F40" s="5">
        <f>'11001'!F40+'11002'!F40+'11003'!F40+'11004'!F40+'11005'!F40+'11006'!F40+'11007'!F40+'11008'!F40+'11009'!F40+'11010'!F40+'11011'!F40+'11012'!F40</f>
        <v>4580997083</v>
      </c>
      <c r="G40" s="5">
        <f>'11001'!G40+'11002'!G40+'11003'!G40+'11004'!G40+'11005'!G40+'11006'!G40+'11007'!G40+'11008'!G40+'11009'!G40+'11010'!G40+'11011'!G40+'11012'!G40</f>
        <v>3622226048</v>
      </c>
      <c r="H40" s="5">
        <f>'11001'!H40+'11002'!H40+'11003'!H40+'11004'!H40+'11005'!H40+'11006'!H40+'11007'!H40+'11008'!H40+'11009'!H40+'11010'!H40+'11011'!H40+'11012'!H40</f>
        <v>8203223131</v>
      </c>
      <c r="I40" s="5">
        <f>'11001'!I40+'11002'!I40+'11003'!I40+'11004'!I40+'11005'!I40+'11006'!I40+'11007'!I40+'11008'!I40+'11009'!I40+'11010'!I40+'11011'!I40+'11012'!I40</f>
        <v>365179353</v>
      </c>
      <c r="J40" s="5">
        <f>'11001'!J40+'11002'!J40+'11003'!J40+'11004'!J40+'11005'!J40+'11006'!J40+'11007'!J40+'11008'!J40+'11009'!J40+'11010'!J40+'11011'!J40+'11012'!J40</f>
        <v>29297473</v>
      </c>
      <c r="K40" s="5">
        <f>'11001'!K40+'11002'!K40+'11003'!K40+'11004'!K40+'11005'!K40+'11006'!K40+'11007'!K40+'11008'!K40+'11009'!K40+'11010'!K40+'11011'!K40+'11012'!K40</f>
        <v>394476826</v>
      </c>
      <c r="L40" s="5">
        <f>'11001'!L40+'11002'!L40+'11003'!L40+'11004'!L40+'11005'!L40+'11006'!L40+'11007'!L40+'11008'!L40+'11009'!L40+'11010'!L40+'11011'!L40+'11012'!L40</f>
        <v>0</v>
      </c>
      <c r="M40" s="5">
        <f>'11001'!M40+'11002'!M40+'11003'!M40+'11004'!M40+'11005'!M40+'11006'!M40+'11007'!M40+'11008'!M40+'11009'!M40+'11010'!M40+'11011'!M40+'11012'!M40</f>
        <v>0</v>
      </c>
      <c r="N40" s="5">
        <f>'11001'!N40+'11002'!N40+'11003'!N40+'11004'!N40+'11005'!N40+'11006'!N40+'11007'!N40+'11008'!N40+'11009'!N40+'11010'!N40+'11011'!N40+'11012'!N40</f>
        <v>0</v>
      </c>
      <c r="O40" s="5">
        <f>'11001'!O40+'11002'!O40+'11003'!O40+'11004'!O40+'11005'!O40+'11006'!O40+'11007'!O40+'11008'!O40+'11009'!O40+'11010'!O40+'11011'!O40+'11012'!O40</f>
        <v>0</v>
      </c>
      <c r="P40" s="5">
        <f>'11001'!P40+'11002'!P40+'11003'!P40+'11004'!P40+'11005'!P40+'11006'!P40+'11007'!P40+'11008'!P40+'11009'!P40+'11010'!P40+'11011'!P40+'11012'!P40</f>
        <v>0</v>
      </c>
      <c r="Q40" s="5">
        <f>'11001'!Q40+'11002'!Q40+'11003'!Q40+'11004'!Q40+'11005'!Q40+'11006'!Q40+'11007'!Q40+'11008'!Q40+'11009'!Q40+'11010'!Q40+'11011'!Q40+'11012'!Q40</f>
        <v>0</v>
      </c>
      <c r="R40" s="5">
        <f>'11012'!R40</f>
        <v>0</v>
      </c>
      <c r="S40" s="5">
        <f>'11012'!S40</f>
        <v>0</v>
      </c>
      <c r="T40" s="5">
        <f>'11012'!T40</f>
        <v>0</v>
      </c>
      <c r="U40" s="5">
        <f>'11001'!R40+'11002'!R40+'11003'!R40+'11004'!R40+'11005'!R40+'11006'!R40+'11007'!R40+'11008'!R40+'11009'!R40+'11010'!R40+'11011'!R40+'11012'!U40</f>
        <v>0</v>
      </c>
      <c r="V40" s="5">
        <f>'11001'!S40+'11002'!S40+'11003'!S40+'11004'!S40+'11005'!S40+'11006'!S40+'11007'!S40+'11008'!S40+'11009'!S40+'11010'!S40+'11011'!S40+'11012'!V40</f>
        <v>14115855</v>
      </c>
      <c r="W40" s="5">
        <f>'11001'!T40+'11002'!T40+'11003'!T40+'11004'!T40+'11005'!T40+'11006'!T40+'11007'!T40+'11008'!T40+'11009'!T40+'11010'!T40+'11011'!T40+'11012'!W40</f>
        <v>14115855</v>
      </c>
      <c r="X40" s="5">
        <f>'11001'!U40+'11002'!U40+'11003'!U40+'11004'!U40+'11005'!U40+'11006'!U40+'11007'!U40+'11008'!U40+'11009'!U40+'11010'!U40+'11011'!U40+'11012'!X40</f>
        <v>696012264</v>
      </c>
      <c r="Y40" s="5">
        <f>'11001'!V40+'11002'!V40+'11003'!V40+'11004'!V40+'11005'!V40+'11006'!V40+'11007'!V40+'11008'!V40+'11009'!V40+'11010'!V40+'11011'!V40+'11012'!Y40</f>
        <v>1016916232</v>
      </c>
      <c r="Z40" s="5">
        <f>'11001'!W40+'11002'!W40+'11003'!W40+'11004'!W40+'11005'!W40+'11006'!W40+'11007'!W40+'11008'!W40+'11009'!W40+'11010'!W40+'11011'!W40+'11012'!Z40</f>
        <v>1712928496</v>
      </c>
      <c r="AA40" s="5">
        <f>'11001'!X40+'11002'!X40+'11003'!X40+'11004'!X40+'11005'!X40+'11006'!X40+'11007'!X40+'11008'!X40+'11009'!X40+'11010'!X40+'11011'!X40+'11012'!AA40</f>
        <v>9040144215</v>
      </c>
      <c r="AB40" s="5">
        <f>'11001'!Y40+'11002'!Y40+'11003'!Y40+'11004'!Y40+'11005'!Y40+'11006'!Y40+'11007'!Y40+'11008'!Y40+'11009'!Y40+'11010'!Y40+'11011'!Y40+'11012'!AB40</f>
        <v>6606258670</v>
      </c>
      <c r="AC40" s="5">
        <f>'11001'!Z40+'11002'!Z40+'11003'!Z40+'11004'!Z40+'11005'!Z40+'11006'!Z40+'11007'!Z40+'11008'!Z40+'11009'!Z40+'11010'!Z40+'11011'!Z40+'11012'!AC40</f>
        <v>15646402885</v>
      </c>
      <c r="AD40" s="5">
        <f>'11001'!AA40+'11002'!AA40+'11003'!AA40+'11004'!AA40+'11005'!AA40+'11006'!AA40+'11007'!AA40+'11008'!AA40+'11009'!AA40+'11010'!AA40+'11011'!AA40+'11012'!AD40</f>
        <v>829838680</v>
      </c>
      <c r="AE40" s="5">
        <f>'11001'!AB40+'11002'!AB40+'11003'!AB40+'11004'!AB40+'11005'!AB40+'11006'!AB40+'11007'!AB40+'11008'!AB40+'11009'!AB40+'11010'!AB40+'11011'!AB40+'11012'!AE40</f>
        <v>845173219</v>
      </c>
      <c r="AF40" s="5">
        <f>'11001'!AC40+'11002'!AC40+'11003'!AC40+'11004'!AC40+'11005'!AC40+'11006'!AC40+'11007'!AC40+'11008'!AC40+'11009'!AC40+'11010'!AC40+'11011'!AC40+'11012'!AF40</f>
        <v>1675011899</v>
      </c>
    </row>
    <row r="41" spans="1:32" ht="19.5" customHeight="1">
      <c r="A41" s="29" t="s">
        <v>30</v>
      </c>
      <c r="B41" s="18" t="s">
        <v>2</v>
      </c>
      <c r="C41" s="5">
        <f>F41+I41+L41+O41+U41+X41+AA41+AD41+R41</f>
        <v>19670</v>
      </c>
      <c r="D41" s="5">
        <f>G41+J41+M41+P41+V41+Y41+AB41+AE41+S41</f>
        <v>6212688</v>
      </c>
      <c r="E41" s="6">
        <f>H41+K41+N41+Q41+W41+Z41+AC41+AF41+T41</f>
        <v>6232358</v>
      </c>
      <c r="F41" s="5">
        <f>'11001'!F41+'11002'!F41+'11003'!F41+'11004'!F41+'11005'!F41+'11006'!F41+'11007'!F41+'11008'!F41+'11009'!F41+'11010'!F41+'11011'!F41+'11012'!F41</f>
        <v>19670</v>
      </c>
      <c r="G41" s="5">
        <f>'11001'!G41+'11002'!G41+'11003'!G41+'11004'!G41+'11005'!G41+'11006'!G41+'11007'!G41+'11008'!G41+'11009'!G41+'11010'!G41+'11011'!G41+'11012'!G41</f>
        <v>0</v>
      </c>
      <c r="H41" s="5">
        <f>'11001'!H41+'11002'!H41+'11003'!H41+'11004'!H41+'11005'!H41+'11006'!H41+'11007'!H41+'11008'!H41+'11009'!H41+'11010'!H41+'11011'!H41+'11012'!H41</f>
        <v>19670</v>
      </c>
      <c r="I41" s="5">
        <f>'11001'!I41+'11002'!I41+'11003'!I41+'11004'!I41+'11005'!I41+'11006'!I41+'11007'!I41+'11008'!I41+'11009'!I41+'11010'!I41+'11011'!I41+'11012'!I41</f>
        <v>0</v>
      </c>
      <c r="J41" s="5">
        <f>'11001'!J41+'11002'!J41+'11003'!J41+'11004'!J41+'11005'!J41+'11006'!J41+'11007'!J41+'11008'!J41+'11009'!J41+'11010'!J41+'11011'!J41+'11012'!J41</f>
        <v>0</v>
      </c>
      <c r="K41" s="5">
        <f>'11001'!K41+'11002'!K41+'11003'!K41+'11004'!K41+'11005'!K41+'11006'!K41+'11007'!K41+'11008'!K41+'11009'!K41+'11010'!K41+'11011'!K41+'11012'!K41</f>
        <v>0</v>
      </c>
      <c r="L41" s="5">
        <f>'11001'!L41+'11002'!L41+'11003'!L41+'11004'!L41+'11005'!L41+'11006'!L41+'11007'!L41+'11008'!L41+'11009'!L41+'11010'!L41+'11011'!L41+'11012'!L41</f>
        <v>0</v>
      </c>
      <c r="M41" s="5">
        <f>'11001'!M41+'11002'!M41+'11003'!M41+'11004'!M41+'11005'!M41+'11006'!M41+'11007'!M41+'11008'!M41+'11009'!M41+'11010'!M41+'11011'!M41+'11012'!M41</f>
        <v>0</v>
      </c>
      <c r="N41" s="5">
        <f>'11001'!N41+'11002'!N41+'11003'!N41+'11004'!N41+'11005'!N41+'11006'!N41+'11007'!N41+'11008'!N41+'11009'!N41+'11010'!N41+'11011'!N41+'11012'!N41</f>
        <v>0</v>
      </c>
      <c r="O41" s="5">
        <f>'11001'!O41+'11002'!O41+'11003'!O41+'11004'!O41+'11005'!O41+'11006'!O41+'11007'!O41+'11008'!O41+'11009'!O41+'11010'!O41+'11011'!O41+'11012'!O41</f>
        <v>0</v>
      </c>
      <c r="P41" s="5">
        <f>'11001'!P41+'11002'!P41+'11003'!P41+'11004'!P41+'11005'!P41+'11006'!P41+'11007'!P41+'11008'!P41+'11009'!P41+'11010'!P41+'11011'!P41+'11012'!P41</f>
        <v>0</v>
      </c>
      <c r="Q41" s="5">
        <f>'11001'!Q41+'11002'!Q41+'11003'!Q41+'11004'!Q41+'11005'!Q41+'11006'!Q41+'11007'!Q41+'11008'!Q41+'11009'!Q41+'11010'!Q41+'11011'!Q41+'11012'!Q41</f>
        <v>0</v>
      </c>
      <c r="R41" s="5">
        <f>'11012'!R41</f>
        <v>0</v>
      </c>
      <c r="S41" s="5">
        <f>'11012'!S41</f>
        <v>0</v>
      </c>
      <c r="T41" s="5">
        <f>'11012'!T41</f>
        <v>0</v>
      </c>
      <c r="U41" s="5">
        <f>'11001'!R41+'11002'!R41+'11003'!R41+'11004'!R41+'11005'!R41+'11006'!R41+'11007'!R41+'11008'!R41+'11009'!R41+'11010'!R41+'11011'!R41+'11012'!U41</f>
        <v>0</v>
      </c>
      <c r="V41" s="5">
        <f>'11001'!S41+'11002'!S41+'11003'!S41+'11004'!S41+'11005'!S41+'11006'!S41+'11007'!S41+'11008'!S41+'11009'!S41+'11010'!S41+'11011'!S41+'11012'!V41</f>
        <v>0</v>
      </c>
      <c r="W41" s="5">
        <f>'11001'!T41+'11002'!T41+'11003'!T41+'11004'!T41+'11005'!T41+'11006'!T41+'11007'!T41+'11008'!T41+'11009'!T41+'11010'!T41+'11011'!T41+'11012'!W41</f>
        <v>0</v>
      </c>
      <c r="X41" s="5">
        <f>'11001'!U41+'11002'!U41+'11003'!U41+'11004'!U41+'11005'!U41+'11006'!U41+'11007'!U41+'11008'!U41+'11009'!U41+'11010'!U41+'11011'!U41+'11012'!X41</f>
        <v>0</v>
      </c>
      <c r="Y41" s="5">
        <f>'11001'!V41+'11002'!V41+'11003'!V41+'11004'!V41+'11005'!V41+'11006'!V41+'11007'!V41+'11008'!V41+'11009'!V41+'11010'!V41+'11011'!V41+'11012'!Y41</f>
        <v>6212688</v>
      </c>
      <c r="Z41" s="5">
        <f>'11001'!W41+'11002'!W41+'11003'!W41+'11004'!W41+'11005'!W41+'11006'!W41+'11007'!W41+'11008'!W41+'11009'!W41+'11010'!W41+'11011'!W41+'11012'!Z41</f>
        <v>6212688</v>
      </c>
      <c r="AA41" s="5">
        <f>'11001'!X41+'11002'!X41+'11003'!X41+'11004'!X41+'11005'!X41+'11006'!X41+'11007'!X41+'11008'!X41+'11009'!X41+'11010'!X41+'11011'!X41+'11012'!AA41</f>
        <v>0</v>
      </c>
      <c r="AB41" s="5">
        <f>'11001'!Y41+'11002'!Y41+'11003'!Y41+'11004'!Y41+'11005'!Y41+'11006'!Y41+'11007'!Y41+'11008'!Y41+'11009'!Y41+'11010'!Y41+'11011'!Y41+'11012'!AB41</f>
        <v>0</v>
      </c>
      <c r="AC41" s="5">
        <f>'11001'!Z41+'11002'!Z41+'11003'!Z41+'11004'!Z41+'11005'!Z41+'11006'!Z41+'11007'!Z41+'11008'!Z41+'11009'!Z41+'11010'!Z41+'11011'!Z41+'11012'!AC41</f>
        <v>0</v>
      </c>
      <c r="AD41" s="5">
        <f>'11001'!AA41+'11002'!AA41+'11003'!AA41+'11004'!AA41+'11005'!AA41+'11006'!AA41+'11007'!AA41+'11008'!AA41+'11009'!AA41+'11010'!AA41+'11011'!AA41+'11012'!AD41</f>
        <v>0</v>
      </c>
      <c r="AE41" s="5">
        <f>'11001'!AB41+'11002'!AB41+'11003'!AB41+'11004'!AB41+'11005'!AB41+'11006'!AB41+'11007'!AB41+'11008'!AB41+'11009'!AB41+'11010'!AB41+'11011'!AB41+'11012'!AE41</f>
        <v>0</v>
      </c>
      <c r="AF41" s="5">
        <f>'11001'!AC41+'11002'!AC41+'11003'!AC41+'11004'!AC41+'11005'!AC41+'11006'!AC41+'11007'!AC41+'11008'!AC41+'11009'!AC41+'11010'!AC41+'11011'!AC41+'11012'!AF41</f>
        <v>0</v>
      </c>
    </row>
    <row r="42" spans="1:32" ht="19.5" customHeight="1">
      <c r="A42" s="30"/>
      <c r="B42" s="17" t="s">
        <v>3</v>
      </c>
      <c r="C42" s="5">
        <f t="shared" ref="C42:E44" si="14">F42+I42+L42+O42+U42+X42+AA42+AD42+R42</f>
        <v>45115934</v>
      </c>
      <c r="D42" s="5">
        <f t="shared" si="14"/>
        <v>0</v>
      </c>
      <c r="E42" s="6">
        <f t="shared" si="14"/>
        <v>45115934</v>
      </c>
      <c r="F42" s="5">
        <f>'11001'!F42+'11002'!F42+'11003'!F42+'11004'!F42+'11005'!F42+'11006'!F42+'11007'!F42+'11008'!F42+'11009'!F42+'11010'!F42+'11011'!F42+'11012'!F42</f>
        <v>0</v>
      </c>
      <c r="G42" s="5">
        <f>'11001'!G42+'11002'!G42+'11003'!G42+'11004'!G42+'11005'!G42+'11006'!G42+'11007'!G42+'11008'!G42+'11009'!G42+'11010'!G42+'11011'!G42+'11012'!G42</f>
        <v>0</v>
      </c>
      <c r="H42" s="5">
        <f>'11001'!H42+'11002'!H42+'11003'!H42+'11004'!H42+'11005'!H42+'11006'!H42+'11007'!H42+'11008'!H42+'11009'!H42+'11010'!H42+'11011'!H42+'11012'!H42</f>
        <v>0</v>
      </c>
      <c r="I42" s="5">
        <f>'11001'!I42+'11002'!I42+'11003'!I42+'11004'!I42+'11005'!I42+'11006'!I42+'11007'!I42+'11008'!I42+'11009'!I42+'11010'!I42+'11011'!I42+'11012'!I42</f>
        <v>0</v>
      </c>
      <c r="J42" s="5">
        <f>'11001'!J42+'11002'!J42+'11003'!J42+'11004'!J42+'11005'!J42+'11006'!J42+'11007'!J42+'11008'!J42+'11009'!J42+'11010'!J42+'11011'!J42+'11012'!J42</f>
        <v>0</v>
      </c>
      <c r="K42" s="5">
        <f>'11001'!K42+'11002'!K42+'11003'!K42+'11004'!K42+'11005'!K42+'11006'!K42+'11007'!K42+'11008'!K42+'11009'!K42+'11010'!K42+'11011'!K42+'11012'!K42</f>
        <v>0</v>
      </c>
      <c r="L42" s="5">
        <f>'11001'!L42+'11002'!L42+'11003'!L42+'11004'!L42+'11005'!L42+'11006'!L42+'11007'!L42+'11008'!L42+'11009'!L42+'11010'!L42+'11011'!L42+'11012'!L42</f>
        <v>0</v>
      </c>
      <c r="M42" s="5">
        <f>'11001'!M42+'11002'!M42+'11003'!M42+'11004'!M42+'11005'!M42+'11006'!M42+'11007'!M42+'11008'!M42+'11009'!M42+'11010'!M42+'11011'!M42+'11012'!M42</f>
        <v>0</v>
      </c>
      <c r="N42" s="5">
        <f>'11001'!N42+'11002'!N42+'11003'!N42+'11004'!N42+'11005'!N42+'11006'!N42+'11007'!N42+'11008'!N42+'11009'!N42+'11010'!N42+'11011'!N42+'11012'!N42</f>
        <v>0</v>
      </c>
      <c r="O42" s="5">
        <f>'11001'!O42+'11002'!O42+'11003'!O42+'11004'!O42+'11005'!O42+'11006'!O42+'11007'!O42+'11008'!O42+'11009'!O42+'11010'!O42+'11011'!O42+'11012'!O42</f>
        <v>0</v>
      </c>
      <c r="P42" s="5">
        <f>'11001'!P42+'11002'!P42+'11003'!P42+'11004'!P42+'11005'!P42+'11006'!P42+'11007'!P42+'11008'!P42+'11009'!P42+'11010'!P42+'11011'!P42+'11012'!P42</f>
        <v>0</v>
      </c>
      <c r="Q42" s="5">
        <f>'11001'!Q42+'11002'!Q42+'11003'!Q42+'11004'!Q42+'11005'!Q42+'11006'!Q42+'11007'!Q42+'11008'!Q42+'11009'!Q42+'11010'!Q42+'11011'!Q42+'11012'!Q42</f>
        <v>0</v>
      </c>
      <c r="R42" s="5">
        <f>'11012'!R42</f>
        <v>0</v>
      </c>
      <c r="S42" s="5">
        <f>'11012'!S42</f>
        <v>0</v>
      </c>
      <c r="T42" s="5">
        <f>'11012'!T42</f>
        <v>0</v>
      </c>
      <c r="U42" s="5">
        <f>'11001'!R42+'11002'!R42+'11003'!R42+'11004'!R42+'11005'!R42+'11006'!R42+'11007'!R42+'11008'!R42+'11009'!R42+'11010'!R42+'11011'!R42+'11012'!U42</f>
        <v>0</v>
      </c>
      <c r="V42" s="5">
        <f>'11001'!S42+'11002'!S42+'11003'!S42+'11004'!S42+'11005'!S42+'11006'!S42+'11007'!S42+'11008'!S42+'11009'!S42+'11010'!S42+'11011'!S42+'11012'!V42</f>
        <v>0</v>
      </c>
      <c r="W42" s="5">
        <f>'11001'!T42+'11002'!T42+'11003'!T42+'11004'!T42+'11005'!T42+'11006'!T42+'11007'!T42+'11008'!T42+'11009'!T42+'11010'!T42+'11011'!T42+'11012'!W42</f>
        <v>0</v>
      </c>
      <c r="X42" s="5">
        <f>'11001'!U42+'11002'!U42+'11003'!U42+'11004'!U42+'11005'!U42+'11006'!U42+'11007'!U42+'11008'!U42+'11009'!U42+'11010'!U42+'11011'!U42+'11012'!X42</f>
        <v>45115934</v>
      </c>
      <c r="Y42" s="5">
        <f>'11001'!V42+'11002'!V42+'11003'!V42+'11004'!V42+'11005'!V42+'11006'!V42+'11007'!V42+'11008'!V42+'11009'!V42+'11010'!V42+'11011'!V42+'11012'!Y42</f>
        <v>0</v>
      </c>
      <c r="Z42" s="5">
        <f>'11001'!W42+'11002'!W42+'11003'!W42+'11004'!W42+'11005'!W42+'11006'!W42+'11007'!W42+'11008'!W42+'11009'!W42+'11010'!W42+'11011'!W42+'11012'!Z42</f>
        <v>45115934</v>
      </c>
      <c r="AA42" s="5">
        <f>'11001'!X42+'11002'!X42+'11003'!X42+'11004'!X42+'11005'!X42+'11006'!X42+'11007'!X42+'11008'!X42+'11009'!X42+'11010'!X42+'11011'!X42+'11012'!AA42</f>
        <v>0</v>
      </c>
      <c r="AB42" s="5">
        <f>'11001'!Y42+'11002'!Y42+'11003'!Y42+'11004'!Y42+'11005'!Y42+'11006'!Y42+'11007'!Y42+'11008'!Y42+'11009'!Y42+'11010'!Y42+'11011'!Y42+'11012'!AB42</f>
        <v>0</v>
      </c>
      <c r="AC42" s="5">
        <f>'11001'!Z42+'11002'!Z42+'11003'!Z42+'11004'!Z42+'11005'!Z42+'11006'!Z42+'11007'!Z42+'11008'!Z42+'11009'!Z42+'11010'!Z42+'11011'!Z42+'11012'!AC42</f>
        <v>0</v>
      </c>
      <c r="AD42" s="5">
        <f>'11001'!AA42+'11002'!AA42+'11003'!AA42+'11004'!AA42+'11005'!AA42+'11006'!AA42+'11007'!AA42+'11008'!AA42+'11009'!AA42+'11010'!AA42+'11011'!AA42+'11012'!AD42</f>
        <v>0</v>
      </c>
      <c r="AE42" s="5">
        <f>'11001'!AB42+'11002'!AB42+'11003'!AB42+'11004'!AB42+'11005'!AB42+'11006'!AB42+'11007'!AB42+'11008'!AB42+'11009'!AB42+'11010'!AB42+'11011'!AB42+'11012'!AE42</f>
        <v>0</v>
      </c>
      <c r="AF42" s="5">
        <f>'11001'!AC42+'11002'!AC42+'11003'!AC42+'11004'!AC42+'11005'!AC42+'11006'!AC42+'11007'!AC42+'11008'!AC42+'11009'!AC42+'11010'!AC42+'11011'!AC42+'11012'!AF42</f>
        <v>0</v>
      </c>
    </row>
    <row r="43" spans="1:32" ht="19.5" customHeight="1">
      <c r="A43" s="30"/>
      <c r="B43" s="17" t="s">
        <v>62</v>
      </c>
      <c r="C43" s="5">
        <f t="shared" si="14"/>
        <v>0</v>
      </c>
      <c r="D43" s="5">
        <f t="shared" si="14"/>
        <v>0</v>
      </c>
      <c r="E43" s="6">
        <f t="shared" si="14"/>
        <v>0</v>
      </c>
      <c r="F43" s="5">
        <f>'11001'!F43+'11002'!F43+'11003'!F43+'11004'!F43+'11005'!F43+'11006'!F43+'11007'!F43+'11008'!F43+'11009'!F43+'11010'!F43+'11011'!F43+'11012'!F43</f>
        <v>0</v>
      </c>
      <c r="G43" s="5">
        <f>'11001'!G43+'11002'!G43+'11003'!G43+'11004'!G43+'11005'!G43+'11006'!G43+'11007'!G43+'11008'!G43+'11009'!G43+'11010'!G43+'11011'!G43+'11012'!G43</f>
        <v>0</v>
      </c>
      <c r="H43" s="5">
        <f>'11001'!H43+'11002'!H43+'11003'!H43+'11004'!H43+'11005'!H43+'11006'!H43+'11007'!H43+'11008'!H43+'11009'!H43+'11010'!H43+'11011'!H43+'11012'!H43</f>
        <v>0</v>
      </c>
      <c r="I43" s="5">
        <f>'11001'!I43+'11002'!I43+'11003'!I43+'11004'!I43+'11005'!I43+'11006'!I43+'11007'!I43+'11008'!I43+'11009'!I43+'11010'!I43+'11011'!I43+'11012'!I43</f>
        <v>0</v>
      </c>
      <c r="J43" s="5">
        <f>'11001'!J43+'11002'!J43+'11003'!J43+'11004'!J43+'11005'!J43+'11006'!J43+'11007'!J43+'11008'!J43+'11009'!J43+'11010'!J43+'11011'!J43+'11012'!J43</f>
        <v>0</v>
      </c>
      <c r="K43" s="5">
        <f>'11001'!K43+'11002'!K43+'11003'!K43+'11004'!K43+'11005'!K43+'11006'!K43+'11007'!K43+'11008'!K43+'11009'!K43+'11010'!K43+'11011'!K43+'11012'!K43</f>
        <v>0</v>
      </c>
      <c r="L43" s="5">
        <f>'11001'!L43+'11002'!L43+'11003'!L43+'11004'!L43+'11005'!L43+'11006'!L43+'11007'!L43+'11008'!L43+'11009'!L43+'11010'!L43+'11011'!L43+'11012'!L43</f>
        <v>0</v>
      </c>
      <c r="M43" s="5">
        <f>'11001'!M43+'11002'!M43+'11003'!M43+'11004'!M43+'11005'!M43+'11006'!M43+'11007'!M43+'11008'!M43+'11009'!M43+'11010'!M43+'11011'!M43+'11012'!M43</f>
        <v>0</v>
      </c>
      <c r="N43" s="5">
        <f>'11001'!N43+'11002'!N43+'11003'!N43+'11004'!N43+'11005'!N43+'11006'!N43+'11007'!N43+'11008'!N43+'11009'!N43+'11010'!N43+'11011'!N43+'11012'!N43</f>
        <v>0</v>
      </c>
      <c r="O43" s="5">
        <f>'11001'!O43+'11002'!O43+'11003'!O43+'11004'!O43+'11005'!O43+'11006'!O43+'11007'!O43+'11008'!O43+'11009'!O43+'11010'!O43+'11011'!O43+'11012'!O43</f>
        <v>0</v>
      </c>
      <c r="P43" s="5">
        <f>'11001'!P43+'11002'!P43+'11003'!P43+'11004'!P43+'11005'!P43+'11006'!P43+'11007'!P43+'11008'!P43+'11009'!P43+'11010'!P43+'11011'!P43+'11012'!P43</f>
        <v>0</v>
      </c>
      <c r="Q43" s="5">
        <f>'11001'!Q43+'11002'!Q43+'11003'!Q43+'11004'!Q43+'11005'!Q43+'11006'!Q43+'11007'!Q43+'11008'!Q43+'11009'!Q43+'11010'!Q43+'11011'!Q43+'11012'!Q43</f>
        <v>0</v>
      </c>
      <c r="R43" s="5">
        <f>'11012'!R43</f>
        <v>0</v>
      </c>
      <c r="S43" s="5">
        <f>'11012'!S43</f>
        <v>0</v>
      </c>
      <c r="T43" s="5">
        <f>'11012'!T43</f>
        <v>0</v>
      </c>
      <c r="U43" s="5">
        <f>'11001'!R43+'11002'!R43+'11003'!R43+'11004'!R43+'11005'!R43+'11006'!R43+'11007'!R43+'11008'!R43+'11009'!R43+'11010'!R43+'11011'!R43+'11012'!U43</f>
        <v>0</v>
      </c>
      <c r="V43" s="5">
        <f>'11001'!S43+'11002'!S43+'11003'!S43+'11004'!S43+'11005'!S43+'11006'!S43+'11007'!S43+'11008'!S43+'11009'!S43+'11010'!S43+'11011'!S43+'11012'!V43</f>
        <v>0</v>
      </c>
      <c r="W43" s="5">
        <f>'11001'!T43+'11002'!T43+'11003'!T43+'11004'!T43+'11005'!T43+'11006'!T43+'11007'!T43+'11008'!T43+'11009'!T43+'11010'!T43+'11011'!T43+'11012'!W43</f>
        <v>0</v>
      </c>
      <c r="X43" s="5">
        <f>'11001'!U43+'11002'!U43+'11003'!U43+'11004'!U43+'11005'!U43+'11006'!U43+'11007'!U43+'11008'!U43+'11009'!U43+'11010'!U43+'11011'!U43+'11012'!X43</f>
        <v>0</v>
      </c>
      <c r="Y43" s="5">
        <f>'11001'!V43+'11002'!V43+'11003'!V43+'11004'!V43+'11005'!V43+'11006'!V43+'11007'!V43+'11008'!V43+'11009'!V43+'11010'!V43+'11011'!V43+'11012'!Y43</f>
        <v>0</v>
      </c>
      <c r="Z43" s="5">
        <f>'11001'!W43+'11002'!W43+'11003'!W43+'11004'!W43+'11005'!W43+'11006'!W43+'11007'!W43+'11008'!W43+'11009'!W43+'11010'!W43+'11011'!W43+'11012'!Z43</f>
        <v>0</v>
      </c>
      <c r="AA43" s="5">
        <f>'11001'!X43+'11002'!X43+'11003'!X43+'11004'!X43+'11005'!X43+'11006'!X43+'11007'!X43+'11008'!X43+'11009'!X43+'11010'!X43+'11011'!X43+'11012'!AA43</f>
        <v>0</v>
      </c>
      <c r="AB43" s="5">
        <f>'11001'!Y43+'11002'!Y43+'11003'!Y43+'11004'!Y43+'11005'!Y43+'11006'!Y43+'11007'!Y43+'11008'!Y43+'11009'!Y43+'11010'!Y43+'11011'!Y43+'11012'!AB43</f>
        <v>0</v>
      </c>
      <c r="AC43" s="5">
        <f>'11001'!Z43+'11002'!Z43+'11003'!Z43+'11004'!Z43+'11005'!Z43+'11006'!Z43+'11007'!Z43+'11008'!Z43+'11009'!Z43+'11010'!Z43+'11011'!Z43+'11012'!AC43</f>
        <v>0</v>
      </c>
      <c r="AD43" s="5">
        <f>'11001'!AA43+'11002'!AA43+'11003'!AA43+'11004'!AA43+'11005'!AA43+'11006'!AA43+'11007'!AA43+'11008'!AA43+'11009'!AA43+'11010'!AA43+'11011'!AA43+'11012'!AD43</f>
        <v>0</v>
      </c>
      <c r="AE43" s="5">
        <f>'11001'!AB43+'11002'!AB43+'11003'!AB43+'11004'!AB43+'11005'!AB43+'11006'!AB43+'11007'!AB43+'11008'!AB43+'11009'!AB43+'11010'!AB43+'11011'!AB43+'11012'!AE43</f>
        <v>0</v>
      </c>
      <c r="AF43" s="5">
        <f>'11001'!AC43+'11002'!AC43+'11003'!AC43+'11004'!AC43+'11005'!AC43+'11006'!AC43+'11007'!AC43+'11008'!AC43+'11009'!AC43+'11010'!AC43+'11011'!AC43+'11012'!AF43</f>
        <v>0</v>
      </c>
    </row>
    <row r="44" spans="1:32" ht="19.5" customHeight="1">
      <c r="A44" s="31"/>
      <c r="B44" s="17" t="s">
        <v>4</v>
      </c>
      <c r="C44" s="5">
        <f t="shared" si="14"/>
        <v>429139676</v>
      </c>
      <c r="D44" s="5">
        <f t="shared" si="14"/>
        <v>207588050</v>
      </c>
      <c r="E44" s="6">
        <f t="shared" si="14"/>
        <v>636727726</v>
      </c>
      <c r="F44" s="5">
        <f>'11001'!F44+'11002'!F44+'11003'!F44+'11004'!F44+'11005'!F44+'11006'!F44+'11007'!F44+'11008'!F44+'11009'!F44+'11010'!F44+'11011'!F44+'11012'!F44</f>
        <v>429139676</v>
      </c>
      <c r="G44" s="5">
        <f>'11001'!G44+'11002'!G44+'11003'!G44+'11004'!G44+'11005'!G44+'11006'!G44+'11007'!G44+'11008'!G44+'11009'!G44+'11010'!G44+'11011'!G44+'11012'!G44</f>
        <v>199177168</v>
      </c>
      <c r="H44" s="5">
        <f>'11001'!H44+'11002'!H44+'11003'!H44+'11004'!H44+'11005'!H44+'11006'!H44+'11007'!H44+'11008'!H44+'11009'!H44+'11010'!H44+'11011'!H44+'11012'!H44</f>
        <v>628316844</v>
      </c>
      <c r="I44" s="5">
        <f>'11001'!I44+'11002'!I44+'11003'!I44+'11004'!I44+'11005'!I44+'11006'!I44+'11007'!I44+'11008'!I44+'11009'!I44+'11010'!I44+'11011'!I44+'11012'!I44</f>
        <v>0</v>
      </c>
      <c r="J44" s="5">
        <f>'11001'!J44+'11002'!J44+'11003'!J44+'11004'!J44+'11005'!J44+'11006'!J44+'11007'!J44+'11008'!J44+'11009'!J44+'11010'!J44+'11011'!J44+'11012'!J44</f>
        <v>0</v>
      </c>
      <c r="K44" s="5">
        <f>'11001'!K44+'11002'!K44+'11003'!K44+'11004'!K44+'11005'!K44+'11006'!K44+'11007'!K44+'11008'!K44+'11009'!K44+'11010'!K44+'11011'!K44+'11012'!K44</f>
        <v>0</v>
      </c>
      <c r="L44" s="5">
        <f>'11001'!L44+'11002'!L44+'11003'!L44+'11004'!L44+'11005'!L44+'11006'!L44+'11007'!L44+'11008'!L44+'11009'!L44+'11010'!L44+'11011'!L44+'11012'!L44</f>
        <v>0</v>
      </c>
      <c r="M44" s="5">
        <f>'11001'!M44+'11002'!M44+'11003'!M44+'11004'!M44+'11005'!M44+'11006'!M44+'11007'!M44+'11008'!M44+'11009'!M44+'11010'!M44+'11011'!M44+'11012'!M44</f>
        <v>2184438</v>
      </c>
      <c r="N44" s="5">
        <f>'11001'!N44+'11002'!N44+'11003'!N44+'11004'!N44+'11005'!N44+'11006'!N44+'11007'!N44+'11008'!N44+'11009'!N44+'11010'!N44+'11011'!N44+'11012'!N44</f>
        <v>2184438</v>
      </c>
      <c r="O44" s="5">
        <f>'11001'!O44+'11002'!O44+'11003'!O44+'11004'!O44+'11005'!O44+'11006'!O44+'11007'!O44+'11008'!O44+'11009'!O44+'11010'!O44+'11011'!O44+'11012'!O44</f>
        <v>0</v>
      </c>
      <c r="P44" s="5">
        <f>'11001'!P44+'11002'!P44+'11003'!P44+'11004'!P44+'11005'!P44+'11006'!P44+'11007'!P44+'11008'!P44+'11009'!P44+'11010'!P44+'11011'!P44+'11012'!P44</f>
        <v>0</v>
      </c>
      <c r="Q44" s="5">
        <f>'11001'!Q44+'11002'!Q44+'11003'!Q44+'11004'!Q44+'11005'!Q44+'11006'!Q44+'11007'!Q44+'11008'!Q44+'11009'!Q44+'11010'!Q44+'11011'!Q44+'11012'!Q44</f>
        <v>0</v>
      </c>
      <c r="R44" s="5">
        <f>'11012'!R44</f>
        <v>0</v>
      </c>
      <c r="S44" s="5">
        <f>'11012'!S44</f>
        <v>0</v>
      </c>
      <c r="T44" s="5">
        <f>'11012'!T44</f>
        <v>0</v>
      </c>
      <c r="U44" s="5">
        <f>'11001'!R44+'11002'!R44+'11003'!R44+'11004'!R44+'11005'!R44+'11006'!R44+'11007'!R44+'11008'!R44+'11009'!R44+'11010'!R44+'11011'!R44+'11012'!U44</f>
        <v>0</v>
      </c>
      <c r="V44" s="5">
        <f>'11001'!S44+'11002'!S44+'11003'!S44+'11004'!S44+'11005'!S44+'11006'!S44+'11007'!S44+'11008'!S44+'11009'!S44+'11010'!S44+'11011'!S44+'11012'!V44</f>
        <v>0</v>
      </c>
      <c r="W44" s="5">
        <f>'11001'!T44+'11002'!T44+'11003'!T44+'11004'!T44+'11005'!T44+'11006'!T44+'11007'!T44+'11008'!T44+'11009'!T44+'11010'!T44+'11011'!T44+'11012'!W44</f>
        <v>0</v>
      </c>
      <c r="X44" s="5">
        <f>'11001'!U44+'11002'!U44+'11003'!U44+'11004'!U44+'11005'!U44+'11006'!U44+'11007'!U44+'11008'!U44+'11009'!U44+'11010'!U44+'11011'!U44+'11012'!X44</f>
        <v>0</v>
      </c>
      <c r="Y44" s="5">
        <f>'11001'!V44+'11002'!V44+'11003'!V44+'11004'!V44+'11005'!V44+'11006'!V44+'11007'!V44+'11008'!V44+'11009'!V44+'11010'!V44+'11011'!V44+'11012'!Y44</f>
        <v>6226444</v>
      </c>
      <c r="Z44" s="5">
        <f>'11001'!W44+'11002'!W44+'11003'!W44+'11004'!W44+'11005'!W44+'11006'!W44+'11007'!W44+'11008'!W44+'11009'!W44+'11010'!W44+'11011'!W44+'11012'!Z44</f>
        <v>6226444</v>
      </c>
      <c r="AA44" s="5">
        <f>'11001'!X44+'11002'!X44+'11003'!X44+'11004'!X44+'11005'!X44+'11006'!X44+'11007'!X44+'11008'!X44+'11009'!X44+'11010'!X44+'11011'!X44+'11012'!AA44</f>
        <v>0</v>
      </c>
      <c r="AB44" s="5">
        <f>'11001'!Y44+'11002'!Y44+'11003'!Y44+'11004'!Y44+'11005'!Y44+'11006'!Y44+'11007'!Y44+'11008'!Y44+'11009'!Y44+'11010'!Y44+'11011'!Y44+'11012'!AB44</f>
        <v>0</v>
      </c>
      <c r="AC44" s="5">
        <f>'11001'!Z44+'11002'!Z44+'11003'!Z44+'11004'!Z44+'11005'!Z44+'11006'!Z44+'11007'!Z44+'11008'!Z44+'11009'!Z44+'11010'!Z44+'11011'!Z44+'11012'!AC44</f>
        <v>0</v>
      </c>
      <c r="AD44" s="5">
        <f>'11001'!AA44+'11002'!AA44+'11003'!AA44+'11004'!AA44+'11005'!AA44+'11006'!AA44+'11007'!AA44+'11008'!AA44+'11009'!AA44+'11010'!AA44+'11011'!AA44+'11012'!AD44</f>
        <v>0</v>
      </c>
      <c r="AE44" s="5">
        <f>'11001'!AB44+'11002'!AB44+'11003'!AB44+'11004'!AB44+'11005'!AB44+'11006'!AB44+'11007'!AB44+'11008'!AB44+'11009'!AB44+'11010'!AB44+'11011'!AB44+'11012'!AE44</f>
        <v>0</v>
      </c>
      <c r="AF44" s="5">
        <f>'11001'!AC44+'11002'!AC44+'11003'!AC44+'11004'!AC44+'11005'!AC44+'11006'!AC44+'11007'!AC44+'11008'!AC44+'11009'!AC44+'11010'!AC44+'11011'!AC44+'11012'!AF44</f>
        <v>0</v>
      </c>
    </row>
    <row r="45" spans="1:32" ht="19.5" customHeight="1" thickBot="1">
      <c r="A45" s="22" t="s">
        <v>5</v>
      </c>
      <c r="B45" s="21"/>
      <c r="C45" s="9">
        <f t="shared" ref="C45:E45" si="15">SUM(C41:C44)</f>
        <v>474275280</v>
      </c>
      <c r="D45" s="9">
        <f t="shared" si="15"/>
        <v>213800738</v>
      </c>
      <c r="E45" s="9">
        <f t="shared" si="15"/>
        <v>688076018</v>
      </c>
      <c r="F45" s="5">
        <f>'11001'!F45+'11002'!F45+'11003'!F45+'11004'!F45+'11005'!F45+'11006'!F45+'11007'!F45+'11008'!F45+'11009'!F45+'11010'!F45+'11011'!F45+'11012'!F45</f>
        <v>429159346</v>
      </c>
      <c r="G45" s="5">
        <f>'11001'!G45+'11002'!G45+'11003'!G45+'11004'!G45+'11005'!G45+'11006'!G45+'11007'!G45+'11008'!G45+'11009'!G45+'11010'!G45+'11011'!G45+'11012'!G45</f>
        <v>199177168</v>
      </c>
      <c r="H45" s="5">
        <f>'11001'!H45+'11002'!H45+'11003'!H45+'11004'!H45+'11005'!H45+'11006'!H45+'11007'!H45+'11008'!H45+'11009'!H45+'11010'!H45+'11011'!H45+'11012'!H45</f>
        <v>628336514</v>
      </c>
      <c r="I45" s="5">
        <f>'11001'!I45+'11002'!I45+'11003'!I45+'11004'!I45+'11005'!I45+'11006'!I45+'11007'!I45+'11008'!I45+'11009'!I45+'11010'!I45+'11011'!I45+'11012'!I45</f>
        <v>0</v>
      </c>
      <c r="J45" s="5">
        <f>'11001'!J45+'11002'!J45+'11003'!J45+'11004'!J45+'11005'!J45+'11006'!J45+'11007'!J45+'11008'!J45+'11009'!J45+'11010'!J45+'11011'!J45+'11012'!J45</f>
        <v>0</v>
      </c>
      <c r="K45" s="5">
        <f>'11001'!K45+'11002'!K45+'11003'!K45+'11004'!K45+'11005'!K45+'11006'!K45+'11007'!K45+'11008'!K45+'11009'!K45+'11010'!K45+'11011'!K45+'11012'!K45</f>
        <v>0</v>
      </c>
      <c r="L45" s="5">
        <f>'11001'!L45+'11002'!L45+'11003'!L45+'11004'!L45+'11005'!L45+'11006'!L45+'11007'!L45+'11008'!L45+'11009'!L45+'11010'!L45+'11011'!L45+'11012'!L45</f>
        <v>0</v>
      </c>
      <c r="M45" s="5">
        <f>'11001'!M45+'11002'!M45+'11003'!M45+'11004'!M45+'11005'!M45+'11006'!M45+'11007'!M45+'11008'!M45+'11009'!M45+'11010'!M45+'11011'!M45+'11012'!M45</f>
        <v>2184438</v>
      </c>
      <c r="N45" s="5">
        <f>'11001'!N45+'11002'!N45+'11003'!N45+'11004'!N45+'11005'!N45+'11006'!N45+'11007'!N45+'11008'!N45+'11009'!N45+'11010'!N45+'11011'!N45+'11012'!N45</f>
        <v>2184438</v>
      </c>
      <c r="O45" s="5">
        <f>'11001'!O45+'11002'!O45+'11003'!O45+'11004'!O45+'11005'!O45+'11006'!O45+'11007'!O45+'11008'!O45+'11009'!O45+'11010'!O45+'11011'!O45+'11012'!O45</f>
        <v>0</v>
      </c>
      <c r="P45" s="5">
        <f>'11001'!P45+'11002'!P45+'11003'!P45+'11004'!P45+'11005'!P45+'11006'!P45+'11007'!P45+'11008'!P45+'11009'!P45+'11010'!P45+'11011'!P45+'11012'!P45</f>
        <v>0</v>
      </c>
      <c r="Q45" s="5">
        <f>'11001'!Q45+'11002'!Q45+'11003'!Q45+'11004'!Q45+'11005'!Q45+'11006'!Q45+'11007'!Q45+'11008'!Q45+'11009'!Q45+'11010'!Q45+'11011'!Q45+'11012'!Q45</f>
        <v>0</v>
      </c>
      <c r="R45" s="5">
        <f>'11012'!R45</f>
        <v>0</v>
      </c>
      <c r="S45" s="5">
        <f>'11012'!S45</f>
        <v>0</v>
      </c>
      <c r="T45" s="5">
        <f>'11012'!T45</f>
        <v>0</v>
      </c>
      <c r="U45" s="5">
        <f>'11001'!R45+'11002'!R45+'11003'!R45+'11004'!R45+'11005'!R45+'11006'!R45+'11007'!R45+'11008'!R45+'11009'!R45+'11010'!R45+'11011'!R45+'11012'!U45</f>
        <v>0</v>
      </c>
      <c r="V45" s="5">
        <f>'11001'!S45+'11002'!S45+'11003'!S45+'11004'!S45+'11005'!S45+'11006'!S45+'11007'!S45+'11008'!S45+'11009'!S45+'11010'!S45+'11011'!S45+'11012'!V45</f>
        <v>0</v>
      </c>
      <c r="W45" s="5">
        <f>'11001'!T45+'11002'!T45+'11003'!T45+'11004'!T45+'11005'!T45+'11006'!T45+'11007'!T45+'11008'!T45+'11009'!T45+'11010'!T45+'11011'!T45+'11012'!W45</f>
        <v>0</v>
      </c>
      <c r="X45" s="5">
        <f>'11001'!U45+'11002'!U45+'11003'!U45+'11004'!U45+'11005'!U45+'11006'!U45+'11007'!U45+'11008'!U45+'11009'!U45+'11010'!U45+'11011'!U45+'11012'!X45</f>
        <v>45115934</v>
      </c>
      <c r="Y45" s="5">
        <f>'11001'!V45+'11002'!V45+'11003'!V45+'11004'!V45+'11005'!V45+'11006'!V45+'11007'!V45+'11008'!V45+'11009'!V45+'11010'!V45+'11011'!V45+'11012'!Y45</f>
        <v>12439132</v>
      </c>
      <c r="Z45" s="5">
        <f>'11001'!W45+'11002'!W45+'11003'!W45+'11004'!W45+'11005'!W45+'11006'!W45+'11007'!W45+'11008'!W45+'11009'!W45+'11010'!W45+'11011'!W45+'11012'!Z45</f>
        <v>57555066</v>
      </c>
      <c r="AA45" s="5">
        <f>'11001'!X45+'11002'!X45+'11003'!X45+'11004'!X45+'11005'!X45+'11006'!X45+'11007'!X45+'11008'!X45+'11009'!X45+'11010'!X45+'11011'!X45+'11012'!AA45</f>
        <v>0</v>
      </c>
      <c r="AB45" s="5">
        <f>'11001'!Y45+'11002'!Y45+'11003'!Y45+'11004'!Y45+'11005'!Y45+'11006'!Y45+'11007'!Y45+'11008'!Y45+'11009'!Y45+'11010'!Y45+'11011'!Y45+'11012'!AB45</f>
        <v>0</v>
      </c>
      <c r="AC45" s="5">
        <f>'11001'!Z45+'11002'!Z45+'11003'!Z45+'11004'!Z45+'11005'!Z45+'11006'!Z45+'11007'!Z45+'11008'!Z45+'11009'!Z45+'11010'!Z45+'11011'!Z45+'11012'!AC45</f>
        <v>0</v>
      </c>
      <c r="AD45" s="5">
        <f>'11001'!AA45+'11002'!AA45+'11003'!AA45+'11004'!AA45+'11005'!AA45+'11006'!AA45+'11007'!AA45+'11008'!AA45+'11009'!AA45+'11010'!AA45+'11011'!AA45+'11012'!AD45</f>
        <v>0</v>
      </c>
      <c r="AE45" s="5">
        <f>'11001'!AB45+'11002'!AB45+'11003'!AB45+'11004'!AB45+'11005'!AB45+'11006'!AB45+'11007'!AB45+'11008'!AB45+'11009'!AB45+'11010'!AB45+'11011'!AB45+'11012'!AE45</f>
        <v>0</v>
      </c>
      <c r="AF45" s="5">
        <f>'11001'!AC45+'11002'!AC45+'11003'!AC45+'11004'!AC45+'11005'!AC45+'11006'!AC45+'11007'!AC45+'11008'!AC45+'11009'!AC45+'11010'!AC45+'11011'!AC45+'11012'!AF45</f>
        <v>0</v>
      </c>
    </row>
    <row r="46" spans="1:32" ht="19.5" customHeight="1">
      <c r="A46" s="29" t="s">
        <v>31</v>
      </c>
      <c r="B46" s="18" t="s">
        <v>2</v>
      </c>
      <c r="C46" s="5">
        <f>F46+I46+L46+O46+U46+X46+AA46+AD46+R46</f>
        <v>0</v>
      </c>
      <c r="D46" s="5">
        <f>G46+J46+M46+P46+V46+Y46+AB46+AE46+S46</f>
        <v>0</v>
      </c>
      <c r="E46" s="6">
        <f>H46+K46+N46+Q46+W46+Z46+AC46+AF46+T46</f>
        <v>0</v>
      </c>
      <c r="F46" s="5">
        <f>'11001'!F46+'11002'!F46+'11003'!F46+'11004'!F46+'11005'!F46+'11006'!F46+'11007'!F46+'11008'!F46+'11009'!F46+'11010'!F46+'11011'!F46+'11012'!F46</f>
        <v>0</v>
      </c>
      <c r="G46" s="5">
        <f>'11001'!G46+'11002'!G46+'11003'!G46+'11004'!G46+'11005'!G46+'11006'!G46+'11007'!G46+'11008'!G46+'11009'!G46+'11010'!G46+'11011'!G46+'11012'!G46</f>
        <v>0</v>
      </c>
      <c r="H46" s="5">
        <f>'11001'!H46+'11002'!H46+'11003'!H46+'11004'!H46+'11005'!H46+'11006'!H46+'11007'!H46+'11008'!H46+'11009'!H46+'11010'!H46+'11011'!H46+'11012'!H46</f>
        <v>0</v>
      </c>
      <c r="I46" s="5">
        <f>'11001'!I46+'11002'!I46+'11003'!I46+'11004'!I46+'11005'!I46+'11006'!I46+'11007'!I46+'11008'!I46+'11009'!I46+'11010'!I46+'11011'!I46+'11012'!I46</f>
        <v>0</v>
      </c>
      <c r="J46" s="5">
        <f>'11001'!J46+'11002'!J46+'11003'!J46+'11004'!J46+'11005'!J46+'11006'!J46+'11007'!J46+'11008'!J46+'11009'!J46+'11010'!J46+'11011'!J46+'11012'!J46</f>
        <v>0</v>
      </c>
      <c r="K46" s="5">
        <f>'11001'!K46+'11002'!K46+'11003'!K46+'11004'!K46+'11005'!K46+'11006'!K46+'11007'!K46+'11008'!K46+'11009'!K46+'11010'!K46+'11011'!K46+'11012'!K46</f>
        <v>0</v>
      </c>
      <c r="L46" s="5">
        <f>'11001'!L46+'11002'!L46+'11003'!L46+'11004'!L46+'11005'!L46+'11006'!L46+'11007'!L46+'11008'!L46+'11009'!L46+'11010'!L46+'11011'!L46+'11012'!L46</f>
        <v>0</v>
      </c>
      <c r="M46" s="5">
        <f>'11001'!M46+'11002'!M46+'11003'!M46+'11004'!M46+'11005'!M46+'11006'!M46+'11007'!M46+'11008'!M46+'11009'!M46+'11010'!M46+'11011'!M46+'11012'!M46</f>
        <v>0</v>
      </c>
      <c r="N46" s="5">
        <f>'11001'!N46+'11002'!N46+'11003'!N46+'11004'!N46+'11005'!N46+'11006'!N46+'11007'!N46+'11008'!N46+'11009'!N46+'11010'!N46+'11011'!N46+'11012'!N46</f>
        <v>0</v>
      </c>
      <c r="O46" s="5">
        <f>'11001'!O46+'11002'!O46+'11003'!O46+'11004'!O46+'11005'!O46+'11006'!O46+'11007'!O46+'11008'!O46+'11009'!O46+'11010'!O46+'11011'!O46+'11012'!O46</f>
        <v>0</v>
      </c>
      <c r="P46" s="5">
        <f>'11001'!P46+'11002'!P46+'11003'!P46+'11004'!P46+'11005'!P46+'11006'!P46+'11007'!P46+'11008'!P46+'11009'!P46+'11010'!P46+'11011'!P46+'11012'!P46</f>
        <v>0</v>
      </c>
      <c r="Q46" s="5">
        <f>'11001'!Q46+'11002'!Q46+'11003'!Q46+'11004'!Q46+'11005'!Q46+'11006'!Q46+'11007'!Q46+'11008'!Q46+'11009'!Q46+'11010'!Q46+'11011'!Q46+'11012'!Q46</f>
        <v>0</v>
      </c>
      <c r="R46" s="5">
        <f>'11012'!R46</f>
        <v>0</v>
      </c>
      <c r="S46" s="5">
        <f>'11012'!S46</f>
        <v>0</v>
      </c>
      <c r="T46" s="5">
        <f>'11012'!T46</f>
        <v>0</v>
      </c>
      <c r="U46" s="5">
        <f>'11001'!R46+'11002'!R46+'11003'!R46+'11004'!R46+'11005'!R46+'11006'!R46+'11007'!R46+'11008'!R46+'11009'!R46+'11010'!R46+'11011'!R46+'11012'!U46</f>
        <v>0</v>
      </c>
      <c r="V46" s="5">
        <f>'11001'!S46+'11002'!S46+'11003'!S46+'11004'!S46+'11005'!S46+'11006'!S46+'11007'!S46+'11008'!S46+'11009'!S46+'11010'!S46+'11011'!S46+'11012'!V46</f>
        <v>0</v>
      </c>
      <c r="W46" s="5">
        <f>'11001'!T46+'11002'!T46+'11003'!T46+'11004'!T46+'11005'!T46+'11006'!T46+'11007'!T46+'11008'!T46+'11009'!T46+'11010'!T46+'11011'!T46+'11012'!W46</f>
        <v>0</v>
      </c>
      <c r="X46" s="5">
        <f>'11001'!U46+'11002'!U46+'11003'!U46+'11004'!U46+'11005'!U46+'11006'!U46+'11007'!U46+'11008'!U46+'11009'!U46+'11010'!U46+'11011'!U46+'11012'!X46</f>
        <v>0</v>
      </c>
      <c r="Y46" s="5">
        <f>'11001'!V46+'11002'!V46+'11003'!V46+'11004'!V46+'11005'!V46+'11006'!V46+'11007'!V46+'11008'!V46+'11009'!V46+'11010'!V46+'11011'!V46+'11012'!Y46</f>
        <v>0</v>
      </c>
      <c r="Z46" s="5">
        <f>'11001'!W46+'11002'!W46+'11003'!W46+'11004'!W46+'11005'!W46+'11006'!W46+'11007'!W46+'11008'!W46+'11009'!W46+'11010'!W46+'11011'!W46+'11012'!Z46</f>
        <v>0</v>
      </c>
      <c r="AA46" s="5">
        <f>'11001'!X46+'11002'!X46+'11003'!X46+'11004'!X46+'11005'!X46+'11006'!X46+'11007'!X46+'11008'!X46+'11009'!X46+'11010'!X46+'11011'!X46+'11012'!AA46</f>
        <v>0</v>
      </c>
      <c r="AB46" s="5">
        <f>'11001'!Y46+'11002'!Y46+'11003'!Y46+'11004'!Y46+'11005'!Y46+'11006'!Y46+'11007'!Y46+'11008'!Y46+'11009'!Y46+'11010'!Y46+'11011'!Y46+'11012'!AB46</f>
        <v>0</v>
      </c>
      <c r="AC46" s="5">
        <f>'11001'!Z46+'11002'!Z46+'11003'!Z46+'11004'!Z46+'11005'!Z46+'11006'!Z46+'11007'!Z46+'11008'!Z46+'11009'!Z46+'11010'!Z46+'11011'!Z46+'11012'!AC46</f>
        <v>0</v>
      </c>
      <c r="AD46" s="5">
        <f>'11001'!AA46+'11002'!AA46+'11003'!AA46+'11004'!AA46+'11005'!AA46+'11006'!AA46+'11007'!AA46+'11008'!AA46+'11009'!AA46+'11010'!AA46+'11011'!AA46+'11012'!AD46</f>
        <v>0</v>
      </c>
      <c r="AE46" s="5">
        <f>'11001'!AB46+'11002'!AB46+'11003'!AB46+'11004'!AB46+'11005'!AB46+'11006'!AB46+'11007'!AB46+'11008'!AB46+'11009'!AB46+'11010'!AB46+'11011'!AB46+'11012'!AE46</f>
        <v>0</v>
      </c>
      <c r="AF46" s="5">
        <f>'11001'!AC46+'11002'!AC46+'11003'!AC46+'11004'!AC46+'11005'!AC46+'11006'!AC46+'11007'!AC46+'11008'!AC46+'11009'!AC46+'11010'!AC46+'11011'!AC46+'11012'!AF46</f>
        <v>0</v>
      </c>
    </row>
    <row r="47" spans="1:32" ht="19.5" customHeight="1">
      <c r="A47" s="30"/>
      <c r="B47" s="17" t="s">
        <v>3</v>
      </c>
      <c r="C47" s="5">
        <f t="shared" ref="C47:E49" si="16">F47+I47+L47+O47+U47+X47+AA47+AD47+R47</f>
        <v>0</v>
      </c>
      <c r="D47" s="5">
        <f t="shared" si="16"/>
        <v>0</v>
      </c>
      <c r="E47" s="6">
        <f t="shared" si="16"/>
        <v>0</v>
      </c>
      <c r="F47" s="5">
        <f>'11001'!F47+'11002'!F47+'11003'!F47+'11004'!F47+'11005'!F47+'11006'!F47+'11007'!F47+'11008'!F47+'11009'!F47+'11010'!F47+'11011'!F47+'11012'!F47</f>
        <v>0</v>
      </c>
      <c r="G47" s="5">
        <f>'11001'!G47+'11002'!G47+'11003'!G47+'11004'!G47+'11005'!G47+'11006'!G47+'11007'!G47+'11008'!G47+'11009'!G47+'11010'!G47+'11011'!G47+'11012'!G47</f>
        <v>0</v>
      </c>
      <c r="H47" s="5">
        <f>'11001'!H47+'11002'!H47+'11003'!H47+'11004'!H47+'11005'!H47+'11006'!H47+'11007'!H47+'11008'!H47+'11009'!H47+'11010'!H47+'11011'!H47+'11012'!H47</f>
        <v>0</v>
      </c>
      <c r="I47" s="5">
        <f>'11001'!I47+'11002'!I47+'11003'!I47+'11004'!I47+'11005'!I47+'11006'!I47+'11007'!I47+'11008'!I47+'11009'!I47+'11010'!I47+'11011'!I47+'11012'!I47</f>
        <v>0</v>
      </c>
      <c r="J47" s="5">
        <f>'11001'!J47+'11002'!J47+'11003'!J47+'11004'!J47+'11005'!J47+'11006'!J47+'11007'!J47+'11008'!J47+'11009'!J47+'11010'!J47+'11011'!J47+'11012'!J47</f>
        <v>0</v>
      </c>
      <c r="K47" s="5">
        <f>'11001'!K47+'11002'!K47+'11003'!K47+'11004'!K47+'11005'!K47+'11006'!K47+'11007'!K47+'11008'!K47+'11009'!K47+'11010'!K47+'11011'!K47+'11012'!K47</f>
        <v>0</v>
      </c>
      <c r="L47" s="5">
        <f>'11001'!L47+'11002'!L47+'11003'!L47+'11004'!L47+'11005'!L47+'11006'!L47+'11007'!L47+'11008'!L47+'11009'!L47+'11010'!L47+'11011'!L47+'11012'!L47</f>
        <v>0</v>
      </c>
      <c r="M47" s="5">
        <f>'11001'!M47+'11002'!M47+'11003'!M47+'11004'!M47+'11005'!M47+'11006'!M47+'11007'!M47+'11008'!M47+'11009'!M47+'11010'!M47+'11011'!M47+'11012'!M47</f>
        <v>0</v>
      </c>
      <c r="N47" s="5">
        <f>'11001'!N47+'11002'!N47+'11003'!N47+'11004'!N47+'11005'!N47+'11006'!N47+'11007'!N47+'11008'!N47+'11009'!N47+'11010'!N47+'11011'!N47+'11012'!N47</f>
        <v>0</v>
      </c>
      <c r="O47" s="5">
        <f>'11001'!O47+'11002'!O47+'11003'!O47+'11004'!O47+'11005'!O47+'11006'!O47+'11007'!O47+'11008'!O47+'11009'!O47+'11010'!O47+'11011'!O47+'11012'!O47</f>
        <v>0</v>
      </c>
      <c r="P47" s="5">
        <f>'11001'!P47+'11002'!P47+'11003'!P47+'11004'!P47+'11005'!P47+'11006'!P47+'11007'!P47+'11008'!P47+'11009'!P47+'11010'!P47+'11011'!P47+'11012'!P47</f>
        <v>0</v>
      </c>
      <c r="Q47" s="5">
        <f>'11001'!Q47+'11002'!Q47+'11003'!Q47+'11004'!Q47+'11005'!Q47+'11006'!Q47+'11007'!Q47+'11008'!Q47+'11009'!Q47+'11010'!Q47+'11011'!Q47+'11012'!Q47</f>
        <v>0</v>
      </c>
      <c r="R47" s="5">
        <f>'11012'!R47</f>
        <v>0</v>
      </c>
      <c r="S47" s="5">
        <f>'11012'!S47</f>
        <v>0</v>
      </c>
      <c r="T47" s="5">
        <f>'11012'!T47</f>
        <v>0</v>
      </c>
      <c r="U47" s="5">
        <f>'11001'!R47+'11002'!R47+'11003'!R47+'11004'!R47+'11005'!R47+'11006'!R47+'11007'!R47+'11008'!R47+'11009'!R47+'11010'!R47+'11011'!R47+'11012'!U47</f>
        <v>0</v>
      </c>
      <c r="V47" s="5">
        <f>'11001'!S47+'11002'!S47+'11003'!S47+'11004'!S47+'11005'!S47+'11006'!S47+'11007'!S47+'11008'!S47+'11009'!S47+'11010'!S47+'11011'!S47+'11012'!V47</f>
        <v>0</v>
      </c>
      <c r="W47" s="5">
        <f>'11001'!T47+'11002'!T47+'11003'!T47+'11004'!T47+'11005'!T47+'11006'!T47+'11007'!T47+'11008'!T47+'11009'!T47+'11010'!T47+'11011'!T47+'11012'!W47</f>
        <v>0</v>
      </c>
      <c r="X47" s="5">
        <f>'11001'!U47+'11002'!U47+'11003'!U47+'11004'!U47+'11005'!U47+'11006'!U47+'11007'!U47+'11008'!U47+'11009'!U47+'11010'!U47+'11011'!U47+'11012'!X47</f>
        <v>0</v>
      </c>
      <c r="Y47" s="5">
        <f>'11001'!V47+'11002'!V47+'11003'!V47+'11004'!V47+'11005'!V47+'11006'!V47+'11007'!V47+'11008'!V47+'11009'!V47+'11010'!V47+'11011'!V47+'11012'!Y47</f>
        <v>0</v>
      </c>
      <c r="Z47" s="5">
        <f>'11001'!W47+'11002'!W47+'11003'!W47+'11004'!W47+'11005'!W47+'11006'!W47+'11007'!W47+'11008'!W47+'11009'!W47+'11010'!W47+'11011'!W47+'11012'!Z47</f>
        <v>0</v>
      </c>
      <c r="AA47" s="5">
        <f>'11001'!X47+'11002'!X47+'11003'!X47+'11004'!X47+'11005'!X47+'11006'!X47+'11007'!X47+'11008'!X47+'11009'!X47+'11010'!X47+'11011'!X47+'11012'!AA47</f>
        <v>0</v>
      </c>
      <c r="AB47" s="5">
        <f>'11001'!Y47+'11002'!Y47+'11003'!Y47+'11004'!Y47+'11005'!Y47+'11006'!Y47+'11007'!Y47+'11008'!Y47+'11009'!Y47+'11010'!Y47+'11011'!Y47+'11012'!AB47</f>
        <v>0</v>
      </c>
      <c r="AC47" s="5">
        <f>'11001'!Z47+'11002'!Z47+'11003'!Z47+'11004'!Z47+'11005'!Z47+'11006'!Z47+'11007'!Z47+'11008'!Z47+'11009'!Z47+'11010'!Z47+'11011'!Z47+'11012'!AC47</f>
        <v>0</v>
      </c>
      <c r="AD47" s="5">
        <f>'11001'!AA47+'11002'!AA47+'11003'!AA47+'11004'!AA47+'11005'!AA47+'11006'!AA47+'11007'!AA47+'11008'!AA47+'11009'!AA47+'11010'!AA47+'11011'!AA47+'11012'!AD47</f>
        <v>0</v>
      </c>
      <c r="AE47" s="5">
        <f>'11001'!AB47+'11002'!AB47+'11003'!AB47+'11004'!AB47+'11005'!AB47+'11006'!AB47+'11007'!AB47+'11008'!AB47+'11009'!AB47+'11010'!AB47+'11011'!AB47+'11012'!AE47</f>
        <v>0</v>
      </c>
      <c r="AF47" s="5">
        <f>'11001'!AC47+'11002'!AC47+'11003'!AC47+'11004'!AC47+'11005'!AC47+'11006'!AC47+'11007'!AC47+'11008'!AC47+'11009'!AC47+'11010'!AC47+'11011'!AC47+'11012'!AF47</f>
        <v>0</v>
      </c>
    </row>
    <row r="48" spans="1:32" ht="19.5" customHeight="1">
      <c r="A48" s="30"/>
      <c r="B48" s="17" t="s">
        <v>62</v>
      </c>
      <c r="C48" s="5">
        <f t="shared" si="16"/>
        <v>0</v>
      </c>
      <c r="D48" s="5">
        <f t="shared" si="16"/>
        <v>0</v>
      </c>
      <c r="E48" s="6">
        <f t="shared" si="16"/>
        <v>0</v>
      </c>
      <c r="F48" s="5">
        <f>'11001'!F48+'11002'!F48+'11003'!F48+'11004'!F48+'11005'!F48+'11006'!F48+'11007'!F48+'11008'!F48+'11009'!F48+'11010'!F48+'11011'!F48+'11012'!F48</f>
        <v>0</v>
      </c>
      <c r="G48" s="5">
        <f>'11001'!G48+'11002'!G48+'11003'!G48+'11004'!G48+'11005'!G48+'11006'!G48+'11007'!G48+'11008'!G48+'11009'!G48+'11010'!G48+'11011'!G48+'11012'!G48</f>
        <v>0</v>
      </c>
      <c r="H48" s="5">
        <f>'11001'!H48+'11002'!H48+'11003'!H48+'11004'!H48+'11005'!H48+'11006'!H48+'11007'!H48+'11008'!H48+'11009'!H48+'11010'!H48+'11011'!H48+'11012'!H48</f>
        <v>0</v>
      </c>
      <c r="I48" s="5">
        <f>'11001'!I48+'11002'!I48+'11003'!I48+'11004'!I48+'11005'!I48+'11006'!I48+'11007'!I48+'11008'!I48+'11009'!I48+'11010'!I48+'11011'!I48+'11012'!I48</f>
        <v>0</v>
      </c>
      <c r="J48" s="5">
        <f>'11001'!J48+'11002'!J48+'11003'!J48+'11004'!J48+'11005'!J48+'11006'!J48+'11007'!J48+'11008'!J48+'11009'!J48+'11010'!J48+'11011'!J48+'11012'!J48</f>
        <v>0</v>
      </c>
      <c r="K48" s="5">
        <f>'11001'!K48+'11002'!K48+'11003'!K48+'11004'!K48+'11005'!K48+'11006'!K48+'11007'!K48+'11008'!K48+'11009'!K48+'11010'!K48+'11011'!K48+'11012'!K48</f>
        <v>0</v>
      </c>
      <c r="L48" s="5">
        <f>'11001'!L48+'11002'!L48+'11003'!L48+'11004'!L48+'11005'!L48+'11006'!L48+'11007'!L48+'11008'!L48+'11009'!L48+'11010'!L48+'11011'!L48+'11012'!L48</f>
        <v>0</v>
      </c>
      <c r="M48" s="5">
        <f>'11001'!M48+'11002'!M48+'11003'!M48+'11004'!M48+'11005'!M48+'11006'!M48+'11007'!M48+'11008'!M48+'11009'!M48+'11010'!M48+'11011'!M48+'11012'!M48</f>
        <v>0</v>
      </c>
      <c r="N48" s="5">
        <f>'11001'!N48+'11002'!N48+'11003'!N48+'11004'!N48+'11005'!N48+'11006'!N48+'11007'!N48+'11008'!N48+'11009'!N48+'11010'!N48+'11011'!N48+'11012'!N48</f>
        <v>0</v>
      </c>
      <c r="O48" s="5">
        <f>'11001'!O48+'11002'!O48+'11003'!O48+'11004'!O48+'11005'!O48+'11006'!O48+'11007'!O48+'11008'!O48+'11009'!O48+'11010'!O48+'11011'!O48+'11012'!O48</f>
        <v>0</v>
      </c>
      <c r="P48" s="5">
        <f>'11001'!P48+'11002'!P48+'11003'!P48+'11004'!P48+'11005'!P48+'11006'!P48+'11007'!P48+'11008'!P48+'11009'!P48+'11010'!P48+'11011'!P48+'11012'!P48</f>
        <v>0</v>
      </c>
      <c r="Q48" s="5">
        <f>'11001'!Q48+'11002'!Q48+'11003'!Q48+'11004'!Q48+'11005'!Q48+'11006'!Q48+'11007'!Q48+'11008'!Q48+'11009'!Q48+'11010'!Q48+'11011'!Q48+'11012'!Q48</f>
        <v>0</v>
      </c>
      <c r="R48" s="5">
        <f>'11012'!R48</f>
        <v>0</v>
      </c>
      <c r="S48" s="5">
        <f>'11012'!S48</f>
        <v>0</v>
      </c>
      <c r="T48" s="5">
        <f>'11012'!T48</f>
        <v>0</v>
      </c>
      <c r="U48" s="5">
        <f>'11001'!R48+'11002'!R48+'11003'!R48+'11004'!R48+'11005'!R48+'11006'!R48+'11007'!R48+'11008'!R48+'11009'!R48+'11010'!R48+'11011'!R48+'11012'!U48</f>
        <v>0</v>
      </c>
      <c r="V48" s="5">
        <f>'11001'!S48+'11002'!S48+'11003'!S48+'11004'!S48+'11005'!S48+'11006'!S48+'11007'!S48+'11008'!S48+'11009'!S48+'11010'!S48+'11011'!S48+'11012'!V48</f>
        <v>0</v>
      </c>
      <c r="W48" s="5">
        <f>'11001'!T48+'11002'!T48+'11003'!T48+'11004'!T48+'11005'!T48+'11006'!T48+'11007'!T48+'11008'!T48+'11009'!T48+'11010'!T48+'11011'!T48+'11012'!W48</f>
        <v>0</v>
      </c>
      <c r="X48" s="5">
        <f>'11001'!U48+'11002'!U48+'11003'!U48+'11004'!U48+'11005'!U48+'11006'!U48+'11007'!U48+'11008'!U48+'11009'!U48+'11010'!U48+'11011'!U48+'11012'!X48</f>
        <v>0</v>
      </c>
      <c r="Y48" s="5">
        <f>'11001'!V48+'11002'!V48+'11003'!V48+'11004'!V48+'11005'!V48+'11006'!V48+'11007'!V48+'11008'!V48+'11009'!V48+'11010'!V48+'11011'!V48+'11012'!Y48</f>
        <v>0</v>
      </c>
      <c r="Z48" s="5">
        <f>'11001'!W48+'11002'!W48+'11003'!W48+'11004'!W48+'11005'!W48+'11006'!W48+'11007'!W48+'11008'!W48+'11009'!W48+'11010'!W48+'11011'!W48+'11012'!Z48</f>
        <v>0</v>
      </c>
      <c r="AA48" s="5">
        <f>'11001'!X48+'11002'!X48+'11003'!X48+'11004'!X48+'11005'!X48+'11006'!X48+'11007'!X48+'11008'!X48+'11009'!X48+'11010'!X48+'11011'!X48+'11012'!AA48</f>
        <v>0</v>
      </c>
      <c r="AB48" s="5">
        <f>'11001'!Y48+'11002'!Y48+'11003'!Y48+'11004'!Y48+'11005'!Y48+'11006'!Y48+'11007'!Y48+'11008'!Y48+'11009'!Y48+'11010'!Y48+'11011'!Y48+'11012'!AB48</f>
        <v>0</v>
      </c>
      <c r="AC48" s="5">
        <f>'11001'!Z48+'11002'!Z48+'11003'!Z48+'11004'!Z48+'11005'!Z48+'11006'!Z48+'11007'!Z48+'11008'!Z48+'11009'!Z48+'11010'!Z48+'11011'!Z48+'11012'!AC48</f>
        <v>0</v>
      </c>
      <c r="AD48" s="5">
        <f>'11001'!AA48+'11002'!AA48+'11003'!AA48+'11004'!AA48+'11005'!AA48+'11006'!AA48+'11007'!AA48+'11008'!AA48+'11009'!AA48+'11010'!AA48+'11011'!AA48+'11012'!AD48</f>
        <v>0</v>
      </c>
      <c r="AE48" s="5">
        <f>'11001'!AB48+'11002'!AB48+'11003'!AB48+'11004'!AB48+'11005'!AB48+'11006'!AB48+'11007'!AB48+'11008'!AB48+'11009'!AB48+'11010'!AB48+'11011'!AB48+'11012'!AE48</f>
        <v>0</v>
      </c>
      <c r="AF48" s="5">
        <f>'11001'!AC48+'11002'!AC48+'11003'!AC48+'11004'!AC48+'11005'!AC48+'11006'!AC48+'11007'!AC48+'11008'!AC48+'11009'!AC48+'11010'!AC48+'11011'!AC48+'11012'!AF48</f>
        <v>0</v>
      </c>
    </row>
    <row r="49" spans="1:32" ht="19.5" customHeight="1">
      <c r="A49" s="31"/>
      <c r="B49" s="17" t="s">
        <v>4</v>
      </c>
      <c r="C49" s="5">
        <f t="shared" si="16"/>
        <v>559759514</v>
      </c>
      <c r="D49" s="5">
        <f t="shared" si="16"/>
        <v>355051431</v>
      </c>
      <c r="E49" s="6">
        <f t="shared" si="16"/>
        <v>914810945</v>
      </c>
      <c r="F49" s="5">
        <f>'11001'!F49+'11002'!F49+'11003'!F49+'11004'!F49+'11005'!F49+'11006'!F49+'11007'!F49+'11008'!F49+'11009'!F49+'11010'!F49+'11011'!F49+'11012'!F49</f>
        <v>526845813</v>
      </c>
      <c r="G49" s="5">
        <f>'11001'!G49+'11002'!G49+'11003'!G49+'11004'!G49+'11005'!G49+'11006'!G49+'11007'!G49+'11008'!G49+'11009'!G49+'11010'!G49+'11011'!G49+'11012'!G49</f>
        <v>344289028</v>
      </c>
      <c r="H49" s="5">
        <f>'11001'!H49+'11002'!H49+'11003'!H49+'11004'!H49+'11005'!H49+'11006'!H49+'11007'!H49+'11008'!H49+'11009'!H49+'11010'!H49+'11011'!H49+'11012'!H49</f>
        <v>871134841</v>
      </c>
      <c r="I49" s="5">
        <f>'11001'!I49+'11002'!I49+'11003'!I49+'11004'!I49+'11005'!I49+'11006'!I49+'11007'!I49+'11008'!I49+'11009'!I49+'11010'!I49+'11011'!I49+'11012'!I49</f>
        <v>0</v>
      </c>
      <c r="J49" s="5">
        <f>'11001'!J49+'11002'!J49+'11003'!J49+'11004'!J49+'11005'!J49+'11006'!J49+'11007'!J49+'11008'!J49+'11009'!J49+'11010'!J49+'11011'!J49+'11012'!J49</f>
        <v>0</v>
      </c>
      <c r="K49" s="5">
        <f>'11001'!K49+'11002'!K49+'11003'!K49+'11004'!K49+'11005'!K49+'11006'!K49+'11007'!K49+'11008'!K49+'11009'!K49+'11010'!K49+'11011'!K49+'11012'!K49</f>
        <v>0</v>
      </c>
      <c r="L49" s="5">
        <f>'11001'!L49+'11002'!L49+'11003'!L49+'11004'!L49+'11005'!L49+'11006'!L49+'11007'!L49+'11008'!L49+'11009'!L49+'11010'!L49+'11011'!L49+'11012'!L49</f>
        <v>0</v>
      </c>
      <c r="M49" s="5">
        <f>'11001'!M49+'11002'!M49+'11003'!M49+'11004'!M49+'11005'!M49+'11006'!M49+'11007'!M49+'11008'!M49+'11009'!M49+'11010'!M49+'11011'!M49+'11012'!M49</f>
        <v>0</v>
      </c>
      <c r="N49" s="5">
        <f>'11001'!N49+'11002'!N49+'11003'!N49+'11004'!N49+'11005'!N49+'11006'!N49+'11007'!N49+'11008'!N49+'11009'!N49+'11010'!N49+'11011'!N49+'11012'!N49</f>
        <v>0</v>
      </c>
      <c r="O49" s="5">
        <f>'11001'!O49+'11002'!O49+'11003'!O49+'11004'!O49+'11005'!O49+'11006'!O49+'11007'!O49+'11008'!O49+'11009'!O49+'11010'!O49+'11011'!O49+'11012'!O49</f>
        <v>0</v>
      </c>
      <c r="P49" s="5">
        <f>'11001'!P49+'11002'!P49+'11003'!P49+'11004'!P49+'11005'!P49+'11006'!P49+'11007'!P49+'11008'!P49+'11009'!P49+'11010'!P49+'11011'!P49+'11012'!P49</f>
        <v>0</v>
      </c>
      <c r="Q49" s="5">
        <f>'11001'!Q49+'11002'!Q49+'11003'!Q49+'11004'!Q49+'11005'!Q49+'11006'!Q49+'11007'!Q49+'11008'!Q49+'11009'!Q49+'11010'!Q49+'11011'!Q49+'11012'!Q49</f>
        <v>0</v>
      </c>
      <c r="R49" s="5">
        <f>'11012'!R49</f>
        <v>0</v>
      </c>
      <c r="S49" s="5">
        <f>'11012'!S49</f>
        <v>0</v>
      </c>
      <c r="T49" s="5">
        <f>'11012'!T49</f>
        <v>0</v>
      </c>
      <c r="U49" s="5">
        <f>'11001'!R49+'11002'!R49+'11003'!R49+'11004'!R49+'11005'!R49+'11006'!R49+'11007'!R49+'11008'!R49+'11009'!R49+'11010'!R49+'11011'!R49+'11012'!U49</f>
        <v>0</v>
      </c>
      <c r="V49" s="5">
        <f>'11001'!S49+'11002'!S49+'11003'!S49+'11004'!S49+'11005'!S49+'11006'!S49+'11007'!S49+'11008'!S49+'11009'!S49+'11010'!S49+'11011'!S49+'11012'!V49</f>
        <v>0</v>
      </c>
      <c r="W49" s="5">
        <f>'11001'!T49+'11002'!T49+'11003'!T49+'11004'!T49+'11005'!T49+'11006'!T49+'11007'!T49+'11008'!T49+'11009'!T49+'11010'!T49+'11011'!T49+'11012'!W49</f>
        <v>0</v>
      </c>
      <c r="X49" s="5">
        <f>'11001'!U49+'11002'!U49+'11003'!U49+'11004'!U49+'11005'!U49+'11006'!U49+'11007'!U49+'11008'!U49+'11009'!U49+'11010'!U49+'11011'!U49+'11012'!X49</f>
        <v>32913701</v>
      </c>
      <c r="Y49" s="5">
        <f>'11001'!V49+'11002'!V49+'11003'!V49+'11004'!V49+'11005'!V49+'11006'!V49+'11007'!V49+'11008'!V49+'11009'!V49+'11010'!V49+'11011'!V49+'11012'!Y49</f>
        <v>10762403</v>
      </c>
      <c r="Z49" s="5">
        <f>'11001'!W49+'11002'!W49+'11003'!W49+'11004'!W49+'11005'!W49+'11006'!W49+'11007'!W49+'11008'!W49+'11009'!W49+'11010'!W49+'11011'!W49+'11012'!Z49</f>
        <v>43676104</v>
      </c>
      <c r="AA49" s="5">
        <f>'11001'!X49+'11002'!X49+'11003'!X49+'11004'!X49+'11005'!X49+'11006'!X49+'11007'!X49+'11008'!X49+'11009'!X49+'11010'!X49+'11011'!X49+'11012'!AA49</f>
        <v>0</v>
      </c>
      <c r="AB49" s="5">
        <f>'11001'!Y49+'11002'!Y49+'11003'!Y49+'11004'!Y49+'11005'!Y49+'11006'!Y49+'11007'!Y49+'11008'!Y49+'11009'!Y49+'11010'!Y49+'11011'!Y49+'11012'!AB49</f>
        <v>0</v>
      </c>
      <c r="AC49" s="5">
        <f>'11001'!Z49+'11002'!Z49+'11003'!Z49+'11004'!Z49+'11005'!Z49+'11006'!Z49+'11007'!Z49+'11008'!Z49+'11009'!Z49+'11010'!Z49+'11011'!Z49+'11012'!AC49</f>
        <v>0</v>
      </c>
      <c r="AD49" s="5">
        <f>'11001'!AA49+'11002'!AA49+'11003'!AA49+'11004'!AA49+'11005'!AA49+'11006'!AA49+'11007'!AA49+'11008'!AA49+'11009'!AA49+'11010'!AA49+'11011'!AA49+'11012'!AD49</f>
        <v>0</v>
      </c>
      <c r="AE49" s="5">
        <f>'11001'!AB49+'11002'!AB49+'11003'!AB49+'11004'!AB49+'11005'!AB49+'11006'!AB49+'11007'!AB49+'11008'!AB49+'11009'!AB49+'11010'!AB49+'11011'!AB49+'11012'!AE49</f>
        <v>0</v>
      </c>
      <c r="AF49" s="5">
        <f>'11001'!AC49+'11002'!AC49+'11003'!AC49+'11004'!AC49+'11005'!AC49+'11006'!AC49+'11007'!AC49+'11008'!AC49+'11009'!AC49+'11010'!AC49+'11011'!AC49+'11012'!AF49</f>
        <v>0</v>
      </c>
    </row>
    <row r="50" spans="1:32" ht="19.5" customHeight="1" thickBot="1">
      <c r="A50" s="22" t="s">
        <v>5</v>
      </c>
      <c r="B50" s="21"/>
      <c r="C50" s="9">
        <f t="shared" ref="C50:E50" si="17">SUM(C46:C49)</f>
        <v>559759514</v>
      </c>
      <c r="D50" s="9">
        <f t="shared" si="17"/>
        <v>355051431</v>
      </c>
      <c r="E50" s="9">
        <f t="shared" si="17"/>
        <v>914810945</v>
      </c>
      <c r="F50" s="5">
        <f>'11001'!F50+'11002'!F50+'11003'!F50+'11004'!F50+'11005'!F50+'11006'!F50+'11007'!F50+'11008'!F50+'11009'!F50+'11010'!F50+'11011'!F50+'11012'!F50</f>
        <v>526845813</v>
      </c>
      <c r="G50" s="5">
        <f>'11001'!G50+'11002'!G50+'11003'!G50+'11004'!G50+'11005'!G50+'11006'!G50+'11007'!G50+'11008'!G50+'11009'!G50+'11010'!G50+'11011'!G50+'11012'!G50</f>
        <v>344289028</v>
      </c>
      <c r="H50" s="5">
        <f>'11001'!H50+'11002'!H50+'11003'!H50+'11004'!H50+'11005'!H50+'11006'!H50+'11007'!H50+'11008'!H50+'11009'!H50+'11010'!H50+'11011'!H50+'11012'!H50</f>
        <v>871134841</v>
      </c>
      <c r="I50" s="5">
        <f>'11001'!I50+'11002'!I50+'11003'!I50+'11004'!I50+'11005'!I50+'11006'!I50+'11007'!I50+'11008'!I50+'11009'!I50+'11010'!I50+'11011'!I50+'11012'!I50</f>
        <v>0</v>
      </c>
      <c r="J50" s="5">
        <f>'11001'!J50+'11002'!J50+'11003'!J50+'11004'!J50+'11005'!J50+'11006'!J50+'11007'!J50+'11008'!J50+'11009'!J50+'11010'!J50+'11011'!J50+'11012'!J50</f>
        <v>0</v>
      </c>
      <c r="K50" s="5">
        <f>'11001'!K50+'11002'!K50+'11003'!K50+'11004'!K50+'11005'!K50+'11006'!K50+'11007'!K50+'11008'!K50+'11009'!K50+'11010'!K50+'11011'!K50+'11012'!K50</f>
        <v>0</v>
      </c>
      <c r="L50" s="5">
        <f>'11001'!L50+'11002'!L50+'11003'!L50+'11004'!L50+'11005'!L50+'11006'!L50+'11007'!L50+'11008'!L50+'11009'!L50+'11010'!L50+'11011'!L50+'11012'!L50</f>
        <v>0</v>
      </c>
      <c r="M50" s="5">
        <f>'11001'!M50+'11002'!M50+'11003'!M50+'11004'!M50+'11005'!M50+'11006'!M50+'11007'!M50+'11008'!M50+'11009'!M50+'11010'!M50+'11011'!M50+'11012'!M50</f>
        <v>0</v>
      </c>
      <c r="N50" s="5">
        <f>'11001'!N50+'11002'!N50+'11003'!N50+'11004'!N50+'11005'!N50+'11006'!N50+'11007'!N50+'11008'!N50+'11009'!N50+'11010'!N50+'11011'!N50+'11012'!N50</f>
        <v>0</v>
      </c>
      <c r="O50" s="5">
        <f>'11001'!O50+'11002'!O50+'11003'!O50+'11004'!O50+'11005'!O50+'11006'!O50+'11007'!O50+'11008'!O50+'11009'!O50+'11010'!O50+'11011'!O50+'11012'!O50</f>
        <v>0</v>
      </c>
      <c r="P50" s="5">
        <f>'11001'!P50+'11002'!P50+'11003'!P50+'11004'!P50+'11005'!P50+'11006'!P50+'11007'!P50+'11008'!P50+'11009'!P50+'11010'!P50+'11011'!P50+'11012'!P50</f>
        <v>0</v>
      </c>
      <c r="Q50" s="5">
        <f>'11001'!Q50+'11002'!Q50+'11003'!Q50+'11004'!Q50+'11005'!Q50+'11006'!Q50+'11007'!Q50+'11008'!Q50+'11009'!Q50+'11010'!Q50+'11011'!Q50+'11012'!Q50</f>
        <v>0</v>
      </c>
      <c r="R50" s="5">
        <f>'11012'!R50</f>
        <v>0</v>
      </c>
      <c r="S50" s="5">
        <f>'11012'!S50</f>
        <v>0</v>
      </c>
      <c r="T50" s="5">
        <f>'11012'!T50</f>
        <v>0</v>
      </c>
      <c r="U50" s="5">
        <f>'11001'!R50+'11002'!R50+'11003'!R50+'11004'!R50+'11005'!R50+'11006'!R50+'11007'!R50+'11008'!R50+'11009'!R50+'11010'!R50+'11011'!R50+'11012'!U50</f>
        <v>0</v>
      </c>
      <c r="V50" s="5">
        <f>'11001'!S50+'11002'!S50+'11003'!S50+'11004'!S50+'11005'!S50+'11006'!S50+'11007'!S50+'11008'!S50+'11009'!S50+'11010'!S50+'11011'!S50+'11012'!V50</f>
        <v>0</v>
      </c>
      <c r="W50" s="5">
        <f>'11001'!T50+'11002'!T50+'11003'!T50+'11004'!T50+'11005'!T50+'11006'!T50+'11007'!T50+'11008'!T50+'11009'!T50+'11010'!T50+'11011'!T50+'11012'!W50</f>
        <v>0</v>
      </c>
      <c r="X50" s="5">
        <f>'11001'!U50+'11002'!U50+'11003'!U50+'11004'!U50+'11005'!U50+'11006'!U50+'11007'!U50+'11008'!U50+'11009'!U50+'11010'!U50+'11011'!U50+'11012'!X50</f>
        <v>32913701</v>
      </c>
      <c r="Y50" s="5">
        <f>'11001'!V50+'11002'!V50+'11003'!V50+'11004'!V50+'11005'!V50+'11006'!V50+'11007'!V50+'11008'!V50+'11009'!V50+'11010'!V50+'11011'!V50+'11012'!Y50</f>
        <v>10762403</v>
      </c>
      <c r="Z50" s="5">
        <f>'11001'!W50+'11002'!W50+'11003'!W50+'11004'!W50+'11005'!W50+'11006'!W50+'11007'!W50+'11008'!W50+'11009'!W50+'11010'!W50+'11011'!W50+'11012'!Z50</f>
        <v>43676104</v>
      </c>
      <c r="AA50" s="5">
        <f>'11001'!X50+'11002'!X50+'11003'!X50+'11004'!X50+'11005'!X50+'11006'!X50+'11007'!X50+'11008'!X50+'11009'!X50+'11010'!X50+'11011'!X50+'11012'!AA50</f>
        <v>0</v>
      </c>
      <c r="AB50" s="5">
        <f>'11001'!Y50+'11002'!Y50+'11003'!Y50+'11004'!Y50+'11005'!Y50+'11006'!Y50+'11007'!Y50+'11008'!Y50+'11009'!Y50+'11010'!Y50+'11011'!Y50+'11012'!AB50</f>
        <v>0</v>
      </c>
      <c r="AC50" s="5">
        <f>'11001'!Z50+'11002'!Z50+'11003'!Z50+'11004'!Z50+'11005'!Z50+'11006'!Z50+'11007'!Z50+'11008'!Z50+'11009'!Z50+'11010'!Z50+'11011'!Z50+'11012'!AC50</f>
        <v>0</v>
      </c>
      <c r="AD50" s="5">
        <f>'11001'!AA50+'11002'!AA50+'11003'!AA50+'11004'!AA50+'11005'!AA50+'11006'!AA50+'11007'!AA50+'11008'!AA50+'11009'!AA50+'11010'!AA50+'11011'!AA50+'11012'!AD50</f>
        <v>0</v>
      </c>
      <c r="AE50" s="5">
        <f>'11001'!AB50+'11002'!AB50+'11003'!AB50+'11004'!AB50+'11005'!AB50+'11006'!AB50+'11007'!AB50+'11008'!AB50+'11009'!AB50+'11010'!AB50+'11011'!AB50+'11012'!AE50</f>
        <v>0</v>
      </c>
      <c r="AF50" s="5">
        <f>'11001'!AC50+'11002'!AC50+'11003'!AC50+'11004'!AC50+'11005'!AC50+'11006'!AC50+'11007'!AC50+'11008'!AC50+'11009'!AC50+'11010'!AC50+'11011'!AC50+'11012'!AF50</f>
        <v>0</v>
      </c>
    </row>
    <row r="51" spans="1:32" ht="19.5" customHeight="1">
      <c r="A51" s="29" t="s">
        <v>32</v>
      </c>
      <c r="B51" s="18" t="s">
        <v>2</v>
      </c>
      <c r="C51" s="5">
        <f>F51+I51+L51+O51+U51+X51+AA51+AD51+R51</f>
        <v>85021881</v>
      </c>
      <c r="D51" s="5">
        <f>G51+J51+M51+P51+V51+Y51+AB51+AE51+S51</f>
        <v>64528524</v>
      </c>
      <c r="E51" s="6">
        <f>H51+K51+N51+Q51+W51+Z51+AC51+AF51+T51</f>
        <v>149550405</v>
      </c>
      <c r="F51" s="5">
        <f>'11001'!F51+'11002'!F51+'11003'!F51+'11004'!F51+'11005'!F51+'11006'!F51+'11007'!F51+'11008'!F51+'11009'!F51+'11010'!F51+'11011'!F51+'11012'!F51</f>
        <v>62682755</v>
      </c>
      <c r="G51" s="5">
        <f>'11001'!G51+'11002'!G51+'11003'!G51+'11004'!G51+'11005'!G51+'11006'!G51+'11007'!G51+'11008'!G51+'11009'!G51+'11010'!G51+'11011'!G51+'11012'!G51</f>
        <v>55290238</v>
      </c>
      <c r="H51" s="5">
        <f>'11001'!H51+'11002'!H51+'11003'!H51+'11004'!H51+'11005'!H51+'11006'!H51+'11007'!H51+'11008'!H51+'11009'!H51+'11010'!H51+'11011'!H51+'11012'!H51</f>
        <v>117972993</v>
      </c>
      <c r="I51" s="5">
        <f>'11001'!I51+'11002'!I51+'11003'!I51+'11004'!I51+'11005'!I51+'11006'!I51+'11007'!I51+'11008'!I51+'11009'!I51+'11010'!I51+'11011'!I51+'11012'!I51</f>
        <v>0</v>
      </c>
      <c r="J51" s="5">
        <f>'11001'!J51+'11002'!J51+'11003'!J51+'11004'!J51+'11005'!J51+'11006'!J51+'11007'!J51+'11008'!J51+'11009'!J51+'11010'!J51+'11011'!J51+'11012'!J51</f>
        <v>0</v>
      </c>
      <c r="K51" s="5">
        <f>'11001'!K51+'11002'!K51+'11003'!K51+'11004'!K51+'11005'!K51+'11006'!K51+'11007'!K51+'11008'!K51+'11009'!K51+'11010'!K51+'11011'!K51+'11012'!K51</f>
        <v>0</v>
      </c>
      <c r="L51" s="5">
        <f>'11001'!L51+'11002'!L51+'11003'!L51+'11004'!L51+'11005'!L51+'11006'!L51+'11007'!L51+'11008'!L51+'11009'!L51+'11010'!L51+'11011'!L51+'11012'!L51</f>
        <v>0</v>
      </c>
      <c r="M51" s="5">
        <f>'11001'!M51+'11002'!M51+'11003'!M51+'11004'!M51+'11005'!M51+'11006'!M51+'11007'!M51+'11008'!M51+'11009'!M51+'11010'!M51+'11011'!M51+'11012'!M51</f>
        <v>0</v>
      </c>
      <c r="N51" s="5">
        <f>'11001'!N51+'11002'!N51+'11003'!N51+'11004'!N51+'11005'!N51+'11006'!N51+'11007'!N51+'11008'!N51+'11009'!N51+'11010'!N51+'11011'!N51+'11012'!N51</f>
        <v>0</v>
      </c>
      <c r="O51" s="5">
        <f>'11001'!O51+'11002'!O51+'11003'!O51+'11004'!O51+'11005'!O51+'11006'!O51+'11007'!O51+'11008'!O51+'11009'!O51+'11010'!O51+'11011'!O51+'11012'!O51</f>
        <v>3536616</v>
      </c>
      <c r="P51" s="5">
        <f>'11001'!P51+'11002'!P51+'11003'!P51+'11004'!P51+'11005'!P51+'11006'!P51+'11007'!P51+'11008'!P51+'11009'!P51+'11010'!P51+'11011'!P51+'11012'!P51</f>
        <v>3131856</v>
      </c>
      <c r="Q51" s="5">
        <f>'11001'!Q51+'11002'!Q51+'11003'!Q51+'11004'!Q51+'11005'!Q51+'11006'!Q51+'11007'!Q51+'11008'!Q51+'11009'!Q51+'11010'!Q51+'11011'!Q51+'11012'!Q51</f>
        <v>6668472</v>
      </c>
      <c r="R51" s="5">
        <f>'11012'!R51</f>
        <v>0</v>
      </c>
      <c r="S51" s="5">
        <f>'11012'!S51</f>
        <v>0</v>
      </c>
      <c r="T51" s="5">
        <f>'11012'!T51</f>
        <v>0</v>
      </c>
      <c r="U51" s="5">
        <f>'11001'!R51+'11002'!R51+'11003'!R51+'11004'!R51+'11005'!R51+'11006'!R51+'11007'!R51+'11008'!R51+'11009'!R51+'11010'!R51+'11011'!R51+'11012'!U51</f>
        <v>0</v>
      </c>
      <c r="V51" s="5">
        <f>'11001'!S51+'11002'!S51+'11003'!S51+'11004'!S51+'11005'!S51+'11006'!S51+'11007'!S51+'11008'!S51+'11009'!S51+'11010'!S51+'11011'!S51+'11012'!V51</f>
        <v>0</v>
      </c>
      <c r="W51" s="5">
        <f>'11001'!T51+'11002'!T51+'11003'!T51+'11004'!T51+'11005'!T51+'11006'!T51+'11007'!T51+'11008'!T51+'11009'!T51+'11010'!T51+'11011'!T51+'11012'!W51</f>
        <v>0</v>
      </c>
      <c r="X51" s="5">
        <f>'11001'!U51+'11002'!U51+'11003'!U51+'11004'!U51+'11005'!U51+'11006'!U51+'11007'!U51+'11008'!U51+'11009'!U51+'11010'!U51+'11011'!U51+'11012'!X51</f>
        <v>14622410</v>
      </c>
      <c r="Y51" s="5">
        <f>'11001'!V51+'11002'!V51+'11003'!V51+'11004'!V51+'11005'!V51+'11006'!V51+'11007'!V51+'11008'!V51+'11009'!V51+'11010'!V51+'11011'!V51+'11012'!Y51</f>
        <v>0</v>
      </c>
      <c r="Z51" s="5">
        <f>'11001'!W51+'11002'!W51+'11003'!W51+'11004'!W51+'11005'!W51+'11006'!W51+'11007'!W51+'11008'!W51+'11009'!W51+'11010'!W51+'11011'!W51+'11012'!Z51</f>
        <v>14622410</v>
      </c>
      <c r="AA51" s="5">
        <f>'11001'!X51+'11002'!X51+'11003'!X51+'11004'!X51+'11005'!X51+'11006'!X51+'11007'!X51+'11008'!X51+'11009'!X51+'11010'!X51+'11011'!X51+'11012'!AA51</f>
        <v>4180100</v>
      </c>
      <c r="AB51" s="5">
        <f>'11001'!Y51+'11002'!Y51+'11003'!Y51+'11004'!Y51+'11005'!Y51+'11006'!Y51+'11007'!Y51+'11008'!Y51+'11009'!Y51+'11010'!Y51+'11011'!Y51+'11012'!AB51</f>
        <v>6106430</v>
      </c>
      <c r="AC51" s="5">
        <f>'11001'!Z51+'11002'!Z51+'11003'!Z51+'11004'!Z51+'11005'!Z51+'11006'!Z51+'11007'!Z51+'11008'!Z51+'11009'!Z51+'11010'!Z51+'11011'!Z51+'11012'!AC51</f>
        <v>10286530</v>
      </c>
      <c r="AD51" s="5">
        <f>'11001'!AA51+'11002'!AA51+'11003'!AA51+'11004'!AA51+'11005'!AA51+'11006'!AA51+'11007'!AA51+'11008'!AA51+'11009'!AA51+'11010'!AA51+'11011'!AA51+'11012'!AD51</f>
        <v>0</v>
      </c>
      <c r="AE51" s="5">
        <f>'11001'!AB51+'11002'!AB51+'11003'!AB51+'11004'!AB51+'11005'!AB51+'11006'!AB51+'11007'!AB51+'11008'!AB51+'11009'!AB51+'11010'!AB51+'11011'!AB51+'11012'!AE51</f>
        <v>0</v>
      </c>
      <c r="AF51" s="5">
        <f>'11001'!AC51+'11002'!AC51+'11003'!AC51+'11004'!AC51+'11005'!AC51+'11006'!AC51+'11007'!AC51+'11008'!AC51+'11009'!AC51+'11010'!AC51+'11011'!AC51+'11012'!AF51</f>
        <v>0</v>
      </c>
    </row>
    <row r="52" spans="1:32" ht="19.5" customHeight="1">
      <c r="A52" s="30"/>
      <c r="B52" s="17" t="s">
        <v>3</v>
      </c>
      <c r="C52" s="5">
        <f t="shared" ref="C52:E54" si="18">F52+I52+L52+O52+U52+X52+AA52+AD52+R52</f>
        <v>1550644740</v>
      </c>
      <c r="D52" s="5">
        <f t="shared" si="18"/>
        <v>829372052</v>
      </c>
      <c r="E52" s="6">
        <f t="shared" si="18"/>
        <v>2380016792</v>
      </c>
      <c r="F52" s="5">
        <f>'11001'!F52+'11002'!F52+'11003'!F52+'11004'!F52+'11005'!F52+'11006'!F52+'11007'!F52+'11008'!F52+'11009'!F52+'11010'!F52+'11011'!F52+'11012'!F52</f>
        <v>17199031</v>
      </c>
      <c r="G52" s="5">
        <f>'11001'!G52+'11002'!G52+'11003'!G52+'11004'!G52+'11005'!G52+'11006'!G52+'11007'!G52+'11008'!G52+'11009'!G52+'11010'!G52+'11011'!G52+'11012'!G52</f>
        <v>1034118</v>
      </c>
      <c r="H52" s="5">
        <f>'11001'!H52+'11002'!H52+'11003'!H52+'11004'!H52+'11005'!H52+'11006'!H52+'11007'!H52+'11008'!H52+'11009'!H52+'11010'!H52+'11011'!H52+'11012'!H52</f>
        <v>18233149</v>
      </c>
      <c r="I52" s="5">
        <f>'11001'!I52+'11002'!I52+'11003'!I52+'11004'!I52+'11005'!I52+'11006'!I52+'11007'!I52+'11008'!I52+'11009'!I52+'11010'!I52+'11011'!I52+'11012'!I52</f>
        <v>0</v>
      </c>
      <c r="J52" s="5">
        <f>'11001'!J52+'11002'!J52+'11003'!J52+'11004'!J52+'11005'!J52+'11006'!J52+'11007'!J52+'11008'!J52+'11009'!J52+'11010'!J52+'11011'!J52+'11012'!J52</f>
        <v>0</v>
      </c>
      <c r="K52" s="5">
        <f>'11001'!K52+'11002'!K52+'11003'!K52+'11004'!K52+'11005'!K52+'11006'!K52+'11007'!K52+'11008'!K52+'11009'!K52+'11010'!K52+'11011'!K52+'11012'!K52</f>
        <v>0</v>
      </c>
      <c r="L52" s="5">
        <f>'11001'!L52+'11002'!L52+'11003'!L52+'11004'!L52+'11005'!L52+'11006'!L52+'11007'!L52+'11008'!L52+'11009'!L52+'11010'!L52+'11011'!L52+'11012'!L52</f>
        <v>0</v>
      </c>
      <c r="M52" s="5">
        <f>'11001'!M52+'11002'!M52+'11003'!M52+'11004'!M52+'11005'!M52+'11006'!M52+'11007'!M52+'11008'!M52+'11009'!M52+'11010'!M52+'11011'!M52+'11012'!M52</f>
        <v>0</v>
      </c>
      <c r="N52" s="5">
        <f>'11001'!N52+'11002'!N52+'11003'!N52+'11004'!N52+'11005'!N52+'11006'!N52+'11007'!N52+'11008'!N52+'11009'!N52+'11010'!N52+'11011'!N52+'11012'!N52</f>
        <v>0</v>
      </c>
      <c r="O52" s="5">
        <f>'11001'!O52+'11002'!O52+'11003'!O52+'11004'!O52+'11005'!O52+'11006'!O52+'11007'!O52+'11008'!O52+'11009'!O52+'11010'!O52+'11011'!O52+'11012'!O52</f>
        <v>0</v>
      </c>
      <c r="P52" s="5">
        <f>'11001'!P52+'11002'!P52+'11003'!P52+'11004'!P52+'11005'!P52+'11006'!P52+'11007'!P52+'11008'!P52+'11009'!P52+'11010'!P52+'11011'!P52+'11012'!P52</f>
        <v>0</v>
      </c>
      <c r="Q52" s="5">
        <f>'11001'!Q52+'11002'!Q52+'11003'!Q52+'11004'!Q52+'11005'!Q52+'11006'!Q52+'11007'!Q52+'11008'!Q52+'11009'!Q52+'11010'!Q52+'11011'!Q52+'11012'!Q52</f>
        <v>0</v>
      </c>
      <c r="R52" s="5">
        <f>'11012'!R52</f>
        <v>0</v>
      </c>
      <c r="S52" s="5">
        <f>'11012'!S52</f>
        <v>0</v>
      </c>
      <c r="T52" s="5">
        <f>'11012'!T52</f>
        <v>0</v>
      </c>
      <c r="U52" s="5">
        <f>'11001'!R52+'11002'!R52+'11003'!R52+'11004'!R52+'11005'!R52+'11006'!R52+'11007'!R52+'11008'!R52+'11009'!R52+'11010'!R52+'11011'!R52+'11012'!U52</f>
        <v>0</v>
      </c>
      <c r="V52" s="5">
        <f>'11001'!S52+'11002'!S52+'11003'!S52+'11004'!S52+'11005'!S52+'11006'!S52+'11007'!S52+'11008'!S52+'11009'!S52+'11010'!S52+'11011'!S52+'11012'!V52</f>
        <v>0</v>
      </c>
      <c r="W52" s="5">
        <f>'11001'!T52+'11002'!T52+'11003'!T52+'11004'!T52+'11005'!T52+'11006'!T52+'11007'!T52+'11008'!T52+'11009'!T52+'11010'!T52+'11011'!T52+'11012'!W52</f>
        <v>0</v>
      </c>
      <c r="X52" s="5">
        <f>'11001'!U52+'11002'!U52+'11003'!U52+'11004'!U52+'11005'!U52+'11006'!U52+'11007'!U52+'11008'!U52+'11009'!U52+'11010'!U52+'11011'!U52+'11012'!X52</f>
        <v>71918059</v>
      </c>
      <c r="Y52" s="5">
        <f>'11001'!V52+'11002'!V52+'11003'!V52+'11004'!V52+'11005'!V52+'11006'!V52+'11007'!V52+'11008'!V52+'11009'!V52+'11010'!V52+'11011'!V52+'11012'!Y52</f>
        <v>35113972</v>
      </c>
      <c r="Z52" s="5">
        <f>'11001'!W52+'11002'!W52+'11003'!W52+'11004'!W52+'11005'!W52+'11006'!W52+'11007'!W52+'11008'!W52+'11009'!W52+'11010'!W52+'11011'!W52+'11012'!Z52</f>
        <v>107032031</v>
      </c>
      <c r="AA52" s="5">
        <f>'11001'!X52+'11002'!X52+'11003'!X52+'11004'!X52+'11005'!X52+'11006'!X52+'11007'!X52+'11008'!X52+'11009'!X52+'11010'!X52+'11011'!X52+'11012'!AA52</f>
        <v>1461527650</v>
      </c>
      <c r="AB52" s="5">
        <f>'11001'!Y52+'11002'!Y52+'11003'!Y52+'11004'!Y52+'11005'!Y52+'11006'!Y52+'11007'!Y52+'11008'!Y52+'11009'!Y52+'11010'!Y52+'11011'!Y52+'11012'!AB52</f>
        <v>767058922</v>
      </c>
      <c r="AC52" s="5">
        <f>'11001'!Z52+'11002'!Z52+'11003'!Z52+'11004'!Z52+'11005'!Z52+'11006'!Z52+'11007'!Z52+'11008'!Z52+'11009'!Z52+'11010'!Z52+'11011'!Z52+'11012'!AC52</f>
        <v>2228586572</v>
      </c>
      <c r="AD52" s="5">
        <f>'11001'!AA52+'11002'!AA52+'11003'!AA52+'11004'!AA52+'11005'!AA52+'11006'!AA52+'11007'!AA52+'11008'!AA52+'11009'!AA52+'11010'!AA52+'11011'!AA52+'11012'!AD52</f>
        <v>0</v>
      </c>
      <c r="AE52" s="5">
        <f>'11001'!AB52+'11002'!AB52+'11003'!AB52+'11004'!AB52+'11005'!AB52+'11006'!AB52+'11007'!AB52+'11008'!AB52+'11009'!AB52+'11010'!AB52+'11011'!AB52+'11012'!AE52</f>
        <v>26165040</v>
      </c>
      <c r="AF52" s="5">
        <f>'11001'!AC52+'11002'!AC52+'11003'!AC52+'11004'!AC52+'11005'!AC52+'11006'!AC52+'11007'!AC52+'11008'!AC52+'11009'!AC52+'11010'!AC52+'11011'!AC52+'11012'!AF52</f>
        <v>26165040</v>
      </c>
    </row>
    <row r="53" spans="1:32" ht="19.5" customHeight="1">
      <c r="A53" s="30"/>
      <c r="B53" s="17" t="s">
        <v>62</v>
      </c>
      <c r="C53" s="5">
        <f t="shared" si="18"/>
        <v>81943090</v>
      </c>
      <c r="D53" s="5">
        <f t="shared" si="18"/>
        <v>6081460</v>
      </c>
      <c r="E53" s="6">
        <f t="shared" si="18"/>
        <v>88024550</v>
      </c>
      <c r="F53" s="5">
        <f>'11001'!F53+'11002'!F53+'11003'!F53+'11004'!F53+'11005'!F53+'11006'!F53+'11007'!F53+'11008'!F53+'11009'!F53+'11010'!F53+'11011'!F53+'11012'!F53</f>
        <v>0</v>
      </c>
      <c r="G53" s="5">
        <f>'11001'!G53+'11002'!G53+'11003'!G53+'11004'!G53+'11005'!G53+'11006'!G53+'11007'!G53+'11008'!G53+'11009'!G53+'11010'!G53+'11011'!G53+'11012'!G53</f>
        <v>0</v>
      </c>
      <c r="H53" s="5">
        <f>'11001'!H53+'11002'!H53+'11003'!H53+'11004'!H53+'11005'!H53+'11006'!H53+'11007'!H53+'11008'!H53+'11009'!H53+'11010'!H53+'11011'!H53+'11012'!H53</f>
        <v>0</v>
      </c>
      <c r="I53" s="5">
        <f>'11001'!I53+'11002'!I53+'11003'!I53+'11004'!I53+'11005'!I53+'11006'!I53+'11007'!I53+'11008'!I53+'11009'!I53+'11010'!I53+'11011'!I53+'11012'!I53</f>
        <v>0</v>
      </c>
      <c r="J53" s="5">
        <f>'11001'!J53+'11002'!J53+'11003'!J53+'11004'!J53+'11005'!J53+'11006'!J53+'11007'!J53+'11008'!J53+'11009'!J53+'11010'!J53+'11011'!J53+'11012'!J53</f>
        <v>0</v>
      </c>
      <c r="K53" s="5">
        <f>'11001'!K53+'11002'!K53+'11003'!K53+'11004'!K53+'11005'!K53+'11006'!K53+'11007'!K53+'11008'!K53+'11009'!K53+'11010'!K53+'11011'!K53+'11012'!K53</f>
        <v>0</v>
      </c>
      <c r="L53" s="5">
        <f>'11001'!L53+'11002'!L53+'11003'!L53+'11004'!L53+'11005'!L53+'11006'!L53+'11007'!L53+'11008'!L53+'11009'!L53+'11010'!L53+'11011'!L53+'11012'!L53</f>
        <v>0</v>
      </c>
      <c r="M53" s="5">
        <f>'11001'!M53+'11002'!M53+'11003'!M53+'11004'!M53+'11005'!M53+'11006'!M53+'11007'!M53+'11008'!M53+'11009'!M53+'11010'!M53+'11011'!M53+'11012'!M53</f>
        <v>0</v>
      </c>
      <c r="N53" s="5">
        <f>'11001'!N53+'11002'!N53+'11003'!N53+'11004'!N53+'11005'!N53+'11006'!N53+'11007'!N53+'11008'!N53+'11009'!N53+'11010'!N53+'11011'!N53+'11012'!N53</f>
        <v>0</v>
      </c>
      <c r="O53" s="5">
        <f>'11001'!O53+'11002'!O53+'11003'!O53+'11004'!O53+'11005'!O53+'11006'!O53+'11007'!O53+'11008'!O53+'11009'!O53+'11010'!O53+'11011'!O53+'11012'!O53</f>
        <v>0</v>
      </c>
      <c r="P53" s="5">
        <f>'11001'!P53+'11002'!P53+'11003'!P53+'11004'!P53+'11005'!P53+'11006'!P53+'11007'!P53+'11008'!P53+'11009'!P53+'11010'!P53+'11011'!P53+'11012'!P53</f>
        <v>0</v>
      </c>
      <c r="Q53" s="5">
        <f>'11001'!Q53+'11002'!Q53+'11003'!Q53+'11004'!Q53+'11005'!Q53+'11006'!Q53+'11007'!Q53+'11008'!Q53+'11009'!Q53+'11010'!Q53+'11011'!Q53+'11012'!Q53</f>
        <v>0</v>
      </c>
      <c r="R53" s="5">
        <f>'11012'!R53</f>
        <v>0</v>
      </c>
      <c r="S53" s="5">
        <f>'11012'!S53</f>
        <v>0</v>
      </c>
      <c r="T53" s="5">
        <f>'11012'!T53</f>
        <v>0</v>
      </c>
      <c r="U53" s="5">
        <f>'11001'!R53+'11002'!R53+'11003'!R53+'11004'!R53+'11005'!R53+'11006'!R53+'11007'!R53+'11008'!R53+'11009'!R53+'11010'!R53+'11011'!R53+'11012'!U53</f>
        <v>0</v>
      </c>
      <c r="V53" s="5">
        <f>'11001'!S53+'11002'!S53+'11003'!S53+'11004'!S53+'11005'!S53+'11006'!S53+'11007'!S53+'11008'!S53+'11009'!S53+'11010'!S53+'11011'!S53+'11012'!V53</f>
        <v>0</v>
      </c>
      <c r="W53" s="5">
        <f>'11001'!T53+'11002'!T53+'11003'!T53+'11004'!T53+'11005'!T53+'11006'!T53+'11007'!T53+'11008'!T53+'11009'!T53+'11010'!T53+'11011'!T53+'11012'!W53</f>
        <v>0</v>
      </c>
      <c r="X53" s="5">
        <f>'11001'!U53+'11002'!U53+'11003'!U53+'11004'!U53+'11005'!U53+'11006'!U53+'11007'!U53+'11008'!U53+'11009'!U53+'11010'!U53+'11011'!U53+'11012'!X53</f>
        <v>0</v>
      </c>
      <c r="Y53" s="5">
        <f>'11001'!V53+'11002'!V53+'11003'!V53+'11004'!V53+'11005'!V53+'11006'!V53+'11007'!V53+'11008'!V53+'11009'!V53+'11010'!V53+'11011'!V53+'11012'!Y53</f>
        <v>0</v>
      </c>
      <c r="Z53" s="5">
        <f>'11001'!W53+'11002'!W53+'11003'!W53+'11004'!W53+'11005'!W53+'11006'!W53+'11007'!W53+'11008'!W53+'11009'!W53+'11010'!W53+'11011'!W53+'11012'!Z53</f>
        <v>0</v>
      </c>
      <c r="AA53" s="5">
        <f>'11001'!X53+'11002'!X53+'11003'!X53+'11004'!X53+'11005'!X53+'11006'!X53+'11007'!X53+'11008'!X53+'11009'!X53+'11010'!X53+'11011'!X53+'11012'!AA53</f>
        <v>81943090</v>
      </c>
      <c r="AB53" s="5">
        <f>'11001'!Y53+'11002'!Y53+'11003'!Y53+'11004'!Y53+'11005'!Y53+'11006'!Y53+'11007'!Y53+'11008'!Y53+'11009'!Y53+'11010'!Y53+'11011'!Y53+'11012'!AB53</f>
        <v>6081460</v>
      </c>
      <c r="AC53" s="5">
        <f>'11001'!Z53+'11002'!Z53+'11003'!Z53+'11004'!Z53+'11005'!Z53+'11006'!Z53+'11007'!Z53+'11008'!Z53+'11009'!Z53+'11010'!Z53+'11011'!Z53+'11012'!AC53</f>
        <v>88024550</v>
      </c>
      <c r="AD53" s="5">
        <f>'11001'!AA53+'11002'!AA53+'11003'!AA53+'11004'!AA53+'11005'!AA53+'11006'!AA53+'11007'!AA53+'11008'!AA53+'11009'!AA53+'11010'!AA53+'11011'!AA53+'11012'!AD53</f>
        <v>0</v>
      </c>
      <c r="AE53" s="5">
        <f>'11001'!AB53+'11002'!AB53+'11003'!AB53+'11004'!AB53+'11005'!AB53+'11006'!AB53+'11007'!AB53+'11008'!AB53+'11009'!AB53+'11010'!AB53+'11011'!AB53+'11012'!AE53</f>
        <v>0</v>
      </c>
      <c r="AF53" s="5">
        <f>'11001'!AC53+'11002'!AC53+'11003'!AC53+'11004'!AC53+'11005'!AC53+'11006'!AC53+'11007'!AC53+'11008'!AC53+'11009'!AC53+'11010'!AC53+'11011'!AC53+'11012'!AF53</f>
        <v>0</v>
      </c>
    </row>
    <row r="54" spans="1:32" ht="19.5" customHeight="1">
      <c r="A54" s="31"/>
      <c r="B54" s="17" t="s">
        <v>4</v>
      </c>
      <c r="C54" s="5">
        <f t="shared" si="18"/>
        <v>2094850195</v>
      </c>
      <c r="D54" s="5">
        <f t="shared" si="18"/>
        <v>2584425763</v>
      </c>
      <c r="E54" s="6">
        <f t="shared" si="18"/>
        <v>4679275958</v>
      </c>
      <c r="F54" s="5">
        <f>'11001'!F54+'11002'!F54+'11003'!F54+'11004'!F54+'11005'!F54+'11006'!F54+'11007'!F54+'11008'!F54+'11009'!F54+'11010'!F54+'11011'!F54+'11012'!F54</f>
        <v>1692480797</v>
      </c>
      <c r="G54" s="5">
        <f>'11001'!G54+'11002'!G54+'11003'!G54+'11004'!G54+'11005'!G54+'11006'!G54+'11007'!G54+'11008'!G54+'11009'!G54+'11010'!G54+'11011'!G54+'11012'!G54</f>
        <v>2159036944</v>
      </c>
      <c r="H54" s="5">
        <f>'11001'!H54+'11002'!H54+'11003'!H54+'11004'!H54+'11005'!H54+'11006'!H54+'11007'!H54+'11008'!H54+'11009'!H54+'11010'!H54+'11011'!H54+'11012'!H54</f>
        <v>3851517741</v>
      </c>
      <c r="I54" s="5">
        <f>'11001'!I54+'11002'!I54+'11003'!I54+'11004'!I54+'11005'!I54+'11006'!I54+'11007'!I54+'11008'!I54+'11009'!I54+'11010'!I54+'11011'!I54+'11012'!I54</f>
        <v>0</v>
      </c>
      <c r="J54" s="5">
        <f>'11001'!J54+'11002'!J54+'11003'!J54+'11004'!J54+'11005'!J54+'11006'!J54+'11007'!J54+'11008'!J54+'11009'!J54+'11010'!J54+'11011'!J54+'11012'!J54</f>
        <v>0</v>
      </c>
      <c r="K54" s="5">
        <f>'11001'!K54+'11002'!K54+'11003'!K54+'11004'!K54+'11005'!K54+'11006'!K54+'11007'!K54+'11008'!K54+'11009'!K54+'11010'!K54+'11011'!K54+'11012'!K54</f>
        <v>0</v>
      </c>
      <c r="L54" s="5">
        <f>'11001'!L54+'11002'!L54+'11003'!L54+'11004'!L54+'11005'!L54+'11006'!L54+'11007'!L54+'11008'!L54+'11009'!L54+'11010'!L54+'11011'!L54+'11012'!L54</f>
        <v>0</v>
      </c>
      <c r="M54" s="5">
        <f>'11001'!M54+'11002'!M54+'11003'!M54+'11004'!M54+'11005'!M54+'11006'!M54+'11007'!M54+'11008'!M54+'11009'!M54+'11010'!M54+'11011'!M54+'11012'!M54</f>
        <v>0</v>
      </c>
      <c r="N54" s="5">
        <f>'11001'!N54+'11002'!N54+'11003'!N54+'11004'!N54+'11005'!N54+'11006'!N54+'11007'!N54+'11008'!N54+'11009'!N54+'11010'!N54+'11011'!N54+'11012'!N54</f>
        <v>0</v>
      </c>
      <c r="O54" s="5">
        <f>'11001'!O54+'11002'!O54+'11003'!O54+'11004'!O54+'11005'!O54+'11006'!O54+'11007'!O54+'11008'!O54+'11009'!O54+'11010'!O54+'11011'!O54+'11012'!O54</f>
        <v>0</v>
      </c>
      <c r="P54" s="5">
        <f>'11001'!P54+'11002'!P54+'11003'!P54+'11004'!P54+'11005'!P54+'11006'!P54+'11007'!P54+'11008'!P54+'11009'!P54+'11010'!P54+'11011'!P54+'11012'!P54</f>
        <v>0</v>
      </c>
      <c r="Q54" s="5">
        <f>'11001'!Q54+'11002'!Q54+'11003'!Q54+'11004'!Q54+'11005'!Q54+'11006'!Q54+'11007'!Q54+'11008'!Q54+'11009'!Q54+'11010'!Q54+'11011'!Q54+'11012'!Q54</f>
        <v>0</v>
      </c>
      <c r="R54" s="5">
        <f>'11012'!R54</f>
        <v>0</v>
      </c>
      <c r="S54" s="5">
        <f>'11012'!S54</f>
        <v>0</v>
      </c>
      <c r="T54" s="5">
        <f>'11012'!T54</f>
        <v>0</v>
      </c>
      <c r="U54" s="5">
        <f>'11001'!R54+'11002'!R54+'11003'!R54+'11004'!R54+'11005'!R54+'11006'!R54+'11007'!R54+'11008'!R54+'11009'!R54+'11010'!R54+'11011'!R54+'11012'!U54</f>
        <v>0</v>
      </c>
      <c r="V54" s="5">
        <f>'11001'!S54+'11002'!S54+'11003'!S54+'11004'!S54+'11005'!S54+'11006'!S54+'11007'!S54+'11008'!S54+'11009'!S54+'11010'!S54+'11011'!S54+'11012'!V54</f>
        <v>0</v>
      </c>
      <c r="W54" s="5">
        <f>'11001'!T54+'11002'!T54+'11003'!T54+'11004'!T54+'11005'!T54+'11006'!T54+'11007'!T54+'11008'!T54+'11009'!T54+'11010'!T54+'11011'!T54+'11012'!W54</f>
        <v>0</v>
      </c>
      <c r="X54" s="5">
        <f>'11001'!U54+'11002'!U54+'11003'!U54+'11004'!U54+'11005'!U54+'11006'!U54+'11007'!U54+'11008'!U54+'11009'!U54+'11010'!U54+'11011'!U54+'11012'!X54</f>
        <v>351125481</v>
      </c>
      <c r="Y54" s="5">
        <f>'11001'!V54+'11002'!V54+'11003'!V54+'11004'!V54+'11005'!V54+'11006'!V54+'11007'!V54+'11008'!V54+'11009'!V54+'11010'!V54+'11011'!V54+'11012'!Y54</f>
        <v>351507227</v>
      </c>
      <c r="Z54" s="5">
        <f>'11001'!W54+'11002'!W54+'11003'!W54+'11004'!W54+'11005'!W54+'11006'!W54+'11007'!W54+'11008'!W54+'11009'!W54+'11010'!W54+'11011'!W54+'11012'!Z54</f>
        <v>702632708</v>
      </c>
      <c r="AA54" s="5">
        <f>'11001'!X54+'11002'!X54+'11003'!X54+'11004'!X54+'11005'!X54+'11006'!X54+'11007'!X54+'11008'!X54+'11009'!X54+'11010'!X54+'11011'!X54+'11012'!AA54</f>
        <v>51243917</v>
      </c>
      <c r="AB54" s="5">
        <f>'11001'!Y54+'11002'!Y54+'11003'!Y54+'11004'!Y54+'11005'!Y54+'11006'!Y54+'11007'!Y54+'11008'!Y54+'11009'!Y54+'11010'!Y54+'11011'!Y54+'11012'!AB54</f>
        <v>73881592</v>
      </c>
      <c r="AC54" s="5">
        <f>'11001'!Z54+'11002'!Z54+'11003'!Z54+'11004'!Z54+'11005'!Z54+'11006'!Z54+'11007'!Z54+'11008'!Z54+'11009'!Z54+'11010'!Z54+'11011'!Z54+'11012'!AC54</f>
        <v>125125509</v>
      </c>
      <c r="AD54" s="5">
        <f>'11001'!AA54+'11002'!AA54+'11003'!AA54+'11004'!AA54+'11005'!AA54+'11006'!AA54+'11007'!AA54+'11008'!AA54+'11009'!AA54+'11010'!AA54+'11011'!AA54+'11012'!AD54</f>
        <v>0</v>
      </c>
      <c r="AE54" s="5">
        <f>'11001'!AB54+'11002'!AB54+'11003'!AB54+'11004'!AB54+'11005'!AB54+'11006'!AB54+'11007'!AB54+'11008'!AB54+'11009'!AB54+'11010'!AB54+'11011'!AB54+'11012'!AE54</f>
        <v>0</v>
      </c>
      <c r="AF54" s="5">
        <f>'11001'!AC54+'11002'!AC54+'11003'!AC54+'11004'!AC54+'11005'!AC54+'11006'!AC54+'11007'!AC54+'11008'!AC54+'11009'!AC54+'11010'!AC54+'11011'!AC54+'11012'!AF54</f>
        <v>0</v>
      </c>
    </row>
    <row r="55" spans="1:32" ht="19.5" customHeight="1" thickBot="1">
      <c r="A55" s="22" t="s">
        <v>5</v>
      </c>
      <c r="B55" s="21"/>
      <c r="C55" s="9">
        <f t="shared" ref="C55:E55" si="19">SUM(C51:C54)</f>
        <v>3812459906</v>
      </c>
      <c r="D55" s="9">
        <f t="shared" si="19"/>
        <v>3484407799</v>
      </c>
      <c r="E55" s="9">
        <f t="shared" si="19"/>
        <v>7296867705</v>
      </c>
      <c r="F55" s="5">
        <f>'11001'!F55+'11002'!F55+'11003'!F55+'11004'!F55+'11005'!F55+'11006'!F55+'11007'!F55+'11008'!F55+'11009'!F55+'11010'!F55+'11011'!F55+'11012'!F55</f>
        <v>1772362583</v>
      </c>
      <c r="G55" s="5">
        <f>'11001'!G55+'11002'!G55+'11003'!G55+'11004'!G55+'11005'!G55+'11006'!G55+'11007'!G55+'11008'!G55+'11009'!G55+'11010'!G55+'11011'!G55+'11012'!G55</f>
        <v>2215361300</v>
      </c>
      <c r="H55" s="5">
        <f>'11001'!H55+'11002'!H55+'11003'!H55+'11004'!H55+'11005'!H55+'11006'!H55+'11007'!H55+'11008'!H55+'11009'!H55+'11010'!H55+'11011'!H55+'11012'!H55</f>
        <v>3987723883</v>
      </c>
      <c r="I55" s="5">
        <f>'11001'!I55+'11002'!I55+'11003'!I55+'11004'!I55+'11005'!I55+'11006'!I55+'11007'!I55+'11008'!I55+'11009'!I55+'11010'!I55+'11011'!I55+'11012'!I55</f>
        <v>0</v>
      </c>
      <c r="J55" s="5">
        <f>'11001'!J55+'11002'!J55+'11003'!J55+'11004'!J55+'11005'!J55+'11006'!J55+'11007'!J55+'11008'!J55+'11009'!J55+'11010'!J55+'11011'!J55+'11012'!J55</f>
        <v>0</v>
      </c>
      <c r="K55" s="5">
        <f>'11001'!K55+'11002'!K55+'11003'!K55+'11004'!K55+'11005'!K55+'11006'!K55+'11007'!K55+'11008'!K55+'11009'!K55+'11010'!K55+'11011'!K55+'11012'!K55</f>
        <v>0</v>
      </c>
      <c r="L55" s="5">
        <f>'11001'!L55+'11002'!L55+'11003'!L55+'11004'!L55+'11005'!L55+'11006'!L55+'11007'!L55+'11008'!L55+'11009'!L55+'11010'!L55+'11011'!L55+'11012'!L55</f>
        <v>0</v>
      </c>
      <c r="M55" s="5">
        <f>'11001'!M55+'11002'!M55+'11003'!M55+'11004'!M55+'11005'!M55+'11006'!M55+'11007'!M55+'11008'!M55+'11009'!M55+'11010'!M55+'11011'!M55+'11012'!M55</f>
        <v>0</v>
      </c>
      <c r="N55" s="5">
        <f>'11001'!N55+'11002'!N55+'11003'!N55+'11004'!N55+'11005'!N55+'11006'!N55+'11007'!N55+'11008'!N55+'11009'!N55+'11010'!N55+'11011'!N55+'11012'!N55</f>
        <v>0</v>
      </c>
      <c r="O55" s="5">
        <f>'11001'!O55+'11002'!O55+'11003'!O55+'11004'!O55+'11005'!O55+'11006'!O55+'11007'!O55+'11008'!O55+'11009'!O55+'11010'!O55+'11011'!O55+'11012'!O55</f>
        <v>3536616</v>
      </c>
      <c r="P55" s="5">
        <f>'11001'!P55+'11002'!P55+'11003'!P55+'11004'!P55+'11005'!P55+'11006'!P55+'11007'!P55+'11008'!P55+'11009'!P55+'11010'!P55+'11011'!P55+'11012'!P55</f>
        <v>3131856</v>
      </c>
      <c r="Q55" s="5">
        <f>'11001'!Q55+'11002'!Q55+'11003'!Q55+'11004'!Q55+'11005'!Q55+'11006'!Q55+'11007'!Q55+'11008'!Q55+'11009'!Q55+'11010'!Q55+'11011'!Q55+'11012'!Q55</f>
        <v>6668472</v>
      </c>
      <c r="R55" s="5">
        <f>'11012'!R55</f>
        <v>0</v>
      </c>
      <c r="S55" s="5">
        <f>'11012'!S55</f>
        <v>0</v>
      </c>
      <c r="T55" s="5">
        <f>'11012'!T55</f>
        <v>0</v>
      </c>
      <c r="U55" s="5">
        <f>'11001'!R55+'11002'!R55+'11003'!R55+'11004'!R55+'11005'!R55+'11006'!R55+'11007'!R55+'11008'!R55+'11009'!R55+'11010'!R55+'11011'!R55+'11012'!U55</f>
        <v>0</v>
      </c>
      <c r="V55" s="5">
        <f>'11001'!S55+'11002'!S55+'11003'!S55+'11004'!S55+'11005'!S55+'11006'!S55+'11007'!S55+'11008'!S55+'11009'!S55+'11010'!S55+'11011'!S55+'11012'!V55</f>
        <v>0</v>
      </c>
      <c r="W55" s="5">
        <f>'11001'!T55+'11002'!T55+'11003'!T55+'11004'!T55+'11005'!T55+'11006'!T55+'11007'!T55+'11008'!T55+'11009'!T55+'11010'!T55+'11011'!T55+'11012'!W55</f>
        <v>0</v>
      </c>
      <c r="X55" s="5">
        <f>'11001'!U55+'11002'!U55+'11003'!U55+'11004'!U55+'11005'!U55+'11006'!U55+'11007'!U55+'11008'!U55+'11009'!U55+'11010'!U55+'11011'!U55+'11012'!X55</f>
        <v>437665950</v>
      </c>
      <c r="Y55" s="5">
        <f>'11001'!V55+'11002'!V55+'11003'!V55+'11004'!V55+'11005'!V55+'11006'!V55+'11007'!V55+'11008'!V55+'11009'!V55+'11010'!V55+'11011'!V55+'11012'!Y55</f>
        <v>386621199</v>
      </c>
      <c r="Z55" s="5">
        <f>'11001'!W55+'11002'!W55+'11003'!W55+'11004'!W55+'11005'!W55+'11006'!W55+'11007'!W55+'11008'!W55+'11009'!W55+'11010'!W55+'11011'!W55+'11012'!Z55</f>
        <v>824287149</v>
      </c>
      <c r="AA55" s="5">
        <f>'11001'!X55+'11002'!X55+'11003'!X55+'11004'!X55+'11005'!X55+'11006'!X55+'11007'!X55+'11008'!X55+'11009'!X55+'11010'!X55+'11011'!X55+'11012'!AA55</f>
        <v>1598894757</v>
      </c>
      <c r="AB55" s="5">
        <f>'11001'!Y55+'11002'!Y55+'11003'!Y55+'11004'!Y55+'11005'!Y55+'11006'!Y55+'11007'!Y55+'11008'!Y55+'11009'!Y55+'11010'!Y55+'11011'!Y55+'11012'!AB55</f>
        <v>853128404</v>
      </c>
      <c r="AC55" s="5">
        <f>'11001'!Z55+'11002'!Z55+'11003'!Z55+'11004'!Z55+'11005'!Z55+'11006'!Z55+'11007'!Z55+'11008'!Z55+'11009'!Z55+'11010'!Z55+'11011'!Z55+'11012'!AC55</f>
        <v>2452023161</v>
      </c>
      <c r="AD55" s="5">
        <f>'11001'!AA55+'11002'!AA55+'11003'!AA55+'11004'!AA55+'11005'!AA55+'11006'!AA55+'11007'!AA55+'11008'!AA55+'11009'!AA55+'11010'!AA55+'11011'!AA55+'11012'!AD55</f>
        <v>0</v>
      </c>
      <c r="AE55" s="5">
        <f>'11001'!AB55+'11002'!AB55+'11003'!AB55+'11004'!AB55+'11005'!AB55+'11006'!AB55+'11007'!AB55+'11008'!AB55+'11009'!AB55+'11010'!AB55+'11011'!AB55+'11012'!AE55</f>
        <v>26165040</v>
      </c>
      <c r="AF55" s="5">
        <f>'11001'!AC55+'11002'!AC55+'11003'!AC55+'11004'!AC55+'11005'!AC55+'11006'!AC55+'11007'!AC55+'11008'!AC55+'11009'!AC55+'11010'!AC55+'11011'!AC55+'11012'!AF55</f>
        <v>26165040</v>
      </c>
    </row>
    <row r="56" spans="1:32" ht="19.5" customHeight="1">
      <c r="A56" s="29" t="s">
        <v>33</v>
      </c>
      <c r="B56" s="18" t="s">
        <v>2</v>
      </c>
      <c r="C56" s="5">
        <f>F56+I56+L56+O56+U56+X56+AA56+AD56+R56</f>
        <v>429592992</v>
      </c>
      <c r="D56" s="5">
        <f>G56+J56+M56+P56+V56+Y56+AB56+AE56+S56</f>
        <v>675454679</v>
      </c>
      <c r="E56" s="6">
        <f>H56+K56+N56+Q56+W56+Z56+AC56+AF56+T56</f>
        <v>1105047671</v>
      </c>
      <c r="F56" s="5">
        <f>'11001'!F56+'11002'!F56+'11003'!F56+'11004'!F56+'11005'!F56+'11006'!F56+'11007'!F56+'11008'!F56+'11009'!F56+'11010'!F56+'11011'!F56+'11012'!F56</f>
        <v>160256</v>
      </c>
      <c r="G56" s="5">
        <f>'11001'!G56+'11002'!G56+'11003'!G56+'11004'!G56+'11005'!G56+'11006'!G56+'11007'!G56+'11008'!G56+'11009'!G56+'11010'!G56+'11011'!G56+'11012'!G56</f>
        <v>69373096</v>
      </c>
      <c r="H56" s="5">
        <f>'11001'!H56+'11002'!H56+'11003'!H56+'11004'!H56+'11005'!H56+'11006'!H56+'11007'!H56+'11008'!H56+'11009'!H56+'11010'!H56+'11011'!H56+'11012'!H56</f>
        <v>69533352</v>
      </c>
      <c r="I56" s="5">
        <f>'11001'!I56+'11002'!I56+'11003'!I56+'11004'!I56+'11005'!I56+'11006'!I56+'11007'!I56+'11008'!I56+'11009'!I56+'11010'!I56+'11011'!I56+'11012'!I56</f>
        <v>0</v>
      </c>
      <c r="J56" s="5">
        <f>'11001'!J56+'11002'!J56+'11003'!J56+'11004'!J56+'11005'!J56+'11006'!J56+'11007'!J56+'11008'!J56+'11009'!J56+'11010'!J56+'11011'!J56+'11012'!J56</f>
        <v>4747460</v>
      </c>
      <c r="K56" s="5">
        <f>'11001'!K56+'11002'!K56+'11003'!K56+'11004'!K56+'11005'!K56+'11006'!K56+'11007'!K56+'11008'!K56+'11009'!K56+'11010'!K56+'11011'!K56+'11012'!K56</f>
        <v>4747460</v>
      </c>
      <c r="L56" s="5">
        <f>'11001'!L56+'11002'!L56+'11003'!L56+'11004'!L56+'11005'!L56+'11006'!L56+'11007'!L56+'11008'!L56+'11009'!L56+'11010'!L56+'11011'!L56+'11012'!L56</f>
        <v>0</v>
      </c>
      <c r="M56" s="5">
        <f>'11001'!M56+'11002'!M56+'11003'!M56+'11004'!M56+'11005'!M56+'11006'!M56+'11007'!M56+'11008'!M56+'11009'!M56+'11010'!M56+'11011'!M56+'11012'!M56</f>
        <v>0</v>
      </c>
      <c r="N56" s="5">
        <f>'11001'!N56+'11002'!N56+'11003'!N56+'11004'!N56+'11005'!N56+'11006'!N56+'11007'!N56+'11008'!N56+'11009'!N56+'11010'!N56+'11011'!N56+'11012'!N56</f>
        <v>0</v>
      </c>
      <c r="O56" s="5">
        <f>'11001'!O56+'11002'!O56+'11003'!O56+'11004'!O56+'11005'!O56+'11006'!O56+'11007'!O56+'11008'!O56+'11009'!O56+'11010'!O56+'11011'!O56+'11012'!O56</f>
        <v>0</v>
      </c>
      <c r="P56" s="5">
        <f>'11001'!P56+'11002'!P56+'11003'!P56+'11004'!P56+'11005'!P56+'11006'!P56+'11007'!P56+'11008'!P56+'11009'!P56+'11010'!P56+'11011'!P56+'11012'!P56</f>
        <v>0</v>
      </c>
      <c r="Q56" s="5">
        <f>'11001'!Q56+'11002'!Q56+'11003'!Q56+'11004'!Q56+'11005'!Q56+'11006'!Q56+'11007'!Q56+'11008'!Q56+'11009'!Q56+'11010'!Q56+'11011'!Q56+'11012'!Q56</f>
        <v>0</v>
      </c>
      <c r="R56" s="5">
        <f>'11012'!R56</f>
        <v>0</v>
      </c>
      <c r="S56" s="5">
        <f>'11012'!S56</f>
        <v>0</v>
      </c>
      <c r="T56" s="5">
        <f>'11012'!T56</f>
        <v>0</v>
      </c>
      <c r="U56" s="5">
        <f>'11001'!R56+'11002'!R56+'11003'!R56+'11004'!R56+'11005'!R56+'11006'!R56+'11007'!R56+'11008'!R56+'11009'!R56+'11010'!R56+'11011'!R56+'11012'!U56</f>
        <v>0</v>
      </c>
      <c r="V56" s="5">
        <f>'11001'!S56+'11002'!S56+'11003'!S56+'11004'!S56+'11005'!S56+'11006'!S56+'11007'!S56+'11008'!S56+'11009'!S56+'11010'!S56+'11011'!S56+'11012'!V56</f>
        <v>0</v>
      </c>
      <c r="W56" s="5">
        <f>'11001'!T56+'11002'!T56+'11003'!T56+'11004'!T56+'11005'!T56+'11006'!T56+'11007'!T56+'11008'!T56+'11009'!T56+'11010'!T56+'11011'!T56+'11012'!W56</f>
        <v>0</v>
      </c>
      <c r="X56" s="5">
        <f>'11001'!U56+'11002'!U56+'11003'!U56+'11004'!U56+'11005'!U56+'11006'!U56+'11007'!U56+'11008'!U56+'11009'!U56+'11010'!U56+'11011'!U56+'11012'!X56</f>
        <v>384518293</v>
      </c>
      <c r="Y56" s="5">
        <f>'11001'!V56+'11002'!V56+'11003'!V56+'11004'!V56+'11005'!V56+'11006'!V56+'11007'!V56+'11008'!V56+'11009'!V56+'11010'!V56+'11011'!V56+'11012'!Y56</f>
        <v>357177331</v>
      </c>
      <c r="Z56" s="5">
        <f>'11001'!W56+'11002'!W56+'11003'!W56+'11004'!W56+'11005'!W56+'11006'!W56+'11007'!W56+'11008'!W56+'11009'!W56+'11010'!W56+'11011'!W56+'11012'!Z56</f>
        <v>741695624</v>
      </c>
      <c r="AA56" s="5">
        <f>'11001'!X56+'11002'!X56+'11003'!X56+'11004'!X56+'11005'!X56+'11006'!X56+'11007'!X56+'11008'!X56+'11009'!X56+'11010'!X56+'11011'!X56+'11012'!AA56</f>
        <v>41574663</v>
      </c>
      <c r="AB56" s="5">
        <f>'11001'!Y56+'11002'!Y56+'11003'!Y56+'11004'!Y56+'11005'!Y56+'11006'!Y56+'11007'!Y56+'11008'!Y56+'11009'!Y56+'11010'!Y56+'11011'!Y56+'11012'!AB56</f>
        <v>240261622</v>
      </c>
      <c r="AC56" s="5">
        <f>'11001'!Z56+'11002'!Z56+'11003'!Z56+'11004'!Z56+'11005'!Z56+'11006'!Z56+'11007'!Z56+'11008'!Z56+'11009'!Z56+'11010'!Z56+'11011'!Z56+'11012'!AC56</f>
        <v>281836285</v>
      </c>
      <c r="AD56" s="5">
        <f>'11001'!AA56+'11002'!AA56+'11003'!AA56+'11004'!AA56+'11005'!AA56+'11006'!AA56+'11007'!AA56+'11008'!AA56+'11009'!AA56+'11010'!AA56+'11011'!AA56+'11012'!AD56</f>
        <v>3339780</v>
      </c>
      <c r="AE56" s="5">
        <f>'11001'!AB56+'11002'!AB56+'11003'!AB56+'11004'!AB56+'11005'!AB56+'11006'!AB56+'11007'!AB56+'11008'!AB56+'11009'!AB56+'11010'!AB56+'11011'!AB56+'11012'!AE56</f>
        <v>3895170</v>
      </c>
      <c r="AF56" s="5">
        <f>'11001'!AC56+'11002'!AC56+'11003'!AC56+'11004'!AC56+'11005'!AC56+'11006'!AC56+'11007'!AC56+'11008'!AC56+'11009'!AC56+'11010'!AC56+'11011'!AC56+'11012'!AF56</f>
        <v>7234950</v>
      </c>
    </row>
    <row r="57" spans="1:32" ht="19.5" customHeight="1">
      <c r="A57" s="30"/>
      <c r="B57" s="17" t="s">
        <v>3</v>
      </c>
      <c r="C57" s="5">
        <f t="shared" ref="C57:E59" si="20">F57+I57+L57+O57+U57+X57+AA57+AD57+R57</f>
        <v>18042448577</v>
      </c>
      <c r="D57" s="5">
        <f t="shared" si="20"/>
        <v>13154685264</v>
      </c>
      <c r="E57" s="6">
        <f t="shared" si="20"/>
        <v>31197133841</v>
      </c>
      <c r="F57" s="5">
        <f>'11001'!F57+'11002'!F57+'11003'!F57+'11004'!F57+'11005'!F57+'11006'!F57+'11007'!F57+'11008'!F57+'11009'!F57+'11010'!F57+'11011'!F57+'11012'!F57</f>
        <v>2790045</v>
      </c>
      <c r="G57" s="5">
        <f>'11001'!G57+'11002'!G57+'11003'!G57+'11004'!G57+'11005'!G57+'11006'!G57+'11007'!G57+'11008'!G57+'11009'!G57+'11010'!G57+'11011'!G57+'11012'!G57</f>
        <v>15290302</v>
      </c>
      <c r="H57" s="5">
        <f>'11001'!H57+'11002'!H57+'11003'!H57+'11004'!H57+'11005'!H57+'11006'!H57+'11007'!H57+'11008'!H57+'11009'!H57+'11010'!H57+'11011'!H57+'11012'!H57</f>
        <v>18080347</v>
      </c>
      <c r="I57" s="5">
        <f>'11001'!I57+'11002'!I57+'11003'!I57+'11004'!I57+'11005'!I57+'11006'!I57+'11007'!I57+'11008'!I57+'11009'!I57+'11010'!I57+'11011'!I57+'11012'!I57</f>
        <v>0</v>
      </c>
      <c r="J57" s="5">
        <f>'11001'!J57+'11002'!J57+'11003'!J57+'11004'!J57+'11005'!J57+'11006'!J57+'11007'!J57+'11008'!J57+'11009'!J57+'11010'!J57+'11011'!J57+'11012'!J57</f>
        <v>0</v>
      </c>
      <c r="K57" s="5">
        <f>'11001'!K57+'11002'!K57+'11003'!K57+'11004'!K57+'11005'!K57+'11006'!K57+'11007'!K57+'11008'!K57+'11009'!K57+'11010'!K57+'11011'!K57+'11012'!K57</f>
        <v>0</v>
      </c>
      <c r="L57" s="5">
        <f>'11001'!L57+'11002'!L57+'11003'!L57+'11004'!L57+'11005'!L57+'11006'!L57+'11007'!L57+'11008'!L57+'11009'!L57+'11010'!L57+'11011'!L57+'11012'!L57</f>
        <v>0</v>
      </c>
      <c r="M57" s="5">
        <f>'11001'!M57+'11002'!M57+'11003'!M57+'11004'!M57+'11005'!M57+'11006'!M57+'11007'!M57+'11008'!M57+'11009'!M57+'11010'!M57+'11011'!M57+'11012'!M57</f>
        <v>0</v>
      </c>
      <c r="N57" s="5">
        <f>'11001'!N57+'11002'!N57+'11003'!N57+'11004'!N57+'11005'!N57+'11006'!N57+'11007'!N57+'11008'!N57+'11009'!N57+'11010'!N57+'11011'!N57+'11012'!N57</f>
        <v>0</v>
      </c>
      <c r="O57" s="5">
        <f>'11001'!O57+'11002'!O57+'11003'!O57+'11004'!O57+'11005'!O57+'11006'!O57+'11007'!O57+'11008'!O57+'11009'!O57+'11010'!O57+'11011'!O57+'11012'!O57</f>
        <v>0</v>
      </c>
      <c r="P57" s="5">
        <f>'11001'!P57+'11002'!P57+'11003'!P57+'11004'!P57+'11005'!P57+'11006'!P57+'11007'!P57+'11008'!P57+'11009'!P57+'11010'!P57+'11011'!P57+'11012'!P57</f>
        <v>0</v>
      </c>
      <c r="Q57" s="5">
        <f>'11001'!Q57+'11002'!Q57+'11003'!Q57+'11004'!Q57+'11005'!Q57+'11006'!Q57+'11007'!Q57+'11008'!Q57+'11009'!Q57+'11010'!Q57+'11011'!Q57+'11012'!Q57</f>
        <v>0</v>
      </c>
      <c r="R57" s="5">
        <f>'11012'!R57</f>
        <v>0</v>
      </c>
      <c r="S57" s="5">
        <f>'11012'!S57</f>
        <v>0</v>
      </c>
      <c r="T57" s="5">
        <f>'11012'!T57</f>
        <v>0</v>
      </c>
      <c r="U57" s="5">
        <f>'11001'!R57+'11002'!R57+'11003'!R57+'11004'!R57+'11005'!R57+'11006'!R57+'11007'!R57+'11008'!R57+'11009'!R57+'11010'!R57+'11011'!R57+'11012'!U57</f>
        <v>0</v>
      </c>
      <c r="V57" s="5">
        <f>'11001'!S57+'11002'!S57+'11003'!S57+'11004'!S57+'11005'!S57+'11006'!S57+'11007'!S57+'11008'!S57+'11009'!S57+'11010'!S57+'11011'!S57+'11012'!V57</f>
        <v>0</v>
      </c>
      <c r="W57" s="5">
        <f>'11001'!T57+'11002'!T57+'11003'!T57+'11004'!T57+'11005'!T57+'11006'!T57+'11007'!T57+'11008'!T57+'11009'!T57+'11010'!T57+'11011'!T57+'11012'!W57</f>
        <v>0</v>
      </c>
      <c r="X57" s="5">
        <f>'11001'!U57+'11002'!U57+'11003'!U57+'11004'!U57+'11005'!U57+'11006'!U57+'11007'!U57+'11008'!U57+'11009'!U57+'11010'!U57+'11011'!U57+'11012'!X57</f>
        <v>864752753</v>
      </c>
      <c r="Y57" s="5">
        <f>'11001'!V57+'11002'!V57+'11003'!V57+'11004'!V57+'11005'!V57+'11006'!V57+'11007'!V57+'11008'!V57+'11009'!V57+'11010'!V57+'11011'!V57+'11012'!Y57</f>
        <v>663798347</v>
      </c>
      <c r="Z57" s="5">
        <f>'11001'!W57+'11002'!W57+'11003'!W57+'11004'!W57+'11005'!W57+'11006'!W57+'11007'!W57+'11008'!W57+'11009'!W57+'11010'!W57+'11011'!W57+'11012'!Z57</f>
        <v>1528551100</v>
      </c>
      <c r="AA57" s="5">
        <f>'11001'!X57+'11002'!X57+'11003'!X57+'11004'!X57+'11005'!X57+'11006'!X57+'11007'!X57+'11008'!X57+'11009'!X57+'11010'!X57+'11011'!X57+'11012'!AA57</f>
        <v>15332474324</v>
      </c>
      <c r="AB57" s="5">
        <f>'11001'!Y57+'11002'!Y57+'11003'!Y57+'11004'!Y57+'11005'!Y57+'11006'!Y57+'11007'!Y57+'11008'!Y57+'11009'!Y57+'11010'!Y57+'11011'!Y57+'11012'!AB57</f>
        <v>11347219904</v>
      </c>
      <c r="AC57" s="5">
        <f>'11001'!Z57+'11002'!Z57+'11003'!Z57+'11004'!Z57+'11005'!Z57+'11006'!Z57+'11007'!Z57+'11008'!Z57+'11009'!Z57+'11010'!Z57+'11011'!Z57+'11012'!AC57</f>
        <v>26679694228</v>
      </c>
      <c r="AD57" s="5">
        <f>'11001'!AA57+'11002'!AA57+'11003'!AA57+'11004'!AA57+'11005'!AA57+'11006'!AA57+'11007'!AA57+'11008'!AA57+'11009'!AA57+'11010'!AA57+'11011'!AA57+'11012'!AD57</f>
        <v>1842431455</v>
      </c>
      <c r="AE57" s="5">
        <f>'11001'!AB57+'11002'!AB57+'11003'!AB57+'11004'!AB57+'11005'!AB57+'11006'!AB57+'11007'!AB57+'11008'!AB57+'11009'!AB57+'11010'!AB57+'11011'!AB57+'11012'!AE57</f>
        <v>1128376711</v>
      </c>
      <c r="AF57" s="5">
        <f>'11001'!AC57+'11002'!AC57+'11003'!AC57+'11004'!AC57+'11005'!AC57+'11006'!AC57+'11007'!AC57+'11008'!AC57+'11009'!AC57+'11010'!AC57+'11011'!AC57+'11012'!AF57</f>
        <v>2970808166</v>
      </c>
    </row>
    <row r="58" spans="1:32" ht="19.5" customHeight="1">
      <c r="A58" s="30"/>
      <c r="B58" s="17" t="s">
        <v>62</v>
      </c>
      <c r="C58" s="5">
        <f t="shared" si="20"/>
        <v>160319550</v>
      </c>
      <c r="D58" s="5">
        <f t="shared" si="20"/>
        <v>112078950</v>
      </c>
      <c r="E58" s="6">
        <f t="shared" si="20"/>
        <v>272398500</v>
      </c>
      <c r="F58" s="5">
        <f>'11001'!F58+'11002'!F58+'11003'!F58+'11004'!F58+'11005'!F58+'11006'!F58+'11007'!F58+'11008'!F58+'11009'!F58+'11010'!F58+'11011'!F58+'11012'!F58</f>
        <v>0</v>
      </c>
      <c r="G58" s="5">
        <f>'11001'!G58+'11002'!G58+'11003'!G58+'11004'!G58+'11005'!G58+'11006'!G58+'11007'!G58+'11008'!G58+'11009'!G58+'11010'!G58+'11011'!G58+'11012'!G58</f>
        <v>0</v>
      </c>
      <c r="H58" s="5">
        <f>'11001'!H58+'11002'!H58+'11003'!H58+'11004'!H58+'11005'!H58+'11006'!H58+'11007'!H58+'11008'!H58+'11009'!H58+'11010'!H58+'11011'!H58+'11012'!H58</f>
        <v>0</v>
      </c>
      <c r="I58" s="5">
        <f>'11001'!I58+'11002'!I58+'11003'!I58+'11004'!I58+'11005'!I58+'11006'!I58+'11007'!I58+'11008'!I58+'11009'!I58+'11010'!I58+'11011'!I58+'11012'!I58</f>
        <v>0</v>
      </c>
      <c r="J58" s="5">
        <f>'11001'!J58+'11002'!J58+'11003'!J58+'11004'!J58+'11005'!J58+'11006'!J58+'11007'!J58+'11008'!J58+'11009'!J58+'11010'!J58+'11011'!J58+'11012'!J58</f>
        <v>0</v>
      </c>
      <c r="K58" s="5">
        <f>'11001'!K58+'11002'!K58+'11003'!K58+'11004'!K58+'11005'!K58+'11006'!K58+'11007'!K58+'11008'!K58+'11009'!K58+'11010'!K58+'11011'!K58+'11012'!K58</f>
        <v>0</v>
      </c>
      <c r="L58" s="5">
        <f>'11001'!L58+'11002'!L58+'11003'!L58+'11004'!L58+'11005'!L58+'11006'!L58+'11007'!L58+'11008'!L58+'11009'!L58+'11010'!L58+'11011'!L58+'11012'!L58</f>
        <v>0</v>
      </c>
      <c r="M58" s="5">
        <f>'11001'!M58+'11002'!M58+'11003'!M58+'11004'!M58+'11005'!M58+'11006'!M58+'11007'!M58+'11008'!M58+'11009'!M58+'11010'!M58+'11011'!M58+'11012'!M58</f>
        <v>0</v>
      </c>
      <c r="N58" s="5">
        <f>'11001'!N58+'11002'!N58+'11003'!N58+'11004'!N58+'11005'!N58+'11006'!N58+'11007'!N58+'11008'!N58+'11009'!N58+'11010'!N58+'11011'!N58+'11012'!N58</f>
        <v>0</v>
      </c>
      <c r="O58" s="5">
        <f>'11001'!O58+'11002'!O58+'11003'!O58+'11004'!O58+'11005'!O58+'11006'!O58+'11007'!O58+'11008'!O58+'11009'!O58+'11010'!O58+'11011'!O58+'11012'!O58</f>
        <v>0</v>
      </c>
      <c r="P58" s="5">
        <f>'11001'!P58+'11002'!P58+'11003'!P58+'11004'!P58+'11005'!P58+'11006'!P58+'11007'!P58+'11008'!P58+'11009'!P58+'11010'!P58+'11011'!P58+'11012'!P58</f>
        <v>0</v>
      </c>
      <c r="Q58" s="5">
        <f>'11001'!Q58+'11002'!Q58+'11003'!Q58+'11004'!Q58+'11005'!Q58+'11006'!Q58+'11007'!Q58+'11008'!Q58+'11009'!Q58+'11010'!Q58+'11011'!Q58+'11012'!Q58</f>
        <v>0</v>
      </c>
      <c r="R58" s="5">
        <f>'11012'!R58</f>
        <v>0</v>
      </c>
      <c r="S58" s="5">
        <f>'11012'!S58</f>
        <v>0</v>
      </c>
      <c r="T58" s="5">
        <f>'11012'!T58</f>
        <v>0</v>
      </c>
      <c r="U58" s="5">
        <f>'11001'!R58+'11002'!R58+'11003'!R58+'11004'!R58+'11005'!R58+'11006'!R58+'11007'!R58+'11008'!R58+'11009'!R58+'11010'!R58+'11011'!R58+'11012'!U58</f>
        <v>0</v>
      </c>
      <c r="V58" s="5">
        <f>'11001'!S58+'11002'!S58+'11003'!S58+'11004'!S58+'11005'!S58+'11006'!S58+'11007'!S58+'11008'!S58+'11009'!S58+'11010'!S58+'11011'!S58+'11012'!V58</f>
        <v>0</v>
      </c>
      <c r="W58" s="5">
        <f>'11001'!T58+'11002'!T58+'11003'!T58+'11004'!T58+'11005'!T58+'11006'!T58+'11007'!T58+'11008'!T58+'11009'!T58+'11010'!T58+'11011'!T58+'11012'!W58</f>
        <v>0</v>
      </c>
      <c r="X58" s="5">
        <f>'11001'!U58+'11002'!U58+'11003'!U58+'11004'!U58+'11005'!U58+'11006'!U58+'11007'!U58+'11008'!U58+'11009'!U58+'11010'!U58+'11011'!U58+'11012'!X58</f>
        <v>0</v>
      </c>
      <c r="Y58" s="5">
        <f>'11001'!V58+'11002'!V58+'11003'!V58+'11004'!V58+'11005'!V58+'11006'!V58+'11007'!V58+'11008'!V58+'11009'!V58+'11010'!V58+'11011'!V58+'11012'!Y58</f>
        <v>0</v>
      </c>
      <c r="Z58" s="5">
        <f>'11001'!W58+'11002'!W58+'11003'!W58+'11004'!W58+'11005'!W58+'11006'!W58+'11007'!W58+'11008'!W58+'11009'!W58+'11010'!W58+'11011'!W58+'11012'!Z58</f>
        <v>0</v>
      </c>
      <c r="AA58" s="5">
        <f>'11001'!X58+'11002'!X58+'11003'!X58+'11004'!X58+'11005'!X58+'11006'!X58+'11007'!X58+'11008'!X58+'11009'!X58+'11010'!X58+'11011'!X58+'11012'!AA58</f>
        <v>103691245</v>
      </c>
      <c r="AB58" s="5">
        <f>'11001'!Y58+'11002'!Y58+'11003'!Y58+'11004'!Y58+'11005'!Y58+'11006'!Y58+'11007'!Y58+'11008'!Y58+'11009'!Y58+'11010'!Y58+'11011'!Y58+'11012'!AB58</f>
        <v>86754460</v>
      </c>
      <c r="AC58" s="5">
        <f>'11001'!Z58+'11002'!Z58+'11003'!Z58+'11004'!Z58+'11005'!Z58+'11006'!Z58+'11007'!Z58+'11008'!Z58+'11009'!Z58+'11010'!Z58+'11011'!Z58+'11012'!AC58</f>
        <v>190445705</v>
      </c>
      <c r="AD58" s="5">
        <f>'11001'!AA58+'11002'!AA58+'11003'!AA58+'11004'!AA58+'11005'!AA58+'11006'!AA58+'11007'!AA58+'11008'!AA58+'11009'!AA58+'11010'!AA58+'11011'!AA58+'11012'!AD58</f>
        <v>56628305</v>
      </c>
      <c r="AE58" s="5">
        <f>'11001'!AB58+'11002'!AB58+'11003'!AB58+'11004'!AB58+'11005'!AB58+'11006'!AB58+'11007'!AB58+'11008'!AB58+'11009'!AB58+'11010'!AB58+'11011'!AB58+'11012'!AE58</f>
        <v>25324490</v>
      </c>
      <c r="AF58" s="5">
        <f>'11001'!AC58+'11002'!AC58+'11003'!AC58+'11004'!AC58+'11005'!AC58+'11006'!AC58+'11007'!AC58+'11008'!AC58+'11009'!AC58+'11010'!AC58+'11011'!AC58+'11012'!AF58</f>
        <v>81952795</v>
      </c>
    </row>
    <row r="59" spans="1:32" ht="19.5" customHeight="1">
      <c r="A59" s="31"/>
      <c r="B59" s="17" t="s">
        <v>4</v>
      </c>
      <c r="C59" s="5">
        <f t="shared" si="20"/>
        <v>3771717450</v>
      </c>
      <c r="D59" s="5">
        <f t="shared" si="20"/>
        <v>2532909877</v>
      </c>
      <c r="E59" s="6">
        <f t="shared" si="20"/>
        <v>6304627327</v>
      </c>
      <c r="F59" s="5">
        <f>'11001'!F59+'11002'!F59+'11003'!F59+'11004'!F59+'11005'!F59+'11006'!F59+'11007'!F59+'11008'!F59+'11009'!F59+'11010'!F59+'11011'!F59+'11012'!F59</f>
        <v>2185768854</v>
      </c>
      <c r="G59" s="5">
        <f>'11001'!G59+'11002'!G59+'11003'!G59+'11004'!G59+'11005'!G59+'11006'!G59+'11007'!G59+'11008'!G59+'11009'!G59+'11010'!G59+'11011'!G59+'11012'!G59</f>
        <v>529032222</v>
      </c>
      <c r="H59" s="5">
        <f>'11001'!H59+'11002'!H59+'11003'!H59+'11004'!H59+'11005'!H59+'11006'!H59+'11007'!H59+'11008'!H59+'11009'!H59+'11010'!H59+'11011'!H59+'11012'!H59</f>
        <v>2714801076</v>
      </c>
      <c r="I59" s="5">
        <f>'11001'!I59+'11002'!I59+'11003'!I59+'11004'!I59+'11005'!I59+'11006'!I59+'11007'!I59+'11008'!I59+'11009'!I59+'11010'!I59+'11011'!I59+'11012'!I59</f>
        <v>0</v>
      </c>
      <c r="J59" s="5">
        <f>'11001'!J59+'11002'!J59+'11003'!J59+'11004'!J59+'11005'!J59+'11006'!J59+'11007'!J59+'11008'!J59+'11009'!J59+'11010'!J59+'11011'!J59+'11012'!J59</f>
        <v>0</v>
      </c>
      <c r="K59" s="5">
        <f>'11001'!K59+'11002'!K59+'11003'!K59+'11004'!K59+'11005'!K59+'11006'!K59+'11007'!K59+'11008'!K59+'11009'!K59+'11010'!K59+'11011'!K59+'11012'!K59</f>
        <v>0</v>
      </c>
      <c r="L59" s="5">
        <f>'11001'!L59+'11002'!L59+'11003'!L59+'11004'!L59+'11005'!L59+'11006'!L59+'11007'!L59+'11008'!L59+'11009'!L59+'11010'!L59+'11011'!L59+'11012'!L59</f>
        <v>0</v>
      </c>
      <c r="M59" s="5">
        <f>'11001'!M59+'11002'!M59+'11003'!M59+'11004'!M59+'11005'!M59+'11006'!M59+'11007'!M59+'11008'!M59+'11009'!M59+'11010'!M59+'11011'!M59+'11012'!M59</f>
        <v>0</v>
      </c>
      <c r="N59" s="5">
        <f>'11001'!N59+'11002'!N59+'11003'!N59+'11004'!N59+'11005'!N59+'11006'!N59+'11007'!N59+'11008'!N59+'11009'!N59+'11010'!N59+'11011'!N59+'11012'!N59</f>
        <v>0</v>
      </c>
      <c r="O59" s="5">
        <f>'11001'!O59+'11002'!O59+'11003'!O59+'11004'!O59+'11005'!O59+'11006'!O59+'11007'!O59+'11008'!O59+'11009'!O59+'11010'!O59+'11011'!O59+'11012'!O59</f>
        <v>0</v>
      </c>
      <c r="P59" s="5">
        <f>'11001'!P59+'11002'!P59+'11003'!P59+'11004'!P59+'11005'!P59+'11006'!P59+'11007'!P59+'11008'!P59+'11009'!P59+'11010'!P59+'11011'!P59+'11012'!P59</f>
        <v>0</v>
      </c>
      <c r="Q59" s="5">
        <f>'11001'!Q59+'11002'!Q59+'11003'!Q59+'11004'!Q59+'11005'!Q59+'11006'!Q59+'11007'!Q59+'11008'!Q59+'11009'!Q59+'11010'!Q59+'11011'!Q59+'11012'!Q59</f>
        <v>0</v>
      </c>
      <c r="R59" s="5">
        <f>'11012'!R59</f>
        <v>0</v>
      </c>
      <c r="S59" s="5">
        <f>'11012'!S59</f>
        <v>0</v>
      </c>
      <c r="T59" s="5">
        <f>'11012'!T59</f>
        <v>0</v>
      </c>
      <c r="U59" s="5">
        <f>'11001'!R59+'11002'!R59+'11003'!R59+'11004'!R59+'11005'!R59+'11006'!R59+'11007'!R59+'11008'!R59+'11009'!R59+'11010'!R59+'11011'!R59+'11012'!U59</f>
        <v>0</v>
      </c>
      <c r="V59" s="5">
        <f>'11001'!S59+'11002'!S59+'11003'!S59+'11004'!S59+'11005'!S59+'11006'!S59+'11007'!S59+'11008'!S59+'11009'!S59+'11010'!S59+'11011'!S59+'11012'!V59</f>
        <v>0</v>
      </c>
      <c r="W59" s="5">
        <f>'11001'!T59+'11002'!T59+'11003'!T59+'11004'!T59+'11005'!T59+'11006'!T59+'11007'!T59+'11008'!T59+'11009'!T59+'11010'!T59+'11011'!T59+'11012'!W59</f>
        <v>0</v>
      </c>
      <c r="X59" s="5">
        <f>'11001'!U59+'11002'!U59+'11003'!U59+'11004'!U59+'11005'!U59+'11006'!U59+'11007'!U59+'11008'!U59+'11009'!U59+'11010'!U59+'11011'!U59+'11012'!X59</f>
        <v>1500151197</v>
      </c>
      <c r="Y59" s="5">
        <f>'11001'!V59+'11002'!V59+'11003'!V59+'11004'!V59+'11005'!V59+'11006'!V59+'11007'!V59+'11008'!V59+'11009'!V59+'11010'!V59+'11011'!V59+'11012'!Y59</f>
        <v>1699640870</v>
      </c>
      <c r="Z59" s="5">
        <f>'11001'!W59+'11002'!W59+'11003'!W59+'11004'!W59+'11005'!W59+'11006'!W59+'11007'!W59+'11008'!W59+'11009'!W59+'11010'!W59+'11011'!W59+'11012'!Z59</f>
        <v>3199792067</v>
      </c>
      <c r="AA59" s="5">
        <f>'11001'!X59+'11002'!X59+'11003'!X59+'11004'!X59+'11005'!X59+'11006'!X59+'11007'!X59+'11008'!X59+'11009'!X59+'11010'!X59+'11011'!X59+'11012'!AA59</f>
        <v>85797399</v>
      </c>
      <c r="AB59" s="5">
        <f>'11001'!Y59+'11002'!Y59+'11003'!Y59+'11004'!Y59+'11005'!Y59+'11006'!Y59+'11007'!Y59+'11008'!Y59+'11009'!Y59+'11010'!Y59+'11011'!Y59+'11012'!AB59</f>
        <v>304236785</v>
      </c>
      <c r="AC59" s="5">
        <f>'11001'!Z59+'11002'!Z59+'11003'!Z59+'11004'!Z59+'11005'!Z59+'11006'!Z59+'11007'!Z59+'11008'!Z59+'11009'!Z59+'11010'!Z59+'11011'!Z59+'11012'!AC59</f>
        <v>390034184</v>
      </c>
      <c r="AD59" s="5">
        <f>'11001'!AA59+'11002'!AA59+'11003'!AA59+'11004'!AA59+'11005'!AA59+'11006'!AA59+'11007'!AA59+'11008'!AA59+'11009'!AA59+'11010'!AA59+'11011'!AA59+'11012'!AD59</f>
        <v>0</v>
      </c>
      <c r="AE59" s="5">
        <f>'11001'!AB59+'11002'!AB59+'11003'!AB59+'11004'!AB59+'11005'!AB59+'11006'!AB59+'11007'!AB59+'11008'!AB59+'11009'!AB59+'11010'!AB59+'11011'!AB59+'11012'!AE59</f>
        <v>0</v>
      </c>
      <c r="AF59" s="5">
        <f>'11001'!AC59+'11002'!AC59+'11003'!AC59+'11004'!AC59+'11005'!AC59+'11006'!AC59+'11007'!AC59+'11008'!AC59+'11009'!AC59+'11010'!AC59+'11011'!AC59+'11012'!AF59</f>
        <v>0</v>
      </c>
    </row>
    <row r="60" spans="1:32" ht="19.5" customHeight="1" thickBot="1">
      <c r="A60" s="22" t="s">
        <v>5</v>
      </c>
      <c r="B60" s="21"/>
      <c r="C60" s="9">
        <f t="shared" ref="C60:E60" si="21">SUM(C56:C59)</f>
        <v>22404078569</v>
      </c>
      <c r="D60" s="9">
        <f t="shared" si="21"/>
        <v>16475128770</v>
      </c>
      <c r="E60" s="9">
        <f t="shared" si="21"/>
        <v>38879207339</v>
      </c>
      <c r="F60" s="5">
        <f>'11001'!F60+'11002'!F60+'11003'!F60+'11004'!F60+'11005'!F60+'11006'!F60+'11007'!F60+'11008'!F60+'11009'!F60+'11010'!F60+'11011'!F60+'11012'!F60</f>
        <v>2188719155</v>
      </c>
      <c r="G60" s="5">
        <f>'11001'!G60+'11002'!G60+'11003'!G60+'11004'!G60+'11005'!G60+'11006'!G60+'11007'!G60+'11008'!G60+'11009'!G60+'11010'!G60+'11011'!G60+'11012'!G60</f>
        <v>613695620</v>
      </c>
      <c r="H60" s="5">
        <f>'11001'!H60+'11002'!H60+'11003'!H60+'11004'!H60+'11005'!H60+'11006'!H60+'11007'!H60+'11008'!H60+'11009'!H60+'11010'!H60+'11011'!H60+'11012'!H60</f>
        <v>2802414775</v>
      </c>
      <c r="I60" s="5">
        <f>'11001'!I60+'11002'!I60+'11003'!I60+'11004'!I60+'11005'!I60+'11006'!I60+'11007'!I60+'11008'!I60+'11009'!I60+'11010'!I60+'11011'!I60+'11012'!I60</f>
        <v>0</v>
      </c>
      <c r="J60" s="5">
        <f>'11001'!J60+'11002'!J60+'11003'!J60+'11004'!J60+'11005'!J60+'11006'!J60+'11007'!J60+'11008'!J60+'11009'!J60+'11010'!J60+'11011'!J60+'11012'!J60</f>
        <v>4747460</v>
      </c>
      <c r="K60" s="5">
        <f>'11001'!K60+'11002'!K60+'11003'!K60+'11004'!K60+'11005'!K60+'11006'!K60+'11007'!K60+'11008'!K60+'11009'!K60+'11010'!K60+'11011'!K60+'11012'!K60</f>
        <v>4747460</v>
      </c>
      <c r="L60" s="5">
        <f>'11001'!L60+'11002'!L60+'11003'!L60+'11004'!L60+'11005'!L60+'11006'!L60+'11007'!L60+'11008'!L60+'11009'!L60+'11010'!L60+'11011'!L60+'11012'!L60</f>
        <v>0</v>
      </c>
      <c r="M60" s="5">
        <f>'11001'!M60+'11002'!M60+'11003'!M60+'11004'!M60+'11005'!M60+'11006'!M60+'11007'!M60+'11008'!M60+'11009'!M60+'11010'!M60+'11011'!M60+'11012'!M60</f>
        <v>0</v>
      </c>
      <c r="N60" s="5">
        <f>'11001'!N60+'11002'!N60+'11003'!N60+'11004'!N60+'11005'!N60+'11006'!N60+'11007'!N60+'11008'!N60+'11009'!N60+'11010'!N60+'11011'!N60+'11012'!N60</f>
        <v>0</v>
      </c>
      <c r="O60" s="5">
        <f>'11001'!O60+'11002'!O60+'11003'!O60+'11004'!O60+'11005'!O60+'11006'!O60+'11007'!O60+'11008'!O60+'11009'!O60+'11010'!O60+'11011'!O60+'11012'!O60</f>
        <v>0</v>
      </c>
      <c r="P60" s="5">
        <f>'11001'!P60+'11002'!P60+'11003'!P60+'11004'!P60+'11005'!P60+'11006'!P60+'11007'!P60+'11008'!P60+'11009'!P60+'11010'!P60+'11011'!P60+'11012'!P60</f>
        <v>0</v>
      </c>
      <c r="Q60" s="5">
        <f>'11001'!Q60+'11002'!Q60+'11003'!Q60+'11004'!Q60+'11005'!Q60+'11006'!Q60+'11007'!Q60+'11008'!Q60+'11009'!Q60+'11010'!Q60+'11011'!Q60+'11012'!Q60</f>
        <v>0</v>
      </c>
      <c r="R60" s="5">
        <f>'11012'!R60</f>
        <v>0</v>
      </c>
      <c r="S60" s="5">
        <f>'11012'!S60</f>
        <v>0</v>
      </c>
      <c r="T60" s="5">
        <f>'11012'!T60</f>
        <v>0</v>
      </c>
      <c r="U60" s="5">
        <f>'11001'!R60+'11002'!R60+'11003'!R60+'11004'!R60+'11005'!R60+'11006'!R60+'11007'!R60+'11008'!R60+'11009'!R60+'11010'!R60+'11011'!R60+'11012'!U60</f>
        <v>0</v>
      </c>
      <c r="V60" s="5">
        <f>'11001'!S60+'11002'!S60+'11003'!S60+'11004'!S60+'11005'!S60+'11006'!S60+'11007'!S60+'11008'!S60+'11009'!S60+'11010'!S60+'11011'!S60+'11012'!V60</f>
        <v>0</v>
      </c>
      <c r="W60" s="5">
        <f>'11001'!T60+'11002'!T60+'11003'!T60+'11004'!T60+'11005'!T60+'11006'!T60+'11007'!T60+'11008'!T60+'11009'!T60+'11010'!T60+'11011'!T60+'11012'!W60</f>
        <v>0</v>
      </c>
      <c r="X60" s="5">
        <f>'11001'!U60+'11002'!U60+'11003'!U60+'11004'!U60+'11005'!U60+'11006'!U60+'11007'!U60+'11008'!U60+'11009'!U60+'11010'!U60+'11011'!U60+'11012'!X60</f>
        <v>2749422243</v>
      </c>
      <c r="Y60" s="5">
        <f>'11001'!V60+'11002'!V60+'11003'!V60+'11004'!V60+'11005'!V60+'11006'!V60+'11007'!V60+'11008'!V60+'11009'!V60+'11010'!V60+'11011'!V60+'11012'!Y60</f>
        <v>2720616548</v>
      </c>
      <c r="Z60" s="5">
        <f>'11001'!W60+'11002'!W60+'11003'!W60+'11004'!W60+'11005'!W60+'11006'!W60+'11007'!W60+'11008'!W60+'11009'!W60+'11010'!W60+'11011'!W60+'11012'!Z60</f>
        <v>5470038791</v>
      </c>
      <c r="AA60" s="5">
        <f>'11001'!X60+'11002'!X60+'11003'!X60+'11004'!X60+'11005'!X60+'11006'!X60+'11007'!X60+'11008'!X60+'11009'!X60+'11010'!X60+'11011'!X60+'11012'!AA60</f>
        <v>15563537631</v>
      </c>
      <c r="AB60" s="5">
        <f>'11001'!Y60+'11002'!Y60+'11003'!Y60+'11004'!Y60+'11005'!Y60+'11006'!Y60+'11007'!Y60+'11008'!Y60+'11009'!Y60+'11010'!Y60+'11011'!Y60+'11012'!AB60</f>
        <v>11978472771</v>
      </c>
      <c r="AC60" s="5">
        <f>'11001'!Z60+'11002'!Z60+'11003'!Z60+'11004'!Z60+'11005'!Z60+'11006'!Z60+'11007'!Z60+'11008'!Z60+'11009'!Z60+'11010'!Z60+'11011'!Z60+'11012'!AC60</f>
        <v>27542010402</v>
      </c>
      <c r="AD60" s="5">
        <f>'11001'!AA60+'11002'!AA60+'11003'!AA60+'11004'!AA60+'11005'!AA60+'11006'!AA60+'11007'!AA60+'11008'!AA60+'11009'!AA60+'11010'!AA60+'11011'!AA60+'11012'!AD60</f>
        <v>1902399540</v>
      </c>
      <c r="AE60" s="5">
        <f>'11001'!AB60+'11002'!AB60+'11003'!AB60+'11004'!AB60+'11005'!AB60+'11006'!AB60+'11007'!AB60+'11008'!AB60+'11009'!AB60+'11010'!AB60+'11011'!AB60+'11012'!AE60</f>
        <v>1157596371</v>
      </c>
      <c r="AF60" s="5">
        <f>'11001'!AC60+'11002'!AC60+'11003'!AC60+'11004'!AC60+'11005'!AC60+'11006'!AC60+'11007'!AC60+'11008'!AC60+'11009'!AC60+'11010'!AC60+'11011'!AC60+'11012'!AF60</f>
        <v>3059995911</v>
      </c>
    </row>
    <row r="61" spans="1:32" ht="19.5" customHeight="1">
      <c r="A61" s="29" t="s">
        <v>34</v>
      </c>
      <c r="B61" s="18" t="s">
        <v>2</v>
      </c>
      <c r="C61" s="5">
        <f>F61+I61+L61+O61+U61+X61+AA61+AD61+R61</f>
        <v>0</v>
      </c>
      <c r="D61" s="5">
        <f>G61+J61+M61+P61+V61+Y61+AB61+AE61+S61</f>
        <v>0</v>
      </c>
      <c r="E61" s="6">
        <f>H61+K61+N61+Q61+W61+Z61+AC61+AF61+T61</f>
        <v>0</v>
      </c>
      <c r="F61" s="5">
        <f>'11001'!F61+'11002'!F61+'11003'!F61+'11004'!F61+'11005'!F61+'11006'!F61+'11007'!F61+'11008'!F61+'11009'!F61+'11010'!F61+'11011'!F61+'11012'!F61</f>
        <v>0</v>
      </c>
      <c r="G61" s="5">
        <f>'11001'!G61+'11002'!G61+'11003'!G61+'11004'!G61+'11005'!G61+'11006'!G61+'11007'!G61+'11008'!G61+'11009'!G61+'11010'!G61+'11011'!G61+'11012'!G61</f>
        <v>0</v>
      </c>
      <c r="H61" s="5">
        <f>'11001'!H61+'11002'!H61+'11003'!H61+'11004'!H61+'11005'!H61+'11006'!H61+'11007'!H61+'11008'!H61+'11009'!H61+'11010'!H61+'11011'!H61+'11012'!H61</f>
        <v>0</v>
      </c>
      <c r="I61" s="5">
        <f>'11001'!I61+'11002'!I61+'11003'!I61+'11004'!I61+'11005'!I61+'11006'!I61+'11007'!I61+'11008'!I61+'11009'!I61+'11010'!I61+'11011'!I61+'11012'!I61</f>
        <v>0</v>
      </c>
      <c r="J61" s="5">
        <f>'11001'!J61+'11002'!J61+'11003'!J61+'11004'!J61+'11005'!J61+'11006'!J61+'11007'!J61+'11008'!J61+'11009'!J61+'11010'!J61+'11011'!J61+'11012'!J61</f>
        <v>0</v>
      </c>
      <c r="K61" s="5">
        <f>'11001'!K61+'11002'!K61+'11003'!K61+'11004'!K61+'11005'!K61+'11006'!K61+'11007'!K61+'11008'!K61+'11009'!K61+'11010'!K61+'11011'!K61+'11012'!K61</f>
        <v>0</v>
      </c>
      <c r="L61" s="5">
        <f>'11001'!L61+'11002'!L61+'11003'!L61+'11004'!L61+'11005'!L61+'11006'!L61+'11007'!L61+'11008'!L61+'11009'!L61+'11010'!L61+'11011'!L61+'11012'!L61</f>
        <v>0</v>
      </c>
      <c r="M61" s="5">
        <f>'11001'!M61+'11002'!M61+'11003'!M61+'11004'!M61+'11005'!M61+'11006'!M61+'11007'!M61+'11008'!M61+'11009'!M61+'11010'!M61+'11011'!M61+'11012'!M61</f>
        <v>0</v>
      </c>
      <c r="N61" s="5">
        <f>'11001'!N61+'11002'!N61+'11003'!N61+'11004'!N61+'11005'!N61+'11006'!N61+'11007'!N61+'11008'!N61+'11009'!N61+'11010'!N61+'11011'!N61+'11012'!N61</f>
        <v>0</v>
      </c>
      <c r="O61" s="5">
        <f>'11001'!O61+'11002'!O61+'11003'!O61+'11004'!O61+'11005'!O61+'11006'!O61+'11007'!O61+'11008'!O61+'11009'!O61+'11010'!O61+'11011'!O61+'11012'!O61</f>
        <v>0</v>
      </c>
      <c r="P61" s="5">
        <f>'11001'!P61+'11002'!P61+'11003'!P61+'11004'!P61+'11005'!P61+'11006'!P61+'11007'!P61+'11008'!P61+'11009'!P61+'11010'!P61+'11011'!P61+'11012'!P61</f>
        <v>0</v>
      </c>
      <c r="Q61" s="5">
        <f>'11001'!Q61+'11002'!Q61+'11003'!Q61+'11004'!Q61+'11005'!Q61+'11006'!Q61+'11007'!Q61+'11008'!Q61+'11009'!Q61+'11010'!Q61+'11011'!Q61+'11012'!Q61</f>
        <v>0</v>
      </c>
      <c r="R61" s="5">
        <f>'11012'!R61</f>
        <v>0</v>
      </c>
      <c r="S61" s="5">
        <f>'11012'!S61</f>
        <v>0</v>
      </c>
      <c r="T61" s="5">
        <f>'11012'!T61</f>
        <v>0</v>
      </c>
      <c r="U61" s="5">
        <f>'11001'!R61+'11002'!R61+'11003'!R61+'11004'!R61+'11005'!R61+'11006'!R61+'11007'!R61+'11008'!R61+'11009'!R61+'11010'!R61+'11011'!R61+'11012'!U61</f>
        <v>0</v>
      </c>
      <c r="V61" s="5">
        <f>'11001'!S61+'11002'!S61+'11003'!S61+'11004'!S61+'11005'!S61+'11006'!S61+'11007'!S61+'11008'!S61+'11009'!S61+'11010'!S61+'11011'!S61+'11012'!V61</f>
        <v>0</v>
      </c>
      <c r="W61" s="5">
        <f>'11001'!T61+'11002'!T61+'11003'!T61+'11004'!T61+'11005'!T61+'11006'!T61+'11007'!T61+'11008'!T61+'11009'!T61+'11010'!T61+'11011'!T61+'11012'!W61</f>
        <v>0</v>
      </c>
      <c r="X61" s="5">
        <f>'11001'!U61+'11002'!U61+'11003'!U61+'11004'!U61+'11005'!U61+'11006'!U61+'11007'!U61+'11008'!U61+'11009'!U61+'11010'!U61+'11011'!U61+'11012'!X61</f>
        <v>0</v>
      </c>
      <c r="Y61" s="5">
        <f>'11001'!V61+'11002'!V61+'11003'!V61+'11004'!V61+'11005'!V61+'11006'!V61+'11007'!V61+'11008'!V61+'11009'!V61+'11010'!V61+'11011'!V61+'11012'!Y61</f>
        <v>0</v>
      </c>
      <c r="Z61" s="5">
        <f>'11001'!W61+'11002'!W61+'11003'!W61+'11004'!W61+'11005'!W61+'11006'!W61+'11007'!W61+'11008'!W61+'11009'!W61+'11010'!W61+'11011'!W61+'11012'!Z61</f>
        <v>0</v>
      </c>
      <c r="AA61" s="5">
        <f>'11001'!X61+'11002'!X61+'11003'!X61+'11004'!X61+'11005'!X61+'11006'!X61+'11007'!X61+'11008'!X61+'11009'!X61+'11010'!X61+'11011'!X61+'11012'!AA61</f>
        <v>0</v>
      </c>
      <c r="AB61" s="5">
        <f>'11001'!Y61+'11002'!Y61+'11003'!Y61+'11004'!Y61+'11005'!Y61+'11006'!Y61+'11007'!Y61+'11008'!Y61+'11009'!Y61+'11010'!Y61+'11011'!Y61+'11012'!AB61</f>
        <v>0</v>
      </c>
      <c r="AC61" s="5">
        <f>'11001'!Z61+'11002'!Z61+'11003'!Z61+'11004'!Z61+'11005'!Z61+'11006'!Z61+'11007'!Z61+'11008'!Z61+'11009'!Z61+'11010'!Z61+'11011'!Z61+'11012'!AC61</f>
        <v>0</v>
      </c>
      <c r="AD61" s="5">
        <f>'11001'!AA61+'11002'!AA61+'11003'!AA61+'11004'!AA61+'11005'!AA61+'11006'!AA61+'11007'!AA61+'11008'!AA61+'11009'!AA61+'11010'!AA61+'11011'!AA61+'11012'!AD61</f>
        <v>0</v>
      </c>
      <c r="AE61" s="5">
        <f>'11001'!AB61+'11002'!AB61+'11003'!AB61+'11004'!AB61+'11005'!AB61+'11006'!AB61+'11007'!AB61+'11008'!AB61+'11009'!AB61+'11010'!AB61+'11011'!AB61+'11012'!AE61</f>
        <v>0</v>
      </c>
      <c r="AF61" s="5">
        <f>'11001'!AC61+'11002'!AC61+'11003'!AC61+'11004'!AC61+'11005'!AC61+'11006'!AC61+'11007'!AC61+'11008'!AC61+'11009'!AC61+'11010'!AC61+'11011'!AC61+'11012'!AF61</f>
        <v>0</v>
      </c>
    </row>
    <row r="62" spans="1:32" ht="19.5" customHeight="1">
      <c r="A62" s="30"/>
      <c r="B62" s="17" t="s">
        <v>3</v>
      </c>
      <c r="C62" s="5">
        <f t="shared" ref="C62:E64" si="22">F62+I62+L62+O62+U62+X62+AA62+AD62+R62</f>
        <v>0</v>
      </c>
      <c r="D62" s="5">
        <f t="shared" si="22"/>
        <v>0</v>
      </c>
      <c r="E62" s="6">
        <f t="shared" si="22"/>
        <v>0</v>
      </c>
      <c r="F62" s="5">
        <f>'11001'!F62+'11002'!F62+'11003'!F62+'11004'!F62+'11005'!F62+'11006'!F62+'11007'!F62+'11008'!F62+'11009'!F62+'11010'!F62+'11011'!F62+'11012'!F62</f>
        <v>0</v>
      </c>
      <c r="G62" s="5">
        <f>'11001'!G62+'11002'!G62+'11003'!G62+'11004'!G62+'11005'!G62+'11006'!G62+'11007'!G62+'11008'!G62+'11009'!G62+'11010'!G62+'11011'!G62+'11012'!G62</f>
        <v>0</v>
      </c>
      <c r="H62" s="5">
        <f>'11001'!H62+'11002'!H62+'11003'!H62+'11004'!H62+'11005'!H62+'11006'!H62+'11007'!H62+'11008'!H62+'11009'!H62+'11010'!H62+'11011'!H62+'11012'!H62</f>
        <v>0</v>
      </c>
      <c r="I62" s="5">
        <f>'11001'!I62+'11002'!I62+'11003'!I62+'11004'!I62+'11005'!I62+'11006'!I62+'11007'!I62+'11008'!I62+'11009'!I62+'11010'!I62+'11011'!I62+'11012'!I62</f>
        <v>0</v>
      </c>
      <c r="J62" s="5">
        <f>'11001'!J62+'11002'!J62+'11003'!J62+'11004'!J62+'11005'!J62+'11006'!J62+'11007'!J62+'11008'!J62+'11009'!J62+'11010'!J62+'11011'!J62+'11012'!J62</f>
        <v>0</v>
      </c>
      <c r="K62" s="5">
        <f>'11001'!K62+'11002'!K62+'11003'!K62+'11004'!K62+'11005'!K62+'11006'!K62+'11007'!K62+'11008'!K62+'11009'!K62+'11010'!K62+'11011'!K62+'11012'!K62</f>
        <v>0</v>
      </c>
      <c r="L62" s="5">
        <f>'11001'!L62+'11002'!L62+'11003'!L62+'11004'!L62+'11005'!L62+'11006'!L62+'11007'!L62+'11008'!L62+'11009'!L62+'11010'!L62+'11011'!L62+'11012'!L62</f>
        <v>0</v>
      </c>
      <c r="M62" s="5">
        <f>'11001'!M62+'11002'!M62+'11003'!M62+'11004'!M62+'11005'!M62+'11006'!M62+'11007'!M62+'11008'!M62+'11009'!M62+'11010'!M62+'11011'!M62+'11012'!M62</f>
        <v>0</v>
      </c>
      <c r="N62" s="5">
        <f>'11001'!N62+'11002'!N62+'11003'!N62+'11004'!N62+'11005'!N62+'11006'!N62+'11007'!N62+'11008'!N62+'11009'!N62+'11010'!N62+'11011'!N62+'11012'!N62</f>
        <v>0</v>
      </c>
      <c r="O62" s="5">
        <f>'11001'!O62+'11002'!O62+'11003'!O62+'11004'!O62+'11005'!O62+'11006'!O62+'11007'!O62+'11008'!O62+'11009'!O62+'11010'!O62+'11011'!O62+'11012'!O62</f>
        <v>0</v>
      </c>
      <c r="P62" s="5">
        <f>'11001'!P62+'11002'!P62+'11003'!P62+'11004'!P62+'11005'!P62+'11006'!P62+'11007'!P62+'11008'!P62+'11009'!P62+'11010'!P62+'11011'!P62+'11012'!P62</f>
        <v>0</v>
      </c>
      <c r="Q62" s="5">
        <f>'11001'!Q62+'11002'!Q62+'11003'!Q62+'11004'!Q62+'11005'!Q62+'11006'!Q62+'11007'!Q62+'11008'!Q62+'11009'!Q62+'11010'!Q62+'11011'!Q62+'11012'!Q62</f>
        <v>0</v>
      </c>
      <c r="R62" s="5">
        <f>'11012'!R62</f>
        <v>0</v>
      </c>
      <c r="S62" s="5">
        <f>'11012'!S62</f>
        <v>0</v>
      </c>
      <c r="T62" s="5">
        <f>'11012'!T62</f>
        <v>0</v>
      </c>
      <c r="U62" s="5">
        <f>'11001'!R62+'11002'!R62+'11003'!R62+'11004'!R62+'11005'!R62+'11006'!R62+'11007'!R62+'11008'!R62+'11009'!R62+'11010'!R62+'11011'!R62+'11012'!U62</f>
        <v>0</v>
      </c>
      <c r="V62" s="5">
        <f>'11001'!S62+'11002'!S62+'11003'!S62+'11004'!S62+'11005'!S62+'11006'!S62+'11007'!S62+'11008'!S62+'11009'!S62+'11010'!S62+'11011'!S62+'11012'!V62</f>
        <v>0</v>
      </c>
      <c r="W62" s="5">
        <f>'11001'!T62+'11002'!T62+'11003'!T62+'11004'!T62+'11005'!T62+'11006'!T62+'11007'!T62+'11008'!T62+'11009'!T62+'11010'!T62+'11011'!T62+'11012'!W62</f>
        <v>0</v>
      </c>
      <c r="X62" s="5">
        <f>'11001'!U62+'11002'!U62+'11003'!U62+'11004'!U62+'11005'!U62+'11006'!U62+'11007'!U62+'11008'!U62+'11009'!U62+'11010'!U62+'11011'!U62+'11012'!X62</f>
        <v>0</v>
      </c>
      <c r="Y62" s="5">
        <f>'11001'!V62+'11002'!V62+'11003'!V62+'11004'!V62+'11005'!V62+'11006'!V62+'11007'!V62+'11008'!V62+'11009'!V62+'11010'!V62+'11011'!V62+'11012'!Y62</f>
        <v>0</v>
      </c>
      <c r="Z62" s="5">
        <f>'11001'!W62+'11002'!W62+'11003'!W62+'11004'!W62+'11005'!W62+'11006'!W62+'11007'!W62+'11008'!W62+'11009'!W62+'11010'!W62+'11011'!W62+'11012'!Z62</f>
        <v>0</v>
      </c>
      <c r="AA62" s="5">
        <f>'11001'!X62+'11002'!X62+'11003'!X62+'11004'!X62+'11005'!X62+'11006'!X62+'11007'!X62+'11008'!X62+'11009'!X62+'11010'!X62+'11011'!X62+'11012'!AA62</f>
        <v>0</v>
      </c>
      <c r="AB62" s="5">
        <f>'11001'!Y62+'11002'!Y62+'11003'!Y62+'11004'!Y62+'11005'!Y62+'11006'!Y62+'11007'!Y62+'11008'!Y62+'11009'!Y62+'11010'!Y62+'11011'!Y62+'11012'!AB62</f>
        <v>0</v>
      </c>
      <c r="AC62" s="5">
        <f>'11001'!Z62+'11002'!Z62+'11003'!Z62+'11004'!Z62+'11005'!Z62+'11006'!Z62+'11007'!Z62+'11008'!Z62+'11009'!Z62+'11010'!Z62+'11011'!Z62+'11012'!AC62</f>
        <v>0</v>
      </c>
      <c r="AD62" s="5">
        <f>'11001'!AA62+'11002'!AA62+'11003'!AA62+'11004'!AA62+'11005'!AA62+'11006'!AA62+'11007'!AA62+'11008'!AA62+'11009'!AA62+'11010'!AA62+'11011'!AA62+'11012'!AD62</f>
        <v>0</v>
      </c>
      <c r="AE62" s="5">
        <f>'11001'!AB62+'11002'!AB62+'11003'!AB62+'11004'!AB62+'11005'!AB62+'11006'!AB62+'11007'!AB62+'11008'!AB62+'11009'!AB62+'11010'!AB62+'11011'!AB62+'11012'!AE62</f>
        <v>0</v>
      </c>
      <c r="AF62" s="5">
        <f>'11001'!AC62+'11002'!AC62+'11003'!AC62+'11004'!AC62+'11005'!AC62+'11006'!AC62+'11007'!AC62+'11008'!AC62+'11009'!AC62+'11010'!AC62+'11011'!AC62+'11012'!AF62</f>
        <v>0</v>
      </c>
    </row>
    <row r="63" spans="1:32" ht="19.5" customHeight="1">
      <c r="A63" s="30"/>
      <c r="B63" s="17" t="s">
        <v>62</v>
      </c>
      <c r="C63" s="5">
        <f t="shared" si="22"/>
        <v>0</v>
      </c>
      <c r="D63" s="5">
        <f t="shared" si="22"/>
        <v>0</v>
      </c>
      <c r="E63" s="6">
        <f t="shared" si="22"/>
        <v>0</v>
      </c>
      <c r="F63" s="5">
        <f>'11001'!F63+'11002'!F63+'11003'!F63+'11004'!F63+'11005'!F63+'11006'!F63+'11007'!F63+'11008'!F63+'11009'!F63+'11010'!F63+'11011'!F63+'11012'!F63</f>
        <v>0</v>
      </c>
      <c r="G63" s="5">
        <f>'11001'!G63+'11002'!G63+'11003'!G63+'11004'!G63+'11005'!G63+'11006'!G63+'11007'!G63+'11008'!G63+'11009'!G63+'11010'!G63+'11011'!G63+'11012'!G63</f>
        <v>0</v>
      </c>
      <c r="H63" s="5">
        <f>'11001'!H63+'11002'!H63+'11003'!H63+'11004'!H63+'11005'!H63+'11006'!H63+'11007'!H63+'11008'!H63+'11009'!H63+'11010'!H63+'11011'!H63+'11012'!H63</f>
        <v>0</v>
      </c>
      <c r="I63" s="5">
        <f>'11001'!I63+'11002'!I63+'11003'!I63+'11004'!I63+'11005'!I63+'11006'!I63+'11007'!I63+'11008'!I63+'11009'!I63+'11010'!I63+'11011'!I63+'11012'!I63</f>
        <v>0</v>
      </c>
      <c r="J63" s="5">
        <f>'11001'!J63+'11002'!J63+'11003'!J63+'11004'!J63+'11005'!J63+'11006'!J63+'11007'!J63+'11008'!J63+'11009'!J63+'11010'!J63+'11011'!J63+'11012'!J63</f>
        <v>0</v>
      </c>
      <c r="K63" s="5">
        <f>'11001'!K63+'11002'!K63+'11003'!K63+'11004'!K63+'11005'!K63+'11006'!K63+'11007'!K63+'11008'!K63+'11009'!K63+'11010'!K63+'11011'!K63+'11012'!K63</f>
        <v>0</v>
      </c>
      <c r="L63" s="5">
        <f>'11001'!L63+'11002'!L63+'11003'!L63+'11004'!L63+'11005'!L63+'11006'!L63+'11007'!L63+'11008'!L63+'11009'!L63+'11010'!L63+'11011'!L63+'11012'!L63</f>
        <v>0</v>
      </c>
      <c r="M63" s="5">
        <f>'11001'!M63+'11002'!M63+'11003'!M63+'11004'!M63+'11005'!M63+'11006'!M63+'11007'!M63+'11008'!M63+'11009'!M63+'11010'!M63+'11011'!M63+'11012'!M63</f>
        <v>0</v>
      </c>
      <c r="N63" s="5">
        <f>'11001'!N63+'11002'!N63+'11003'!N63+'11004'!N63+'11005'!N63+'11006'!N63+'11007'!N63+'11008'!N63+'11009'!N63+'11010'!N63+'11011'!N63+'11012'!N63</f>
        <v>0</v>
      </c>
      <c r="O63" s="5">
        <f>'11001'!O63+'11002'!O63+'11003'!O63+'11004'!O63+'11005'!O63+'11006'!O63+'11007'!O63+'11008'!O63+'11009'!O63+'11010'!O63+'11011'!O63+'11012'!O63</f>
        <v>0</v>
      </c>
      <c r="P63" s="5">
        <f>'11001'!P63+'11002'!P63+'11003'!P63+'11004'!P63+'11005'!P63+'11006'!P63+'11007'!P63+'11008'!P63+'11009'!P63+'11010'!P63+'11011'!P63+'11012'!P63</f>
        <v>0</v>
      </c>
      <c r="Q63" s="5">
        <f>'11001'!Q63+'11002'!Q63+'11003'!Q63+'11004'!Q63+'11005'!Q63+'11006'!Q63+'11007'!Q63+'11008'!Q63+'11009'!Q63+'11010'!Q63+'11011'!Q63+'11012'!Q63</f>
        <v>0</v>
      </c>
      <c r="R63" s="5">
        <f>'11012'!R63</f>
        <v>0</v>
      </c>
      <c r="S63" s="5">
        <f>'11012'!S63</f>
        <v>0</v>
      </c>
      <c r="T63" s="5">
        <f>'11012'!T63</f>
        <v>0</v>
      </c>
      <c r="U63" s="5">
        <f>'11001'!R63+'11002'!R63+'11003'!R63+'11004'!R63+'11005'!R63+'11006'!R63+'11007'!R63+'11008'!R63+'11009'!R63+'11010'!R63+'11011'!R63+'11012'!U63</f>
        <v>0</v>
      </c>
      <c r="V63" s="5">
        <f>'11001'!S63+'11002'!S63+'11003'!S63+'11004'!S63+'11005'!S63+'11006'!S63+'11007'!S63+'11008'!S63+'11009'!S63+'11010'!S63+'11011'!S63+'11012'!V63</f>
        <v>0</v>
      </c>
      <c r="W63" s="5">
        <f>'11001'!T63+'11002'!T63+'11003'!T63+'11004'!T63+'11005'!T63+'11006'!T63+'11007'!T63+'11008'!T63+'11009'!T63+'11010'!T63+'11011'!T63+'11012'!W63</f>
        <v>0</v>
      </c>
      <c r="X63" s="5">
        <f>'11001'!U63+'11002'!U63+'11003'!U63+'11004'!U63+'11005'!U63+'11006'!U63+'11007'!U63+'11008'!U63+'11009'!U63+'11010'!U63+'11011'!U63+'11012'!X63</f>
        <v>0</v>
      </c>
      <c r="Y63" s="5">
        <f>'11001'!V63+'11002'!V63+'11003'!V63+'11004'!V63+'11005'!V63+'11006'!V63+'11007'!V63+'11008'!V63+'11009'!V63+'11010'!V63+'11011'!V63+'11012'!Y63</f>
        <v>0</v>
      </c>
      <c r="Z63" s="5">
        <f>'11001'!W63+'11002'!W63+'11003'!W63+'11004'!W63+'11005'!W63+'11006'!W63+'11007'!W63+'11008'!W63+'11009'!W63+'11010'!W63+'11011'!W63+'11012'!Z63</f>
        <v>0</v>
      </c>
      <c r="AA63" s="5">
        <f>'11001'!X63+'11002'!X63+'11003'!X63+'11004'!X63+'11005'!X63+'11006'!X63+'11007'!X63+'11008'!X63+'11009'!X63+'11010'!X63+'11011'!X63+'11012'!AA63</f>
        <v>0</v>
      </c>
      <c r="AB63" s="5">
        <f>'11001'!Y63+'11002'!Y63+'11003'!Y63+'11004'!Y63+'11005'!Y63+'11006'!Y63+'11007'!Y63+'11008'!Y63+'11009'!Y63+'11010'!Y63+'11011'!Y63+'11012'!AB63</f>
        <v>0</v>
      </c>
      <c r="AC63" s="5">
        <f>'11001'!Z63+'11002'!Z63+'11003'!Z63+'11004'!Z63+'11005'!Z63+'11006'!Z63+'11007'!Z63+'11008'!Z63+'11009'!Z63+'11010'!Z63+'11011'!Z63+'11012'!AC63</f>
        <v>0</v>
      </c>
      <c r="AD63" s="5">
        <f>'11001'!AA63+'11002'!AA63+'11003'!AA63+'11004'!AA63+'11005'!AA63+'11006'!AA63+'11007'!AA63+'11008'!AA63+'11009'!AA63+'11010'!AA63+'11011'!AA63+'11012'!AD63</f>
        <v>0</v>
      </c>
      <c r="AE63" s="5">
        <f>'11001'!AB63+'11002'!AB63+'11003'!AB63+'11004'!AB63+'11005'!AB63+'11006'!AB63+'11007'!AB63+'11008'!AB63+'11009'!AB63+'11010'!AB63+'11011'!AB63+'11012'!AE63</f>
        <v>0</v>
      </c>
      <c r="AF63" s="5">
        <f>'11001'!AC63+'11002'!AC63+'11003'!AC63+'11004'!AC63+'11005'!AC63+'11006'!AC63+'11007'!AC63+'11008'!AC63+'11009'!AC63+'11010'!AC63+'11011'!AC63+'11012'!AF63</f>
        <v>0</v>
      </c>
    </row>
    <row r="64" spans="1:32" ht="19.5" customHeight="1">
      <c r="A64" s="31"/>
      <c r="B64" s="17" t="s">
        <v>4</v>
      </c>
      <c r="C64" s="5">
        <f t="shared" si="22"/>
        <v>246283479</v>
      </c>
      <c r="D64" s="5">
        <f t="shared" si="22"/>
        <v>284799406</v>
      </c>
      <c r="E64" s="6">
        <f t="shared" si="22"/>
        <v>531082885</v>
      </c>
      <c r="F64" s="5">
        <f>'11001'!F64+'11002'!F64+'11003'!F64+'11004'!F64+'11005'!F64+'11006'!F64+'11007'!F64+'11008'!F64+'11009'!F64+'11010'!F64+'11011'!F64+'11012'!F64</f>
        <v>246156990</v>
      </c>
      <c r="G64" s="5">
        <f>'11001'!G64+'11002'!G64+'11003'!G64+'11004'!G64+'11005'!G64+'11006'!G64+'11007'!G64+'11008'!G64+'11009'!G64+'11010'!G64+'11011'!G64+'11012'!G64</f>
        <v>284188013</v>
      </c>
      <c r="H64" s="5">
        <f>'11001'!H64+'11002'!H64+'11003'!H64+'11004'!H64+'11005'!H64+'11006'!H64+'11007'!H64+'11008'!H64+'11009'!H64+'11010'!H64+'11011'!H64+'11012'!H64</f>
        <v>530345003</v>
      </c>
      <c r="I64" s="5">
        <f>'11001'!I64+'11002'!I64+'11003'!I64+'11004'!I64+'11005'!I64+'11006'!I64+'11007'!I64+'11008'!I64+'11009'!I64+'11010'!I64+'11011'!I64+'11012'!I64</f>
        <v>0</v>
      </c>
      <c r="J64" s="5">
        <f>'11001'!J64+'11002'!J64+'11003'!J64+'11004'!J64+'11005'!J64+'11006'!J64+'11007'!J64+'11008'!J64+'11009'!J64+'11010'!J64+'11011'!J64+'11012'!J64</f>
        <v>0</v>
      </c>
      <c r="K64" s="5">
        <f>'11001'!K64+'11002'!K64+'11003'!K64+'11004'!K64+'11005'!K64+'11006'!K64+'11007'!K64+'11008'!K64+'11009'!K64+'11010'!K64+'11011'!K64+'11012'!K64</f>
        <v>0</v>
      </c>
      <c r="L64" s="5">
        <f>'11001'!L64+'11002'!L64+'11003'!L64+'11004'!L64+'11005'!L64+'11006'!L64+'11007'!L64+'11008'!L64+'11009'!L64+'11010'!L64+'11011'!L64+'11012'!L64</f>
        <v>0</v>
      </c>
      <c r="M64" s="5">
        <f>'11001'!M64+'11002'!M64+'11003'!M64+'11004'!M64+'11005'!M64+'11006'!M64+'11007'!M64+'11008'!M64+'11009'!M64+'11010'!M64+'11011'!M64+'11012'!M64</f>
        <v>0</v>
      </c>
      <c r="N64" s="5">
        <f>'11001'!N64+'11002'!N64+'11003'!N64+'11004'!N64+'11005'!N64+'11006'!N64+'11007'!N64+'11008'!N64+'11009'!N64+'11010'!N64+'11011'!N64+'11012'!N64</f>
        <v>0</v>
      </c>
      <c r="O64" s="5">
        <f>'11001'!O64+'11002'!O64+'11003'!O64+'11004'!O64+'11005'!O64+'11006'!O64+'11007'!O64+'11008'!O64+'11009'!O64+'11010'!O64+'11011'!O64+'11012'!O64</f>
        <v>0</v>
      </c>
      <c r="P64" s="5">
        <f>'11001'!P64+'11002'!P64+'11003'!P64+'11004'!P64+'11005'!P64+'11006'!P64+'11007'!P64+'11008'!P64+'11009'!P64+'11010'!P64+'11011'!P64+'11012'!P64</f>
        <v>0</v>
      </c>
      <c r="Q64" s="5">
        <f>'11001'!Q64+'11002'!Q64+'11003'!Q64+'11004'!Q64+'11005'!Q64+'11006'!Q64+'11007'!Q64+'11008'!Q64+'11009'!Q64+'11010'!Q64+'11011'!Q64+'11012'!Q64</f>
        <v>0</v>
      </c>
      <c r="R64" s="5">
        <f>'11012'!R64</f>
        <v>0</v>
      </c>
      <c r="S64" s="5">
        <f>'11012'!S64</f>
        <v>0</v>
      </c>
      <c r="T64" s="5">
        <f>'11012'!T64</f>
        <v>0</v>
      </c>
      <c r="U64" s="5">
        <f>'11001'!R64+'11002'!R64+'11003'!R64+'11004'!R64+'11005'!R64+'11006'!R64+'11007'!R64+'11008'!R64+'11009'!R64+'11010'!R64+'11011'!R64+'11012'!U64</f>
        <v>0</v>
      </c>
      <c r="V64" s="5">
        <f>'11001'!S64+'11002'!S64+'11003'!S64+'11004'!S64+'11005'!S64+'11006'!S64+'11007'!S64+'11008'!S64+'11009'!S64+'11010'!S64+'11011'!S64+'11012'!V64</f>
        <v>0</v>
      </c>
      <c r="W64" s="5">
        <f>'11001'!T64+'11002'!T64+'11003'!T64+'11004'!T64+'11005'!T64+'11006'!T64+'11007'!T64+'11008'!T64+'11009'!T64+'11010'!T64+'11011'!T64+'11012'!W64</f>
        <v>0</v>
      </c>
      <c r="X64" s="5">
        <f>'11001'!U64+'11002'!U64+'11003'!U64+'11004'!U64+'11005'!U64+'11006'!U64+'11007'!U64+'11008'!U64+'11009'!U64+'11010'!U64+'11011'!U64+'11012'!X64</f>
        <v>126489</v>
      </c>
      <c r="Y64" s="5">
        <f>'11001'!V64+'11002'!V64+'11003'!V64+'11004'!V64+'11005'!V64+'11006'!V64+'11007'!V64+'11008'!V64+'11009'!V64+'11010'!V64+'11011'!V64+'11012'!Y64</f>
        <v>553198</v>
      </c>
      <c r="Z64" s="5">
        <f>'11001'!W64+'11002'!W64+'11003'!W64+'11004'!W64+'11005'!W64+'11006'!W64+'11007'!W64+'11008'!W64+'11009'!W64+'11010'!W64+'11011'!W64+'11012'!Z64</f>
        <v>679687</v>
      </c>
      <c r="AA64" s="5">
        <f>'11001'!X64+'11002'!X64+'11003'!X64+'11004'!X64+'11005'!X64+'11006'!X64+'11007'!X64+'11008'!X64+'11009'!X64+'11010'!X64+'11011'!X64+'11012'!AA64</f>
        <v>0</v>
      </c>
      <c r="AB64" s="5">
        <f>'11001'!Y64+'11002'!Y64+'11003'!Y64+'11004'!Y64+'11005'!Y64+'11006'!Y64+'11007'!Y64+'11008'!Y64+'11009'!Y64+'11010'!Y64+'11011'!Y64+'11012'!AB64</f>
        <v>58195</v>
      </c>
      <c r="AC64" s="5">
        <f>'11001'!Z64+'11002'!Z64+'11003'!Z64+'11004'!Z64+'11005'!Z64+'11006'!Z64+'11007'!Z64+'11008'!Z64+'11009'!Z64+'11010'!Z64+'11011'!Z64+'11012'!AC64</f>
        <v>58195</v>
      </c>
      <c r="AD64" s="5">
        <f>'11001'!AA64+'11002'!AA64+'11003'!AA64+'11004'!AA64+'11005'!AA64+'11006'!AA64+'11007'!AA64+'11008'!AA64+'11009'!AA64+'11010'!AA64+'11011'!AA64+'11012'!AD64</f>
        <v>0</v>
      </c>
      <c r="AE64" s="5">
        <f>'11001'!AB64+'11002'!AB64+'11003'!AB64+'11004'!AB64+'11005'!AB64+'11006'!AB64+'11007'!AB64+'11008'!AB64+'11009'!AB64+'11010'!AB64+'11011'!AB64+'11012'!AE64</f>
        <v>0</v>
      </c>
      <c r="AF64" s="5">
        <f>'11001'!AC64+'11002'!AC64+'11003'!AC64+'11004'!AC64+'11005'!AC64+'11006'!AC64+'11007'!AC64+'11008'!AC64+'11009'!AC64+'11010'!AC64+'11011'!AC64+'11012'!AF64</f>
        <v>0</v>
      </c>
    </row>
    <row r="65" spans="1:32" ht="19.5" customHeight="1" thickBot="1">
      <c r="A65" s="22" t="s">
        <v>5</v>
      </c>
      <c r="B65" s="21"/>
      <c r="C65" s="9">
        <f t="shared" ref="C65:E65" si="23">SUM(C61:C64)</f>
        <v>246283479</v>
      </c>
      <c r="D65" s="9">
        <f t="shared" si="23"/>
        <v>284799406</v>
      </c>
      <c r="E65" s="9">
        <f t="shared" si="23"/>
        <v>531082885</v>
      </c>
      <c r="F65" s="5">
        <f>'11001'!F65+'11002'!F65+'11003'!F65+'11004'!F65+'11005'!F65+'11006'!F65+'11007'!F65+'11008'!F65+'11009'!F65+'11010'!F65+'11011'!F65+'11012'!F65</f>
        <v>246156990</v>
      </c>
      <c r="G65" s="5">
        <f>'11001'!G65+'11002'!G65+'11003'!G65+'11004'!G65+'11005'!G65+'11006'!G65+'11007'!G65+'11008'!G65+'11009'!G65+'11010'!G65+'11011'!G65+'11012'!G65</f>
        <v>284188013</v>
      </c>
      <c r="H65" s="5">
        <f>'11001'!H65+'11002'!H65+'11003'!H65+'11004'!H65+'11005'!H65+'11006'!H65+'11007'!H65+'11008'!H65+'11009'!H65+'11010'!H65+'11011'!H65+'11012'!H65</f>
        <v>530345003</v>
      </c>
      <c r="I65" s="5">
        <f>'11001'!I65+'11002'!I65+'11003'!I65+'11004'!I65+'11005'!I65+'11006'!I65+'11007'!I65+'11008'!I65+'11009'!I65+'11010'!I65+'11011'!I65+'11012'!I65</f>
        <v>0</v>
      </c>
      <c r="J65" s="5">
        <f>'11001'!J65+'11002'!J65+'11003'!J65+'11004'!J65+'11005'!J65+'11006'!J65+'11007'!J65+'11008'!J65+'11009'!J65+'11010'!J65+'11011'!J65+'11012'!J65</f>
        <v>0</v>
      </c>
      <c r="K65" s="5">
        <f>'11001'!K65+'11002'!K65+'11003'!K65+'11004'!K65+'11005'!K65+'11006'!K65+'11007'!K65+'11008'!K65+'11009'!K65+'11010'!K65+'11011'!K65+'11012'!K65</f>
        <v>0</v>
      </c>
      <c r="L65" s="5">
        <f>'11001'!L65+'11002'!L65+'11003'!L65+'11004'!L65+'11005'!L65+'11006'!L65+'11007'!L65+'11008'!L65+'11009'!L65+'11010'!L65+'11011'!L65+'11012'!L65</f>
        <v>0</v>
      </c>
      <c r="M65" s="5">
        <f>'11001'!M65+'11002'!M65+'11003'!M65+'11004'!M65+'11005'!M65+'11006'!M65+'11007'!M65+'11008'!M65+'11009'!M65+'11010'!M65+'11011'!M65+'11012'!M65</f>
        <v>0</v>
      </c>
      <c r="N65" s="5">
        <f>'11001'!N65+'11002'!N65+'11003'!N65+'11004'!N65+'11005'!N65+'11006'!N65+'11007'!N65+'11008'!N65+'11009'!N65+'11010'!N65+'11011'!N65+'11012'!N65</f>
        <v>0</v>
      </c>
      <c r="O65" s="5">
        <f>'11001'!O65+'11002'!O65+'11003'!O65+'11004'!O65+'11005'!O65+'11006'!O65+'11007'!O65+'11008'!O65+'11009'!O65+'11010'!O65+'11011'!O65+'11012'!O65</f>
        <v>0</v>
      </c>
      <c r="P65" s="5">
        <f>'11001'!P65+'11002'!P65+'11003'!P65+'11004'!P65+'11005'!P65+'11006'!P65+'11007'!P65+'11008'!P65+'11009'!P65+'11010'!P65+'11011'!P65+'11012'!P65</f>
        <v>0</v>
      </c>
      <c r="Q65" s="5">
        <f>'11001'!Q65+'11002'!Q65+'11003'!Q65+'11004'!Q65+'11005'!Q65+'11006'!Q65+'11007'!Q65+'11008'!Q65+'11009'!Q65+'11010'!Q65+'11011'!Q65+'11012'!Q65</f>
        <v>0</v>
      </c>
      <c r="R65" s="5">
        <f>'11012'!R65</f>
        <v>0</v>
      </c>
      <c r="S65" s="5">
        <f>'11012'!S65</f>
        <v>0</v>
      </c>
      <c r="T65" s="5">
        <f>'11012'!T65</f>
        <v>0</v>
      </c>
      <c r="U65" s="5">
        <f>'11001'!R65+'11002'!R65+'11003'!R65+'11004'!R65+'11005'!R65+'11006'!R65+'11007'!R65+'11008'!R65+'11009'!R65+'11010'!R65+'11011'!R65+'11012'!U65</f>
        <v>0</v>
      </c>
      <c r="V65" s="5">
        <f>'11001'!S65+'11002'!S65+'11003'!S65+'11004'!S65+'11005'!S65+'11006'!S65+'11007'!S65+'11008'!S65+'11009'!S65+'11010'!S65+'11011'!S65+'11012'!V65</f>
        <v>0</v>
      </c>
      <c r="W65" s="5">
        <f>'11001'!T65+'11002'!T65+'11003'!T65+'11004'!T65+'11005'!T65+'11006'!T65+'11007'!T65+'11008'!T65+'11009'!T65+'11010'!T65+'11011'!T65+'11012'!W65</f>
        <v>0</v>
      </c>
      <c r="X65" s="5">
        <f>'11001'!U65+'11002'!U65+'11003'!U65+'11004'!U65+'11005'!U65+'11006'!U65+'11007'!U65+'11008'!U65+'11009'!U65+'11010'!U65+'11011'!U65+'11012'!X65</f>
        <v>126489</v>
      </c>
      <c r="Y65" s="5">
        <f>'11001'!V65+'11002'!V65+'11003'!V65+'11004'!V65+'11005'!V65+'11006'!V65+'11007'!V65+'11008'!V65+'11009'!V65+'11010'!V65+'11011'!V65+'11012'!Y65</f>
        <v>553198</v>
      </c>
      <c r="Z65" s="5">
        <f>'11001'!W65+'11002'!W65+'11003'!W65+'11004'!W65+'11005'!W65+'11006'!W65+'11007'!W65+'11008'!W65+'11009'!W65+'11010'!W65+'11011'!W65+'11012'!Z65</f>
        <v>679687</v>
      </c>
      <c r="AA65" s="5">
        <f>'11001'!X65+'11002'!X65+'11003'!X65+'11004'!X65+'11005'!X65+'11006'!X65+'11007'!X65+'11008'!X65+'11009'!X65+'11010'!X65+'11011'!X65+'11012'!AA65</f>
        <v>0</v>
      </c>
      <c r="AB65" s="5">
        <f>'11001'!Y65+'11002'!Y65+'11003'!Y65+'11004'!Y65+'11005'!Y65+'11006'!Y65+'11007'!Y65+'11008'!Y65+'11009'!Y65+'11010'!Y65+'11011'!Y65+'11012'!AB65</f>
        <v>58195</v>
      </c>
      <c r="AC65" s="5">
        <f>'11001'!Z65+'11002'!Z65+'11003'!Z65+'11004'!Z65+'11005'!Z65+'11006'!Z65+'11007'!Z65+'11008'!Z65+'11009'!Z65+'11010'!Z65+'11011'!Z65+'11012'!AC65</f>
        <v>58195</v>
      </c>
      <c r="AD65" s="5">
        <f>'11001'!AA65+'11002'!AA65+'11003'!AA65+'11004'!AA65+'11005'!AA65+'11006'!AA65+'11007'!AA65+'11008'!AA65+'11009'!AA65+'11010'!AA65+'11011'!AA65+'11012'!AD65</f>
        <v>0</v>
      </c>
      <c r="AE65" s="5">
        <f>'11001'!AB65+'11002'!AB65+'11003'!AB65+'11004'!AB65+'11005'!AB65+'11006'!AB65+'11007'!AB65+'11008'!AB65+'11009'!AB65+'11010'!AB65+'11011'!AB65+'11012'!AE65</f>
        <v>0</v>
      </c>
      <c r="AF65" s="5">
        <f>'11001'!AC65+'11002'!AC65+'11003'!AC65+'11004'!AC65+'11005'!AC65+'11006'!AC65+'11007'!AC65+'11008'!AC65+'11009'!AC65+'11010'!AC65+'11011'!AC65+'11012'!AF65</f>
        <v>0</v>
      </c>
    </row>
    <row r="66" spans="1:32" ht="19.5" customHeight="1">
      <c r="A66" s="29" t="s">
        <v>35</v>
      </c>
      <c r="B66" s="18" t="s">
        <v>2</v>
      </c>
      <c r="C66" s="5">
        <f>F66+I66+L66+O66+U66+X66+AA66+AD66+R66</f>
        <v>8695144</v>
      </c>
      <c r="D66" s="5">
        <f>G66+J66+M66+P66+V66+Y66+AB66+AE66+S66</f>
        <v>212116912</v>
      </c>
      <c r="E66" s="6">
        <f>H66+K66+N66+Q66+W66+Z66+AC66+AF66+T66</f>
        <v>220812056</v>
      </c>
      <c r="F66" s="5">
        <f>'11001'!F66+'11002'!F66+'11003'!F66+'11004'!F66+'11005'!F66+'11006'!F66+'11007'!F66+'11008'!F66+'11009'!F66+'11010'!F66+'11011'!F66+'11012'!F66</f>
        <v>8695144</v>
      </c>
      <c r="G66" s="5">
        <f>'11001'!G66+'11002'!G66+'11003'!G66+'11004'!G66+'11005'!G66+'11006'!G66+'11007'!G66+'11008'!G66+'11009'!G66+'11010'!G66+'11011'!G66+'11012'!G66</f>
        <v>205984168</v>
      </c>
      <c r="H66" s="5">
        <f>'11001'!H66+'11002'!H66+'11003'!H66+'11004'!H66+'11005'!H66+'11006'!H66+'11007'!H66+'11008'!H66+'11009'!H66+'11010'!H66+'11011'!H66+'11012'!H66</f>
        <v>214679312</v>
      </c>
      <c r="I66" s="5">
        <f>'11001'!I66+'11002'!I66+'11003'!I66+'11004'!I66+'11005'!I66+'11006'!I66+'11007'!I66+'11008'!I66+'11009'!I66+'11010'!I66+'11011'!I66+'11012'!I66</f>
        <v>0</v>
      </c>
      <c r="J66" s="5">
        <f>'11001'!J66+'11002'!J66+'11003'!J66+'11004'!J66+'11005'!J66+'11006'!J66+'11007'!J66+'11008'!J66+'11009'!J66+'11010'!J66+'11011'!J66+'11012'!J66</f>
        <v>0</v>
      </c>
      <c r="K66" s="5">
        <f>'11001'!K66+'11002'!K66+'11003'!K66+'11004'!K66+'11005'!K66+'11006'!K66+'11007'!K66+'11008'!K66+'11009'!K66+'11010'!K66+'11011'!K66+'11012'!K66</f>
        <v>0</v>
      </c>
      <c r="L66" s="5">
        <f>'11001'!L66+'11002'!L66+'11003'!L66+'11004'!L66+'11005'!L66+'11006'!L66+'11007'!L66+'11008'!L66+'11009'!L66+'11010'!L66+'11011'!L66+'11012'!L66</f>
        <v>0</v>
      </c>
      <c r="M66" s="5">
        <f>'11001'!M66+'11002'!M66+'11003'!M66+'11004'!M66+'11005'!M66+'11006'!M66+'11007'!M66+'11008'!M66+'11009'!M66+'11010'!M66+'11011'!M66+'11012'!M66</f>
        <v>0</v>
      </c>
      <c r="N66" s="5">
        <f>'11001'!N66+'11002'!N66+'11003'!N66+'11004'!N66+'11005'!N66+'11006'!N66+'11007'!N66+'11008'!N66+'11009'!N66+'11010'!N66+'11011'!N66+'11012'!N66</f>
        <v>0</v>
      </c>
      <c r="O66" s="5">
        <f>'11001'!O66+'11002'!O66+'11003'!O66+'11004'!O66+'11005'!O66+'11006'!O66+'11007'!O66+'11008'!O66+'11009'!O66+'11010'!O66+'11011'!O66+'11012'!O66</f>
        <v>0</v>
      </c>
      <c r="P66" s="5">
        <f>'11001'!P66+'11002'!P66+'11003'!P66+'11004'!P66+'11005'!P66+'11006'!P66+'11007'!P66+'11008'!P66+'11009'!P66+'11010'!P66+'11011'!P66+'11012'!P66</f>
        <v>0</v>
      </c>
      <c r="Q66" s="5">
        <f>'11001'!Q66+'11002'!Q66+'11003'!Q66+'11004'!Q66+'11005'!Q66+'11006'!Q66+'11007'!Q66+'11008'!Q66+'11009'!Q66+'11010'!Q66+'11011'!Q66+'11012'!Q66</f>
        <v>0</v>
      </c>
      <c r="R66" s="5">
        <f>'11012'!R66</f>
        <v>0</v>
      </c>
      <c r="S66" s="5">
        <f>'11012'!S66</f>
        <v>0</v>
      </c>
      <c r="T66" s="5">
        <f>'11012'!T66</f>
        <v>0</v>
      </c>
      <c r="U66" s="5">
        <f>'11001'!R66+'11002'!R66+'11003'!R66+'11004'!R66+'11005'!R66+'11006'!R66+'11007'!R66+'11008'!R66+'11009'!R66+'11010'!R66+'11011'!R66+'11012'!U66</f>
        <v>0</v>
      </c>
      <c r="V66" s="5">
        <f>'11001'!S66+'11002'!S66+'11003'!S66+'11004'!S66+'11005'!S66+'11006'!S66+'11007'!S66+'11008'!S66+'11009'!S66+'11010'!S66+'11011'!S66+'11012'!V66</f>
        <v>6132744</v>
      </c>
      <c r="W66" s="5">
        <f>'11001'!T66+'11002'!T66+'11003'!T66+'11004'!T66+'11005'!T66+'11006'!T66+'11007'!T66+'11008'!T66+'11009'!T66+'11010'!T66+'11011'!T66+'11012'!W66</f>
        <v>6132744</v>
      </c>
      <c r="X66" s="5">
        <f>'11001'!U66+'11002'!U66+'11003'!U66+'11004'!U66+'11005'!U66+'11006'!U66+'11007'!U66+'11008'!U66+'11009'!U66+'11010'!U66+'11011'!U66+'11012'!X66</f>
        <v>0</v>
      </c>
      <c r="Y66" s="5">
        <f>'11001'!V66+'11002'!V66+'11003'!V66+'11004'!V66+'11005'!V66+'11006'!V66+'11007'!V66+'11008'!V66+'11009'!V66+'11010'!V66+'11011'!V66+'11012'!Y66</f>
        <v>0</v>
      </c>
      <c r="Z66" s="5">
        <f>'11001'!W66+'11002'!W66+'11003'!W66+'11004'!W66+'11005'!W66+'11006'!W66+'11007'!W66+'11008'!W66+'11009'!W66+'11010'!W66+'11011'!W66+'11012'!Z66</f>
        <v>0</v>
      </c>
      <c r="AA66" s="5">
        <f>'11001'!X66+'11002'!X66+'11003'!X66+'11004'!X66+'11005'!X66+'11006'!X66+'11007'!X66+'11008'!X66+'11009'!X66+'11010'!X66+'11011'!X66+'11012'!AA66</f>
        <v>0</v>
      </c>
      <c r="AB66" s="5">
        <f>'11001'!Y66+'11002'!Y66+'11003'!Y66+'11004'!Y66+'11005'!Y66+'11006'!Y66+'11007'!Y66+'11008'!Y66+'11009'!Y66+'11010'!Y66+'11011'!Y66+'11012'!AB66</f>
        <v>0</v>
      </c>
      <c r="AC66" s="5">
        <f>'11001'!Z66+'11002'!Z66+'11003'!Z66+'11004'!Z66+'11005'!Z66+'11006'!Z66+'11007'!Z66+'11008'!Z66+'11009'!Z66+'11010'!Z66+'11011'!Z66+'11012'!AC66</f>
        <v>0</v>
      </c>
      <c r="AD66" s="5">
        <f>'11001'!AA66+'11002'!AA66+'11003'!AA66+'11004'!AA66+'11005'!AA66+'11006'!AA66+'11007'!AA66+'11008'!AA66+'11009'!AA66+'11010'!AA66+'11011'!AA66+'11012'!AD66</f>
        <v>0</v>
      </c>
      <c r="AE66" s="5">
        <f>'11001'!AB66+'11002'!AB66+'11003'!AB66+'11004'!AB66+'11005'!AB66+'11006'!AB66+'11007'!AB66+'11008'!AB66+'11009'!AB66+'11010'!AB66+'11011'!AB66+'11012'!AE66</f>
        <v>0</v>
      </c>
      <c r="AF66" s="5">
        <f>'11001'!AC66+'11002'!AC66+'11003'!AC66+'11004'!AC66+'11005'!AC66+'11006'!AC66+'11007'!AC66+'11008'!AC66+'11009'!AC66+'11010'!AC66+'11011'!AC66+'11012'!AF66</f>
        <v>0</v>
      </c>
    </row>
    <row r="67" spans="1:32" ht="19.5" customHeight="1">
      <c r="A67" s="30"/>
      <c r="B67" s="17" t="s">
        <v>3</v>
      </c>
      <c r="C67" s="5">
        <f t="shared" ref="C67:E69" si="24">F67+I67+L67+O67+U67+X67+AA67+AD67+R67</f>
        <v>0</v>
      </c>
      <c r="D67" s="5">
        <f t="shared" si="24"/>
        <v>150434268</v>
      </c>
      <c r="E67" s="6">
        <f t="shared" si="24"/>
        <v>150434268</v>
      </c>
      <c r="F67" s="5">
        <f>'11001'!F67+'11002'!F67+'11003'!F67+'11004'!F67+'11005'!F67+'11006'!F67+'11007'!F67+'11008'!F67+'11009'!F67+'11010'!F67+'11011'!F67+'11012'!F67</f>
        <v>0</v>
      </c>
      <c r="G67" s="5">
        <f>'11001'!G67+'11002'!G67+'11003'!G67+'11004'!G67+'11005'!G67+'11006'!G67+'11007'!G67+'11008'!G67+'11009'!G67+'11010'!G67+'11011'!G67+'11012'!G67</f>
        <v>150434268</v>
      </c>
      <c r="H67" s="5">
        <f>'11001'!H67+'11002'!H67+'11003'!H67+'11004'!H67+'11005'!H67+'11006'!H67+'11007'!H67+'11008'!H67+'11009'!H67+'11010'!H67+'11011'!H67+'11012'!H67</f>
        <v>150434268</v>
      </c>
      <c r="I67" s="5">
        <f>'11001'!I67+'11002'!I67+'11003'!I67+'11004'!I67+'11005'!I67+'11006'!I67+'11007'!I67+'11008'!I67+'11009'!I67+'11010'!I67+'11011'!I67+'11012'!I67</f>
        <v>0</v>
      </c>
      <c r="J67" s="5">
        <f>'11001'!J67+'11002'!J67+'11003'!J67+'11004'!J67+'11005'!J67+'11006'!J67+'11007'!J67+'11008'!J67+'11009'!J67+'11010'!J67+'11011'!J67+'11012'!J67</f>
        <v>0</v>
      </c>
      <c r="K67" s="5">
        <f>'11001'!K67+'11002'!K67+'11003'!K67+'11004'!K67+'11005'!K67+'11006'!K67+'11007'!K67+'11008'!K67+'11009'!K67+'11010'!K67+'11011'!K67+'11012'!K67</f>
        <v>0</v>
      </c>
      <c r="L67" s="5">
        <f>'11001'!L67+'11002'!L67+'11003'!L67+'11004'!L67+'11005'!L67+'11006'!L67+'11007'!L67+'11008'!L67+'11009'!L67+'11010'!L67+'11011'!L67+'11012'!L67</f>
        <v>0</v>
      </c>
      <c r="M67" s="5">
        <f>'11001'!M67+'11002'!M67+'11003'!M67+'11004'!M67+'11005'!M67+'11006'!M67+'11007'!M67+'11008'!M67+'11009'!M67+'11010'!M67+'11011'!M67+'11012'!M67</f>
        <v>0</v>
      </c>
      <c r="N67" s="5">
        <f>'11001'!N67+'11002'!N67+'11003'!N67+'11004'!N67+'11005'!N67+'11006'!N67+'11007'!N67+'11008'!N67+'11009'!N67+'11010'!N67+'11011'!N67+'11012'!N67</f>
        <v>0</v>
      </c>
      <c r="O67" s="5">
        <f>'11001'!O67+'11002'!O67+'11003'!O67+'11004'!O67+'11005'!O67+'11006'!O67+'11007'!O67+'11008'!O67+'11009'!O67+'11010'!O67+'11011'!O67+'11012'!O67</f>
        <v>0</v>
      </c>
      <c r="P67" s="5">
        <f>'11001'!P67+'11002'!P67+'11003'!P67+'11004'!P67+'11005'!P67+'11006'!P67+'11007'!P67+'11008'!P67+'11009'!P67+'11010'!P67+'11011'!P67+'11012'!P67</f>
        <v>0</v>
      </c>
      <c r="Q67" s="5">
        <f>'11001'!Q67+'11002'!Q67+'11003'!Q67+'11004'!Q67+'11005'!Q67+'11006'!Q67+'11007'!Q67+'11008'!Q67+'11009'!Q67+'11010'!Q67+'11011'!Q67+'11012'!Q67</f>
        <v>0</v>
      </c>
      <c r="R67" s="5">
        <f>'11012'!R67</f>
        <v>0</v>
      </c>
      <c r="S67" s="5">
        <f>'11012'!S67</f>
        <v>0</v>
      </c>
      <c r="T67" s="5">
        <f>'11012'!T67</f>
        <v>0</v>
      </c>
      <c r="U67" s="5">
        <f>'11001'!R67+'11002'!R67+'11003'!R67+'11004'!R67+'11005'!R67+'11006'!R67+'11007'!R67+'11008'!R67+'11009'!R67+'11010'!R67+'11011'!R67+'11012'!U67</f>
        <v>0</v>
      </c>
      <c r="V67" s="5">
        <f>'11001'!S67+'11002'!S67+'11003'!S67+'11004'!S67+'11005'!S67+'11006'!S67+'11007'!S67+'11008'!S67+'11009'!S67+'11010'!S67+'11011'!S67+'11012'!V67</f>
        <v>0</v>
      </c>
      <c r="W67" s="5">
        <f>'11001'!T67+'11002'!T67+'11003'!T67+'11004'!T67+'11005'!T67+'11006'!T67+'11007'!T67+'11008'!T67+'11009'!T67+'11010'!T67+'11011'!T67+'11012'!W67</f>
        <v>0</v>
      </c>
      <c r="X67" s="5">
        <f>'11001'!U67+'11002'!U67+'11003'!U67+'11004'!U67+'11005'!U67+'11006'!U67+'11007'!U67+'11008'!U67+'11009'!U67+'11010'!U67+'11011'!U67+'11012'!X67</f>
        <v>0</v>
      </c>
      <c r="Y67" s="5">
        <f>'11001'!V67+'11002'!V67+'11003'!V67+'11004'!V67+'11005'!V67+'11006'!V67+'11007'!V67+'11008'!V67+'11009'!V67+'11010'!V67+'11011'!V67+'11012'!Y67</f>
        <v>0</v>
      </c>
      <c r="Z67" s="5">
        <f>'11001'!W67+'11002'!W67+'11003'!W67+'11004'!W67+'11005'!W67+'11006'!W67+'11007'!W67+'11008'!W67+'11009'!W67+'11010'!W67+'11011'!W67+'11012'!Z67</f>
        <v>0</v>
      </c>
      <c r="AA67" s="5">
        <f>'11001'!X67+'11002'!X67+'11003'!X67+'11004'!X67+'11005'!X67+'11006'!X67+'11007'!X67+'11008'!X67+'11009'!X67+'11010'!X67+'11011'!X67+'11012'!AA67</f>
        <v>0</v>
      </c>
      <c r="AB67" s="5">
        <f>'11001'!Y67+'11002'!Y67+'11003'!Y67+'11004'!Y67+'11005'!Y67+'11006'!Y67+'11007'!Y67+'11008'!Y67+'11009'!Y67+'11010'!Y67+'11011'!Y67+'11012'!AB67</f>
        <v>0</v>
      </c>
      <c r="AC67" s="5">
        <f>'11001'!Z67+'11002'!Z67+'11003'!Z67+'11004'!Z67+'11005'!Z67+'11006'!Z67+'11007'!Z67+'11008'!Z67+'11009'!Z67+'11010'!Z67+'11011'!Z67+'11012'!AC67</f>
        <v>0</v>
      </c>
      <c r="AD67" s="5">
        <f>'11001'!AA67+'11002'!AA67+'11003'!AA67+'11004'!AA67+'11005'!AA67+'11006'!AA67+'11007'!AA67+'11008'!AA67+'11009'!AA67+'11010'!AA67+'11011'!AA67+'11012'!AD67</f>
        <v>0</v>
      </c>
      <c r="AE67" s="5">
        <f>'11001'!AB67+'11002'!AB67+'11003'!AB67+'11004'!AB67+'11005'!AB67+'11006'!AB67+'11007'!AB67+'11008'!AB67+'11009'!AB67+'11010'!AB67+'11011'!AB67+'11012'!AE67</f>
        <v>0</v>
      </c>
      <c r="AF67" s="5">
        <f>'11001'!AC67+'11002'!AC67+'11003'!AC67+'11004'!AC67+'11005'!AC67+'11006'!AC67+'11007'!AC67+'11008'!AC67+'11009'!AC67+'11010'!AC67+'11011'!AC67+'11012'!AF67</f>
        <v>0</v>
      </c>
    </row>
    <row r="68" spans="1:32" ht="19.5" customHeight="1">
      <c r="A68" s="30"/>
      <c r="B68" s="17" t="s">
        <v>62</v>
      </c>
      <c r="C68" s="5">
        <f t="shared" si="24"/>
        <v>0</v>
      </c>
      <c r="D68" s="5">
        <f t="shared" si="24"/>
        <v>0</v>
      </c>
      <c r="E68" s="6">
        <f t="shared" si="24"/>
        <v>0</v>
      </c>
      <c r="F68" s="5">
        <f>'11001'!F68+'11002'!F68+'11003'!F68+'11004'!F68+'11005'!F68+'11006'!F68+'11007'!F68+'11008'!F68+'11009'!F68+'11010'!F68+'11011'!F68+'11012'!F68</f>
        <v>0</v>
      </c>
      <c r="G68" s="5">
        <f>'11001'!G68+'11002'!G68+'11003'!G68+'11004'!G68+'11005'!G68+'11006'!G68+'11007'!G68+'11008'!G68+'11009'!G68+'11010'!G68+'11011'!G68+'11012'!G68</f>
        <v>0</v>
      </c>
      <c r="H68" s="5">
        <f>'11001'!H68+'11002'!H68+'11003'!H68+'11004'!H68+'11005'!H68+'11006'!H68+'11007'!H68+'11008'!H68+'11009'!H68+'11010'!H68+'11011'!H68+'11012'!H68</f>
        <v>0</v>
      </c>
      <c r="I68" s="5">
        <f>'11001'!I68+'11002'!I68+'11003'!I68+'11004'!I68+'11005'!I68+'11006'!I68+'11007'!I68+'11008'!I68+'11009'!I68+'11010'!I68+'11011'!I68+'11012'!I68</f>
        <v>0</v>
      </c>
      <c r="J68" s="5">
        <f>'11001'!J68+'11002'!J68+'11003'!J68+'11004'!J68+'11005'!J68+'11006'!J68+'11007'!J68+'11008'!J68+'11009'!J68+'11010'!J68+'11011'!J68+'11012'!J68</f>
        <v>0</v>
      </c>
      <c r="K68" s="5">
        <f>'11001'!K68+'11002'!K68+'11003'!K68+'11004'!K68+'11005'!K68+'11006'!K68+'11007'!K68+'11008'!K68+'11009'!K68+'11010'!K68+'11011'!K68+'11012'!K68</f>
        <v>0</v>
      </c>
      <c r="L68" s="5">
        <f>'11001'!L68+'11002'!L68+'11003'!L68+'11004'!L68+'11005'!L68+'11006'!L68+'11007'!L68+'11008'!L68+'11009'!L68+'11010'!L68+'11011'!L68+'11012'!L68</f>
        <v>0</v>
      </c>
      <c r="M68" s="5">
        <f>'11001'!M68+'11002'!M68+'11003'!M68+'11004'!M68+'11005'!M68+'11006'!M68+'11007'!M68+'11008'!M68+'11009'!M68+'11010'!M68+'11011'!M68+'11012'!M68</f>
        <v>0</v>
      </c>
      <c r="N68" s="5">
        <f>'11001'!N68+'11002'!N68+'11003'!N68+'11004'!N68+'11005'!N68+'11006'!N68+'11007'!N68+'11008'!N68+'11009'!N68+'11010'!N68+'11011'!N68+'11012'!N68</f>
        <v>0</v>
      </c>
      <c r="O68" s="5">
        <f>'11001'!O68+'11002'!O68+'11003'!O68+'11004'!O68+'11005'!O68+'11006'!O68+'11007'!O68+'11008'!O68+'11009'!O68+'11010'!O68+'11011'!O68+'11012'!O68</f>
        <v>0</v>
      </c>
      <c r="P68" s="5">
        <f>'11001'!P68+'11002'!P68+'11003'!P68+'11004'!P68+'11005'!P68+'11006'!P68+'11007'!P68+'11008'!P68+'11009'!P68+'11010'!P68+'11011'!P68+'11012'!P68</f>
        <v>0</v>
      </c>
      <c r="Q68" s="5">
        <f>'11001'!Q68+'11002'!Q68+'11003'!Q68+'11004'!Q68+'11005'!Q68+'11006'!Q68+'11007'!Q68+'11008'!Q68+'11009'!Q68+'11010'!Q68+'11011'!Q68+'11012'!Q68</f>
        <v>0</v>
      </c>
      <c r="R68" s="5">
        <f>'11012'!R68</f>
        <v>0</v>
      </c>
      <c r="S68" s="5">
        <f>'11012'!S68</f>
        <v>0</v>
      </c>
      <c r="T68" s="5">
        <f>'11012'!T68</f>
        <v>0</v>
      </c>
      <c r="U68" s="5">
        <f>'11001'!R68+'11002'!R68+'11003'!R68+'11004'!R68+'11005'!R68+'11006'!R68+'11007'!R68+'11008'!R68+'11009'!R68+'11010'!R68+'11011'!R68+'11012'!U68</f>
        <v>0</v>
      </c>
      <c r="V68" s="5">
        <f>'11001'!S68+'11002'!S68+'11003'!S68+'11004'!S68+'11005'!S68+'11006'!S68+'11007'!S68+'11008'!S68+'11009'!S68+'11010'!S68+'11011'!S68+'11012'!V68</f>
        <v>0</v>
      </c>
      <c r="W68" s="5">
        <f>'11001'!T68+'11002'!T68+'11003'!T68+'11004'!T68+'11005'!T68+'11006'!T68+'11007'!T68+'11008'!T68+'11009'!T68+'11010'!T68+'11011'!T68+'11012'!W68</f>
        <v>0</v>
      </c>
      <c r="X68" s="5">
        <f>'11001'!U68+'11002'!U68+'11003'!U68+'11004'!U68+'11005'!U68+'11006'!U68+'11007'!U68+'11008'!U68+'11009'!U68+'11010'!U68+'11011'!U68+'11012'!X68</f>
        <v>0</v>
      </c>
      <c r="Y68" s="5">
        <f>'11001'!V68+'11002'!V68+'11003'!V68+'11004'!V68+'11005'!V68+'11006'!V68+'11007'!V68+'11008'!V68+'11009'!V68+'11010'!V68+'11011'!V68+'11012'!Y68</f>
        <v>0</v>
      </c>
      <c r="Z68" s="5">
        <f>'11001'!W68+'11002'!W68+'11003'!W68+'11004'!W68+'11005'!W68+'11006'!W68+'11007'!W68+'11008'!W68+'11009'!W68+'11010'!W68+'11011'!W68+'11012'!Z68</f>
        <v>0</v>
      </c>
      <c r="AA68" s="5">
        <f>'11001'!X68+'11002'!X68+'11003'!X68+'11004'!X68+'11005'!X68+'11006'!X68+'11007'!X68+'11008'!X68+'11009'!X68+'11010'!X68+'11011'!X68+'11012'!AA68</f>
        <v>0</v>
      </c>
      <c r="AB68" s="5">
        <f>'11001'!Y68+'11002'!Y68+'11003'!Y68+'11004'!Y68+'11005'!Y68+'11006'!Y68+'11007'!Y68+'11008'!Y68+'11009'!Y68+'11010'!Y68+'11011'!Y68+'11012'!AB68</f>
        <v>0</v>
      </c>
      <c r="AC68" s="5">
        <f>'11001'!Z68+'11002'!Z68+'11003'!Z68+'11004'!Z68+'11005'!Z68+'11006'!Z68+'11007'!Z68+'11008'!Z68+'11009'!Z68+'11010'!Z68+'11011'!Z68+'11012'!AC68</f>
        <v>0</v>
      </c>
      <c r="AD68" s="5">
        <f>'11001'!AA68+'11002'!AA68+'11003'!AA68+'11004'!AA68+'11005'!AA68+'11006'!AA68+'11007'!AA68+'11008'!AA68+'11009'!AA68+'11010'!AA68+'11011'!AA68+'11012'!AD68</f>
        <v>0</v>
      </c>
      <c r="AE68" s="5">
        <f>'11001'!AB68+'11002'!AB68+'11003'!AB68+'11004'!AB68+'11005'!AB68+'11006'!AB68+'11007'!AB68+'11008'!AB68+'11009'!AB68+'11010'!AB68+'11011'!AB68+'11012'!AE68</f>
        <v>0</v>
      </c>
      <c r="AF68" s="5">
        <f>'11001'!AC68+'11002'!AC68+'11003'!AC68+'11004'!AC68+'11005'!AC68+'11006'!AC68+'11007'!AC68+'11008'!AC68+'11009'!AC68+'11010'!AC68+'11011'!AC68+'11012'!AF68</f>
        <v>0</v>
      </c>
    </row>
    <row r="69" spans="1:32" ht="19.5" customHeight="1">
      <c r="A69" s="31"/>
      <c r="B69" s="17" t="s">
        <v>4</v>
      </c>
      <c r="C69" s="5">
        <f t="shared" si="24"/>
        <v>1173240229</v>
      </c>
      <c r="D69" s="5">
        <f t="shared" si="24"/>
        <v>437310757</v>
      </c>
      <c r="E69" s="6">
        <f t="shared" si="24"/>
        <v>1610550986</v>
      </c>
      <c r="F69" s="5">
        <f>'11001'!F69+'11002'!F69+'11003'!F69+'11004'!F69+'11005'!F69+'11006'!F69+'11007'!F69+'11008'!F69+'11009'!F69+'11010'!F69+'11011'!F69+'11012'!F69</f>
        <v>1173240229</v>
      </c>
      <c r="G69" s="5">
        <f>'11001'!G69+'11002'!G69+'11003'!G69+'11004'!G69+'11005'!G69+'11006'!G69+'11007'!G69+'11008'!G69+'11009'!G69+'11010'!G69+'11011'!G69+'11012'!G69</f>
        <v>437310757</v>
      </c>
      <c r="H69" s="5">
        <f>'11001'!H69+'11002'!H69+'11003'!H69+'11004'!H69+'11005'!H69+'11006'!H69+'11007'!H69+'11008'!H69+'11009'!H69+'11010'!H69+'11011'!H69+'11012'!H69</f>
        <v>1610550986</v>
      </c>
      <c r="I69" s="5">
        <f>'11001'!I69+'11002'!I69+'11003'!I69+'11004'!I69+'11005'!I69+'11006'!I69+'11007'!I69+'11008'!I69+'11009'!I69+'11010'!I69+'11011'!I69+'11012'!I69</f>
        <v>0</v>
      </c>
      <c r="J69" s="5">
        <f>'11001'!J69+'11002'!J69+'11003'!J69+'11004'!J69+'11005'!J69+'11006'!J69+'11007'!J69+'11008'!J69+'11009'!J69+'11010'!J69+'11011'!J69+'11012'!J69</f>
        <v>0</v>
      </c>
      <c r="K69" s="5">
        <f>'11001'!K69+'11002'!K69+'11003'!K69+'11004'!K69+'11005'!K69+'11006'!K69+'11007'!K69+'11008'!K69+'11009'!K69+'11010'!K69+'11011'!K69+'11012'!K69</f>
        <v>0</v>
      </c>
      <c r="L69" s="5">
        <f>'11001'!L69+'11002'!L69+'11003'!L69+'11004'!L69+'11005'!L69+'11006'!L69+'11007'!L69+'11008'!L69+'11009'!L69+'11010'!L69+'11011'!L69+'11012'!L69</f>
        <v>0</v>
      </c>
      <c r="M69" s="5">
        <f>'11001'!M69+'11002'!M69+'11003'!M69+'11004'!M69+'11005'!M69+'11006'!M69+'11007'!M69+'11008'!M69+'11009'!M69+'11010'!M69+'11011'!M69+'11012'!M69</f>
        <v>0</v>
      </c>
      <c r="N69" s="5">
        <f>'11001'!N69+'11002'!N69+'11003'!N69+'11004'!N69+'11005'!N69+'11006'!N69+'11007'!N69+'11008'!N69+'11009'!N69+'11010'!N69+'11011'!N69+'11012'!N69</f>
        <v>0</v>
      </c>
      <c r="O69" s="5">
        <f>'11001'!O69+'11002'!O69+'11003'!O69+'11004'!O69+'11005'!O69+'11006'!O69+'11007'!O69+'11008'!O69+'11009'!O69+'11010'!O69+'11011'!O69+'11012'!O69</f>
        <v>0</v>
      </c>
      <c r="P69" s="5">
        <f>'11001'!P69+'11002'!P69+'11003'!P69+'11004'!P69+'11005'!P69+'11006'!P69+'11007'!P69+'11008'!P69+'11009'!P69+'11010'!P69+'11011'!P69+'11012'!P69</f>
        <v>0</v>
      </c>
      <c r="Q69" s="5">
        <f>'11001'!Q69+'11002'!Q69+'11003'!Q69+'11004'!Q69+'11005'!Q69+'11006'!Q69+'11007'!Q69+'11008'!Q69+'11009'!Q69+'11010'!Q69+'11011'!Q69+'11012'!Q69</f>
        <v>0</v>
      </c>
      <c r="R69" s="5">
        <f>'11012'!R69</f>
        <v>0</v>
      </c>
      <c r="S69" s="5">
        <f>'11012'!S69</f>
        <v>0</v>
      </c>
      <c r="T69" s="5">
        <f>'11012'!T69</f>
        <v>0</v>
      </c>
      <c r="U69" s="5">
        <f>'11001'!R69+'11002'!R69+'11003'!R69+'11004'!R69+'11005'!R69+'11006'!R69+'11007'!R69+'11008'!R69+'11009'!R69+'11010'!R69+'11011'!R69+'11012'!U69</f>
        <v>0</v>
      </c>
      <c r="V69" s="5">
        <f>'11001'!S69+'11002'!S69+'11003'!S69+'11004'!S69+'11005'!S69+'11006'!S69+'11007'!S69+'11008'!S69+'11009'!S69+'11010'!S69+'11011'!S69+'11012'!V69</f>
        <v>0</v>
      </c>
      <c r="W69" s="5">
        <f>'11001'!T69+'11002'!T69+'11003'!T69+'11004'!T69+'11005'!T69+'11006'!T69+'11007'!T69+'11008'!T69+'11009'!T69+'11010'!T69+'11011'!T69+'11012'!W69</f>
        <v>0</v>
      </c>
      <c r="X69" s="5">
        <f>'11001'!U69+'11002'!U69+'11003'!U69+'11004'!U69+'11005'!U69+'11006'!U69+'11007'!U69+'11008'!U69+'11009'!U69+'11010'!U69+'11011'!U69+'11012'!X69</f>
        <v>0</v>
      </c>
      <c r="Y69" s="5">
        <f>'11001'!V69+'11002'!V69+'11003'!V69+'11004'!V69+'11005'!V69+'11006'!V69+'11007'!V69+'11008'!V69+'11009'!V69+'11010'!V69+'11011'!V69+'11012'!Y69</f>
        <v>0</v>
      </c>
      <c r="Z69" s="5">
        <f>'11001'!W69+'11002'!W69+'11003'!W69+'11004'!W69+'11005'!W69+'11006'!W69+'11007'!W69+'11008'!W69+'11009'!W69+'11010'!W69+'11011'!W69+'11012'!Z69</f>
        <v>0</v>
      </c>
      <c r="AA69" s="5">
        <f>'11001'!X69+'11002'!X69+'11003'!X69+'11004'!X69+'11005'!X69+'11006'!X69+'11007'!X69+'11008'!X69+'11009'!X69+'11010'!X69+'11011'!X69+'11012'!AA69</f>
        <v>0</v>
      </c>
      <c r="AB69" s="5">
        <f>'11001'!Y69+'11002'!Y69+'11003'!Y69+'11004'!Y69+'11005'!Y69+'11006'!Y69+'11007'!Y69+'11008'!Y69+'11009'!Y69+'11010'!Y69+'11011'!Y69+'11012'!AB69</f>
        <v>0</v>
      </c>
      <c r="AC69" s="5">
        <f>'11001'!Z69+'11002'!Z69+'11003'!Z69+'11004'!Z69+'11005'!Z69+'11006'!Z69+'11007'!Z69+'11008'!Z69+'11009'!Z69+'11010'!Z69+'11011'!Z69+'11012'!AC69</f>
        <v>0</v>
      </c>
      <c r="AD69" s="5">
        <f>'11001'!AA69+'11002'!AA69+'11003'!AA69+'11004'!AA69+'11005'!AA69+'11006'!AA69+'11007'!AA69+'11008'!AA69+'11009'!AA69+'11010'!AA69+'11011'!AA69+'11012'!AD69</f>
        <v>0</v>
      </c>
      <c r="AE69" s="5">
        <f>'11001'!AB69+'11002'!AB69+'11003'!AB69+'11004'!AB69+'11005'!AB69+'11006'!AB69+'11007'!AB69+'11008'!AB69+'11009'!AB69+'11010'!AB69+'11011'!AB69+'11012'!AE69</f>
        <v>0</v>
      </c>
      <c r="AF69" s="5">
        <f>'11001'!AC69+'11002'!AC69+'11003'!AC69+'11004'!AC69+'11005'!AC69+'11006'!AC69+'11007'!AC69+'11008'!AC69+'11009'!AC69+'11010'!AC69+'11011'!AC69+'11012'!AF69</f>
        <v>0</v>
      </c>
    </row>
    <row r="70" spans="1:32" ht="19.5" customHeight="1" thickBot="1">
      <c r="A70" s="22" t="s">
        <v>5</v>
      </c>
      <c r="B70" s="21"/>
      <c r="C70" s="9">
        <f t="shared" ref="C70:E70" si="25">SUM(C66:C69)</f>
        <v>1181935373</v>
      </c>
      <c r="D70" s="9">
        <f t="shared" si="25"/>
        <v>799861937</v>
      </c>
      <c r="E70" s="9">
        <f t="shared" si="25"/>
        <v>1981797310</v>
      </c>
      <c r="F70" s="5">
        <f>'11001'!F70+'11002'!F70+'11003'!F70+'11004'!F70+'11005'!F70+'11006'!F70+'11007'!F70+'11008'!F70+'11009'!F70+'11010'!F70+'11011'!F70+'11012'!F70</f>
        <v>1181935373</v>
      </c>
      <c r="G70" s="5">
        <f>'11001'!G70+'11002'!G70+'11003'!G70+'11004'!G70+'11005'!G70+'11006'!G70+'11007'!G70+'11008'!G70+'11009'!G70+'11010'!G70+'11011'!G70+'11012'!G70</f>
        <v>793729193</v>
      </c>
      <c r="H70" s="5">
        <f>'11001'!H70+'11002'!H70+'11003'!H70+'11004'!H70+'11005'!H70+'11006'!H70+'11007'!H70+'11008'!H70+'11009'!H70+'11010'!H70+'11011'!H70+'11012'!H70</f>
        <v>1975664566</v>
      </c>
      <c r="I70" s="5">
        <f>'11001'!I70+'11002'!I70+'11003'!I70+'11004'!I70+'11005'!I70+'11006'!I70+'11007'!I70+'11008'!I70+'11009'!I70+'11010'!I70+'11011'!I70+'11012'!I70</f>
        <v>0</v>
      </c>
      <c r="J70" s="5">
        <f>'11001'!J70+'11002'!J70+'11003'!J70+'11004'!J70+'11005'!J70+'11006'!J70+'11007'!J70+'11008'!J70+'11009'!J70+'11010'!J70+'11011'!J70+'11012'!J70</f>
        <v>0</v>
      </c>
      <c r="K70" s="5">
        <f>'11001'!K70+'11002'!K70+'11003'!K70+'11004'!K70+'11005'!K70+'11006'!K70+'11007'!K70+'11008'!K70+'11009'!K70+'11010'!K70+'11011'!K70+'11012'!K70</f>
        <v>0</v>
      </c>
      <c r="L70" s="5">
        <f>'11001'!L70+'11002'!L70+'11003'!L70+'11004'!L70+'11005'!L70+'11006'!L70+'11007'!L70+'11008'!L70+'11009'!L70+'11010'!L70+'11011'!L70+'11012'!L70</f>
        <v>0</v>
      </c>
      <c r="M70" s="5">
        <f>'11001'!M70+'11002'!M70+'11003'!M70+'11004'!M70+'11005'!M70+'11006'!M70+'11007'!M70+'11008'!M70+'11009'!M70+'11010'!M70+'11011'!M70+'11012'!M70</f>
        <v>0</v>
      </c>
      <c r="N70" s="5">
        <f>'11001'!N70+'11002'!N70+'11003'!N70+'11004'!N70+'11005'!N70+'11006'!N70+'11007'!N70+'11008'!N70+'11009'!N70+'11010'!N70+'11011'!N70+'11012'!N70</f>
        <v>0</v>
      </c>
      <c r="O70" s="5">
        <f>'11001'!O70+'11002'!O70+'11003'!O70+'11004'!O70+'11005'!O70+'11006'!O70+'11007'!O70+'11008'!O70+'11009'!O70+'11010'!O70+'11011'!O70+'11012'!O70</f>
        <v>0</v>
      </c>
      <c r="P70" s="5">
        <f>'11001'!P70+'11002'!P70+'11003'!P70+'11004'!P70+'11005'!P70+'11006'!P70+'11007'!P70+'11008'!P70+'11009'!P70+'11010'!P70+'11011'!P70+'11012'!P70</f>
        <v>0</v>
      </c>
      <c r="Q70" s="5">
        <f>'11001'!Q70+'11002'!Q70+'11003'!Q70+'11004'!Q70+'11005'!Q70+'11006'!Q70+'11007'!Q70+'11008'!Q70+'11009'!Q70+'11010'!Q70+'11011'!Q70+'11012'!Q70</f>
        <v>0</v>
      </c>
      <c r="R70" s="5">
        <f>'11012'!R70</f>
        <v>0</v>
      </c>
      <c r="S70" s="5">
        <f>'11012'!S70</f>
        <v>0</v>
      </c>
      <c r="T70" s="5">
        <f>'11012'!T70</f>
        <v>0</v>
      </c>
      <c r="U70" s="5">
        <f>'11001'!R70+'11002'!R70+'11003'!R70+'11004'!R70+'11005'!R70+'11006'!R70+'11007'!R70+'11008'!R70+'11009'!R70+'11010'!R70+'11011'!R70+'11012'!U70</f>
        <v>0</v>
      </c>
      <c r="V70" s="5">
        <f>'11001'!S70+'11002'!S70+'11003'!S70+'11004'!S70+'11005'!S70+'11006'!S70+'11007'!S70+'11008'!S70+'11009'!S70+'11010'!S70+'11011'!S70+'11012'!V70</f>
        <v>6132744</v>
      </c>
      <c r="W70" s="5">
        <f>'11001'!T70+'11002'!T70+'11003'!T70+'11004'!T70+'11005'!T70+'11006'!T70+'11007'!T70+'11008'!T70+'11009'!T70+'11010'!T70+'11011'!T70+'11012'!W70</f>
        <v>6132744</v>
      </c>
      <c r="X70" s="5">
        <f>'11001'!U70+'11002'!U70+'11003'!U70+'11004'!U70+'11005'!U70+'11006'!U70+'11007'!U70+'11008'!U70+'11009'!U70+'11010'!U70+'11011'!U70+'11012'!X70</f>
        <v>0</v>
      </c>
      <c r="Y70" s="5">
        <f>'11001'!V70+'11002'!V70+'11003'!V70+'11004'!V70+'11005'!V70+'11006'!V70+'11007'!V70+'11008'!V70+'11009'!V70+'11010'!V70+'11011'!V70+'11012'!Y70</f>
        <v>0</v>
      </c>
      <c r="Z70" s="5">
        <f>'11001'!W70+'11002'!W70+'11003'!W70+'11004'!W70+'11005'!W70+'11006'!W70+'11007'!W70+'11008'!W70+'11009'!W70+'11010'!W70+'11011'!W70+'11012'!Z70</f>
        <v>0</v>
      </c>
      <c r="AA70" s="5">
        <f>'11001'!X70+'11002'!X70+'11003'!X70+'11004'!X70+'11005'!X70+'11006'!X70+'11007'!X70+'11008'!X70+'11009'!X70+'11010'!X70+'11011'!X70+'11012'!AA70</f>
        <v>0</v>
      </c>
      <c r="AB70" s="5">
        <f>'11001'!Y70+'11002'!Y70+'11003'!Y70+'11004'!Y70+'11005'!Y70+'11006'!Y70+'11007'!Y70+'11008'!Y70+'11009'!Y70+'11010'!Y70+'11011'!Y70+'11012'!AB70</f>
        <v>0</v>
      </c>
      <c r="AC70" s="5">
        <f>'11001'!Z70+'11002'!Z70+'11003'!Z70+'11004'!Z70+'11005'!Z70+'11006'!Z70+'11007'!Z70+'11008'!Z70+'11009'!Z70+'11010'!Z70+'11011'!Z70+'11012'!AC70</f>
        <v>0</v>
      </c>
      <c r="AD70" s="5">
        <f>'11001'!AA70+'11002'!AA70+'11003'!AA70+'11004'!AA70+'11005'!AA70+'11006'!AA70+'11007'!AA70+'11008'!AA70+'11009'!AA70+'11010'!AA70+'11011'!AA70+'11012'!AD70</f>
        <v>0</v>
      </c>
      <c r="AE70" s="5">
        <f>'11001'!AB70+'11002'!AB70+'11003'!AB70+'11004'!AB70+'11005'!AB70+'11006'!AB70+'11007'!AB70+'11008'!AB70+'11009'!AB70+'11010'!AB70+'11011'!AB70+'11012'!AE70</f>
        <v>0</v>
      </c>
      <c r="AF70" s="5">
        <f>'11001'!AC70+'11002'!AC70+'11003'!AC70+'11004'!AC70+'11005'!AC70+'11006'!AC70+'11007'!AC70+'11008'!AC70+'11009'!AC70+'11010'!AC70+'11011'!AC70+'11012'!AF70</f>
        <v>0</v>
      </c>
    </row>
    <row r="71" spans="1:32" ht="19.5" customHeight="1">
      <c r="A71" s="29" t="s">
        <v>36</v>
      </c>
      <c r="B71" s="18" t="s">
        <v>2</v>
      </c>
      <c r="C71" s="5">
        <f>F71+I71+L71+O71+U71+X71+AA71+AD71+R71</f>
        <v>0</v>
      </c>
      <c r="D71" s="5">
        <f>G71+J71+M71+P71+V71+Y71+AB71+AE71+S71</f>
        <v>0</v>
      </c>
      <c r="E71" s="6">
        <f>H71+K71+N71+Q71+W71+Z71+AC71+AF71+T71</f>
        <v>0</v>
      </c>
      <c r="F71" s="5">
        <f>'11001'!F71+'11002'!F71+'11003'!F71+'11004'!F71+'11005'!F71+'11006'!F71+'11007'!F71+'11008'!F71+'11009'!F71+'11010'!F71+'11011'!F71+'11012'!F71</f>
        <v>0</v>
      </c>
      <c r="G71" s="5">
        <f>'11001'!G71+'11002'!G71+'11003'!G71+'11004'!G71+'11005'!G71+'11006'!G71+'11007'!G71+'11008'!G71+'11009'!G71+'11010'!G71+'11011'!G71+'11012'!G71</f>
        <v>0</v>
      </c>
      <c r="H71" s="5">
        <f>'11001'!H71+'11002'!H71+'11003'!H71+'11004'!H71+'11005'!H71+'11006'!H71+'11007'!H71+'11008'!H71+'11009'!H71+'11010'!H71+'11011'!H71+'11012'!H71</f>
        <v>0</v>
      </c>
      <c r="I71" s="5">
        <f>'11001'!I71+'11002'!I71+'11003'!I71+'11004'!I71+'11005'!I71+'11006'!I71+'11007'!I71+'11008'!I71+'11009'!I71+'11010'!I71+'11011'!I71+'11012'!I71</f>
        <v>0</v>
      </c>
      <c r="J71" s="5">
        <f>'11001'!J71+'11002'!J71+'11003'!J71+'11004'!J71+'11005'!J71+'11006'!J71+'11007'!J71+'11008'!J71+'11009'!J71+'11010'!J71+'11011'!J71+'11012'!J71</f>
        <v>0</v>
      </c>
      <c r="K71" s="5">
        <f>'11001'!K71+'11002'!K71+'11003'!K71+'11004'!K71+'11005'!K71+'11006'!K71+'11007'!K71+'11008'!K71+'11009'!K71+'11010'!K71+'11011'!K71+'11012'!K71</f>
        <v>0</v>
      </c>
      <c r="L71" s="5">
        <f>'11001'!L71+'11002'!L71+'11003'!L71+'11004'!L71+'11005'!L71+'11006'!L71+'11007'!L71+'11008'!L71+'11009'!L71+'11010'!L71+'11011'!L71+'11012'!L71</f>
        <v>0</v>
      </c>
      <c r="M71" s="5">
        <f>'11001'!M71+'11002'!M71+'11003'!M71+'11004'!M71+'11005'!M71+'11006'!M71+'11007'!M71+'11008'!M71+'11009'!M71+'11010'!M71+'11011'!M71+'11012'!M71</f>
        <v>0</v>
      </c>
      <c r="N71" s="5">
        <f>'11001'!N71+'11002'!N71+'11003'!N71+'11004'!N71+'11005'!N71+'11006'!N71+'11007'!N71+'11008'!N71+'11009'!N71+'11010'!N71+'11011'!N71+'11012'!N71</f>
        <v>0</v>
      </c>
      <c r="O71" s="5">
        <f>'11001'!O71+'11002'!O71+'11003'!O71+'11004'!O71+'11005'!O71+'11006'!O71+'11007'!O71+'11008'!O71+'11009'!O71+'11010'!O71+'11011'!O71+'11012'!O71</f>
        <v>0</v>
      </c>
      <c r="P71" s="5">
        <f>'11001'!P71+'11002'!P71+'11003'!P71+'11004'!P71+'11005'!P71+'11006'!P71+'11007'!P71+'11008'!P71+'11009'!P71+'11010'!P71+'11011'!P71+'11012'!P71</f>
        <v>0</v>
      </c>
      <c r="Q71" s="5">
        <f>'11001'!Q71+'11002'!Q71+'11003'!Q71+'11004'!Q71+'11005'!Q71+'11006'!Q71+'11007'!Q71+'11008'!Q71+'11009'!Q71+'11010'!Q71+'11011'!Q71+'11012'!Q71</f>
        <v>0</v>
      </c>
      <c r="R71" s="5">
        <f>'11012'!R71</f>
        <v>0</v>
      </c>
      <c r="S71" s="5">
        <f>'11012'!S71</f>
        <v>0</v>
      </c>
      <c r="T71" s="5">
        <f>'11012'!T71</f>
        <v>0</v>
      </c>
      <c r="U71" s="5">
        <f>'11001'!R71+'11002'!R71+'11003'!R71+'11004'!R71+'11005'!R71+'11006'!R71+'11007'!R71+'11008'!R71+'11009'!R71+'11010'!R71+'11011'!R71+'11012'!U71</f>
        <v>0</v>
      </c>
      <c r="V71" s="5">
        <f>'11001'!S71+'11002'!S71+'11003'!S71+'11004'!S71+'11005'!S71+'11006'!S71+'11007'!S71+'11008'!S71+'11009'!S71+'11010'!S71+'11011'!S71+'11012'!V71</f>
        <v>0</v>
      </c>
      <c r="W71" s="5">
        <f>'11001'!T71+'11002'!T71+'11003'!T71+'11004'!T71+'11005'!T71+'11006'!T71+'11007'!T71+'11008'!T71+'11009'!T71+'11010'!T71+'11011'!T71+'11012'!W71</f>
        <v>0</v>
      </c>
      <c r="X71" s="5">
        <f>'11001'!U71+'11002'!U71+'11003'!U71+'11004'!U71+'11005'!U71+'11006'!U71+'11007'!U71+'11008'!U71+'11009'!U71+'11010'!U71+'11011'!U71+'11012'!X71</f>
        <v>0</v>
      </c>
      <c r="Y71" s="5">
        <f>'11001'!V71+'11002'!V71+'11003'!V71+'11004'!V71+'11005'!V71+'11006'!V71+'11007'!V71+'11008'!V71+'11009'!V71+'11010'!V71+'11011'!V71+'11012'!Y71</f>
        <v>0</v>
      </c>
      <c r="Z71" s="5">
        <f>'11001'!W71+'11002'!W71+'11003'!W71+'11004'!W71+'11005'!W71+'11006'!W71+'11007'!W71+'11008'!W71+'11009'!W71+'11010'!W71+'11011'!W71+'11012'!Z71</f>
        <v>0</v>
      </c>
      <c r="AA71" s="5">
        <f>'11001'!X71+'11002'!X71+'11003'!X71+'11004'!X71+'11005'!X71+'11006'!X71+'11007'!X71+'11008'!X71+'11009'!X71+'11010'!X71+'11011'!X71+'11012'!AA71</f>
        <v>0</v>
      </c>
      <c r="AB71" s="5">
        <f>'11001'!Y71+'11002'!Y71+'11003'!Y71+'11004'!Y71+'11005'!Y71+'11006'!Y71+'11007'!Y71+'11008'!Y71+'11009'!Y71+'11010'!Y71+'11011'!Y71+'11012'!AB71</f>
        <v>0</v>
      </c>
      <c r="AC71" s="5">
        <f>'11001'!Z71+'11002'!Z71+'11003'!Z71+'11004'!Z71+'11005'!Z71+'11006'!Z71+'11007'!Z71+'11008'!Z71+'11009'!Z71+'11010'!Z71+'11011'!Z71+'11012'!AC71</f>
        <v>0</v>
      </c>
      <c r="AD71" s="5">
        <f>'11001'!AA71+'11002'!AA71+'11003'!AA71+'11004'!AA71+'11005'!AA71+'11006'!AA71+'11007'!AA71+'11008'!AA71+'11009'!AA71+'11010'!AA71+'11011'!AA71+'11012'!AD71</f>
        <v>0</v>
      </c>
      <c r="AE71" s="5">
        <f>'11001'!AB71+'11002'!AB71+'11003'!AB71+'11004'!AB71+'11005'!AB71+'11006'!AB71+'11007'!AB71+'11008'!AB71+'11009'!AB71+'11010'!AB71+'11011'!AB71+'11012'!AE71</f>
        <v>0</v>
      </c>
      <c r="AF71" s="5">
        <f>'11001'!AC71+'11002'!AC71+'11003'!AC71+'11004'!AC71+'11005'!AC71+'11006'!AC71+'11007'!AC71+'11008'!AC71+'11009'!AC71+'11010'!AC71+'11011'!AC71+'11012'!AF71</f>
        <v>0</v>
      </c>
    </row>
    <row r="72" spans="1:32" ht="19.5" customHeight="1">
      <c r="A72" s="30"/>
      <c r="B72" s="17" t="s">
        <v>3</v>
      </c>
      <c r="C72" s="5">
        <f t="shared" ref="C72:E74" si="26">F72+I72+L72+O72+U72+X72+AA72+AD72+R72</f>
        <v>0</v>
      </c>
      <c r="D72" s="5">
        <f t="shared" si="26"/>
        <v>0</v>
      </c>
      <c r="E72" s="6">
        <f t="shared" si="26"/>
        <v>0</v>
      </c>
      <c r="F72" s="5">
        <f>'11001'!F72+'11002'!F72+'11003'!F72+'11004'!F72+'11005'!F72+'11006'!F72+'11007'!F72+'11008'!F72+'11009'!F72+'11010'!F72+'11011'!F72+'11012'!F72</f>
        <v>0</v>
      </c>
      <c r="G72" s="5">
        <f>'11001'!G72+'11002'!G72+'11003'!G72+'11004'!G72+'11005'!G72+'11006'!G72+'11007'!G72+'11008'!G72+'11009'!G72+'11010'!G72+'11011'!G72+'11012'!G72</f>
        <v>0</v>
      </c>
      <c r="H72" s="5">
        <f>'11001'!H72+'11002'!H72+'11003'!H72+'11004'!H72+'11005'!H72+'11006'!H72+'11007'!H72+'11008'!H72+'11009'!H72+'11010'!H72+'11011'!H72+'11012'!H72</f>
        <v>0</v>
      </c>
      <c r="I72" s="5">
        <f>'11001'!I72+'11002'!I72+'11003'!I72+'11004'!I72+'11005'!I72+'11006'!I72+'11007'!I72+'11008'!I72+'11009'!I72+'11010'!I72+'11011'!I72+'11012'!I72</f>
        <v>0</v>
      </c>
      <c r="J72" s="5">
        <f>'11001'!J72+'11002'!J72+'11003'!J72+'11004'!J72+'11005'!J72+'11006'!J72+'11007'!J72+'11008'!J72+'11009'!J72+'11010'!J72+'11011'!J72+'11012'!J72</f>
        <v>0</v>
      </c>
      <c r="K72" s="5">
        <f>'11001'!K72+'11002'!K72+'11003'!K72+'11004'!K72+'11005'!K72+'11006'!K72+'11007'!K72+'11008'!K72+'11009'!K72+'11010'!K72+'11011'!K72+'11012'!K72</f>
        <v>0</v>
      </c>
      <c r="L72" s="5">
        <f>'11001'!L72+'11002'!L72+'11003'!L72+'11004'!L72+'11005'!L72+'11006'!L72+'11007'!L72+'11008'!L72+'11009'!L72+'11010'!L72+'11011'!L72+'11012'!L72</f>
        <v>0</v>
      </c>
      <c r="M72" s="5">
        <f>'11001'!M72+'11002'!M72+'11003'!M72+'11004'!M72+'11005'!M72+'11006'!M72+'11007'!M72+'11008'!M72+'11009'!M72+'11010'!M72+'11011'!M72+'11012'!M72</f>
        <v>0</v>
      </c>
      <c r="N72" s="5">
        <f>'11001'!N72+'11002'!N72+'11003'!N72+'11004'!N72+'11005'!N72+'11006'!N72+'11007'!N72+'11008'!N72+'11009'!N72+'11010'!N72+'11011'!N72+'11012'!N72</f>
        <v>0</v>
      </c>
      <c r="O72" s="5">
        <f>'11001'!O72+'11002'!O72+'11003'!O72+'11004'!O72+'11005'!O72+'11006'!O72+'11007'!O72+'11008'!O72+'11009'!O72+'11010'!O72+'11011'!O72+'11012'!O72</f>
        <v>0</v>
      </c>
      <c r="P72" s="5">
        <f>'11001'!P72+'11002'!P72+'11003'!P72+'11004'!P72+'11005'!P72+'11006'!P72+'11007'!P72+'11008'!P72+'11009'!P72+'11010'!P72+'11011'!P72+'11012'!P72</f>
        <v>0</v>
      </c>
      <c r="Q72" s="5">
        <f>'11001'!Q72+'11002'!Q72+'11003'!Q72+'11004'!Q72+'11005'!Q72+'11006'!Q72+'11007'!Q72+'11008'!Q72+'11009'!Q72+'11010'!Q72+'11011'!Q72+'11012'!Q72</f>
        <v>0</v>
      </c>
      <c r="R72" s="5">
        <f>'11012'!R72</f>
        <v>0</v>
      </c>
      <c r="S72" s="5">
        <f>'11012'!S72</f>
        <v>0</v>
      </c>
      <c r="T72" s="5">
        <f>'11012'!T72</f>
        <v>0</v>
      </c>
      <c r="U72" s="5">
        <f>'11001'!R72+'11002'!R72+'11003'!R72+'11004'!R72+'11005'!R72+'11006'!R72+'11007'!R72+'11008'!R72+'11009'!R72+'11010'!R72+'11011'!R72+'11012'!U72</f>
        <v>0</v>
      </c>
      <c r="V72" s="5">
        <f>'11001'!S72+'11002'!S72+'11003'!S72+'11004'!S72+'11005'!S72+'11006'!S72+'11007'!S72+'11008'!S72+'11009'!S72+'11010'!S72+'11011'!S72+'11012'!V72</f>
        <v>0</v>
      </c>
      <c r="W72" s="5">
        <f>'11001'!T72+'11002'!T72+'11003'!T72+'11004'!T72+'11005'!T72+'11006'!T72+'11007'!T72+'11008'!T72+'11009'!T72+'11010'!T72+'11011'!T72+'11012'!W72</f>
        <v>0</v>
      </c>
      <c r="X72" s="5">
        <f>'11001'!U72+'11002'!U72+'11003'!U72+'11004'!U72+'11005'!U72+'11006'!U72+'11007'!U72+'11008'!U72+'11009'!U72+'11010'!U72+'11011'!U72+'11012'!X72</f>
        <v>0</v>
      </c>
      <c r="Y72" s="5">
        <f>'11001'!V72+'11002'!V72+'11003'!V72+'11004'!V72+'11005'!V72+'11006'!V72+'11007'!V72+'11008'!V72+'11009'!V72+'11010'!V72+'11011'!V72+'11012'!Y72</f>
        <v>0</v>
      </c>
      <c r="Z72" s="5">
        <f>'11001'!W72+'11002'!W72+'11003'!W72+'11004'!W72+'11005'!W72+'11006'!W72+'11007'!W72+'11008'!W72+'11009'!W72+'11010'!W72+'11011'!W72+'11012'!Z72</f>
        <v>0</v>
      </c>
      <c r="AA72" s="5">
        <f>'11001'!X72+'11002'!X72+'11003'!X72+'11004'!X72+'11005'!X72+'11006'!X72+'11007'!X72+'11008'!X72+'11009'!X72+'11010'!X72+'11011'!X72+'11012'!AA72</f>
        <v>0</v>
      </c>
      <c r="AB72" s="5">
        <f>'11001'!Y72+'11002'!Y72+'11003'!Y72+'11004'!Y72+'11005'!Y72+'11006'!Y72+'11007'!Y72+'11008'!Y72+'11009'!Y72+'11010'!Y72+'11011'!Y72+'11012'!AB72</f>
        <v>0</v>
      </c>
      <c r="AC72" s="5">
        <f>'11001'!Z72+'11002'!Z72+'11003'!Z72+'11004'!Z72+'11005'!Z72+'11006'!Z72+'11007'!Z72+'11008'!Z72+'11009'!Z72+'11010'!Z72+'11011'!Z72+'11012'!AC72</f>
        <v>0</v>
      </c>
      <c r="AD72" s="5">
        <f>'11001'!AA72+'11002'!AA72+'11003'!AA72+'11004'!AA72+'11005'!AA72+'11006'!AA72+'11007'!AA72+'11008'!AA72+'11009'!AA72+'11010'!AA72+'11011'!AA72+'11012'!AD72</f>
        <v>0</v>
      </c>
      <c r="AE72" s="5">
        <f>'11001'!AB72+'11002'!AB72+'11003'!AB72+'11004'!AB72+'11005'!AB72+'11006'!AB72+'11007'!AB72+'11008'!AB72+'11009'!AB72+'11010'!AB72+'11011'!AB72+'11012'!AE72</f>
        <v>0</v>
      </c>
      <c r="AF72" s="5">
        <f>'11001'!AC72+'11002'!AC72+'11003'!AC72+'11004'!AC72+'11005'!AC72+'11006'!AC72+'11007'!AC72+'11008'!AC72+'11009'!AC72+'11010'!AC72+'11011'!AC72+'11012'!AF72</f>
        <v>0</v>
      </c>
    </row>
    <row r="73" spans="1:32" ht="19.5" customHeight="1">
      <c r="A73" s="30"/>
      <c r="B73" s="17" t="s">
        <v>62</v>
      </c>
      <c r="C73" s="5">
        <f t="shared" si="26"/>
        <v>0</v>
      </c>
      <c r="D73" s="5">
        <f t="shared" si="26"/>
        <v>0</v>
      </c>
      <c r="E73" s="6">
        <f t="shared" si="26"/>
        <v>0</v>
      </c>
      <c r="F73" s="5">
        <f>'11001'!F73+'11002'!F73+'11003'!F73+'11004'!F73+'11005'!F73+'11006'!F73+'11007'!F73+'11008'!F73+'11009'!F73+'11010'!F73+'11011'!F73+'11012'!F73</f>
        <v>0</v>
      </c>
      <c r="G73" s="5">
        <f>'11001'!G73+'11002'!G73+'11003'!G73+'11004'!G73+'11005'!G73+'11006'!G73+'11007'!G73+'11008'!G73+'11009'!G73+'11010'!G73+'11011'!G73+'11012'!G73</f>
        <v>0</v>
      </c>
      <c r="H73" s="5">
        <f>'11001'!H73+'11002'!H73+'11003'!H73+'11004'!H73+'11005'!H73+'11006'!H73+'11007'!H73+'11008'!H73+'11009'!H73+'11010'!H73+'11011'!H73+'11012'!H73</f>
        <v>0</v>
      </c>
      <c r="I73" s="5">
        <f>'11001'!I73+'11002'!I73+'11003'!I73+'11004'!I73+'11005'!I73+'11006'!I73+'11007'!I73+'11008'!I73+'11009'!I73+'11010'!I73+'11011'!I73+'11012'!I73</f>
        <v>0</v>
      </c>
      <c r="J73" s="5">
        <f>'11001'!J73+'11002'!J73+'11003'!J73+'11004'!J73+'11005'!J73+'11006'!J73+'11007'!J73+'11008'!J73+'11009'!J73+'11010'!J73+'11011'!J73+'11012'!J73</f>
        <v>0</v>
      </c>
      <c r="K73" s="5">
        <f>'11001'!K73+'11002'!K73+'11003'!K73+'11004'!K73+'11005'!K73+'11006'!K73+'11007'!K73+'11008'!K73+'11009'!K73+'11010'!K73+'11011'!K73+'11012'!K73</f>
        <v>0</v>
      </c>
      <c r="L73" s="5">
        <f>'11001'!L73+'11002'!L73+'11003'!L73+'11004'!L73+'11005'!L73+'11006'!L73+'11007'!L73+'11008'!L73+'11009'!L73+'11010'!L73+'11011'!L73+'11012'!L73</f>
        <v>0</v>
      </c>
      <c r="M73" s="5">
        <f>'11001'!M73+'11002'!M73+'11003'!M73+'11004'!M73+'11005'!M73+'11006'!M73+'11007'!M73+'11008'!M73+'11009'!M73+'11010'!M73+'11011'!M73+'11012'!M73</f>
        <v>0</v>
      </c>
      <c r="N73" s="5">
        <f>'11001'!N73+'11002'!N73+'11003'!N73+'11004'!N73+'11005'!N73+'11006'!N73+'11007'!N73+'11008'!N73+'11009'!N73+'11010'!N73+'11011'!N73+'11012'!N73</f>
        <v>0</v>
      </c>
      <c r="O73" s="5">
        <f>'11001'!O73+'11002'!O73+'11003'!O73+'11004'!O73+'11005'!O73+'11006'!O73+'11007'!O73+'11008'!O73+'11009'!O73+'11010'!O73+'11011'!O73+'11012'!O73</f>
        <v>0</v>
      </c>
      <c r="P73" s="5">
        <f>'11001'!P73+'11002'!P73+'11003'!P73+'11004'!P73+'11005'!P73+'11006'!P73+'11007'!P73+'11008'!P73+'11009'!P73+'11010'!P73+'11011'!P73+'11012'!P73</f>
        <v>0</v>
      </c>
      <c r="Q73" s="5">
        <f>'11001'!Q73+'11002'!Q73+'11003'!Q73+'11004'!Q73+'11005'!Q73+'11006'!Q73+'11007'!Q73+'11008'!Q73+'11009'!Q73+'11010'!Q73+'11011'!Q73+'11012'!Q73</f>
        <v>0</v>
      </c>
      <c r="R73" s="5">
        <f>'11012'!R73</f>
        <v>0</v>
      </c>
      <c r="S73" s="5">
        <f>'11012'!S73</f>
        <v>0</v>
      </c>
      <c r="T73" s="5">
        <f>'11012'!T73</f>
        <v>0</v>
      </c>
      <c r="U73" s="5">
        <f>'11001'!R73+'11002'!R73+'11003'!R73+'11004'!R73+'11005'!R73+'11006'!R73+'11007'!R73+'11008'!R73+'11009'!R73+'11010'!R73+'11011'!R73+'11012'!U73</f>
        <v>0</v>
      </c>
      <c r="V73" s="5">
        <f>'11001'!S73+'11002'!S73+'11003'!S73+'11004'!S73+'11005'!S73+'11006'!S73+'11007'!S73+'11008'!S73+'11009'!S73+'11010'!S73+'11011'!S73+'11012'!V73</f>
        <v>0</v>
      </c>
      <c r="W73" s="5">
        <f>'11001'!T73+'11002'!T73+'11003'!T73+'11004'!T73+'11005'!T73+'11006'!T73+'11007'!T73+'11008'!T73+'11009'!T73+'11010'!T73+'11011'!T73+'11012'!W73</f>
        <v>0</v>
      </c>
      <c r="X73" s="5">
        <f>'11001'!U73+'11002'!U73+'11003'!U73+'11004'!U73+'11005'!U73+'11006'!U73+'11007'!U73+'11008'!U73+'11009'!U73+'11010'!U73+'11011'!U73+'11012'!X73</f>
        <v>0</v>
      </c>
      <c r="Y73" s="5">
        <f>'11001'!V73+'11002'!V73+'11003'!V73+'11004'!V73+'11005'!V73+'11006'!V73+'11007'!V73+'11008'!V73+'11009'!V73+'11010'!V73+'11011'!V73+'11012'!Y73</f>
        <v>0</v>
      </c>
      <c r="Z73" s="5">
        <f>'11001'!W73+'11002'!W73+'11003'!W73+'11004'!W73+'11005'!W73+'11006'!W73+'11007'!W73+'11008'!W73+'11009'!W73+'11010'!W73+'11011'!W73+'11012'!Z73</f>
        <v>0</v>
      </c>
      <c r="AA73" s="5">
        <f>'11001'!X73+'11002'!X73+'11003'!X73+'11004'!X73+'11005'!X73+'11006'!X73+'11007'!X73+'11008'!X73+'11009'!X73+'11010'!X73+'11011'!X73+'11012'!AA73</f>
        <v>0</v>
      </c>
      <c r="AB73" s="5">
        <f>'11001'!Y73+'11002'!Y73+'11003'!Y73+'11004'!Y73+'11005'!Y73+'11006'!Y73+'11007'!Y73+'11008'!Y73+'11009'!Y73+'11010'!Y73+'11011'!Y73+'11012'!AB73</f>
        <v>0</v>
      </c>
      <c r="AC73" s="5">
        <f>'11001'!Z73+'11002'!Z73+'11003'!Z73+'11004'!Z73+'11005'!Z73+'11006'!Z73+'11007'!Z73+'11008'!Z73+'11009'!Z73+'11010'!Z73+'11011'!Z73+'11012'!AC73</f>
        <v>0</v>
      </c>
      <c r="AD73" s="5">
        <f>'11001'!AA73+'11002'!AA73+'11003'!AA73+'11004'!AA73+'11005'!AA73+'11006'!AA73+'11007'!AA73+'11008'!AA73+'11009'!AA73+'11010'!AA73+'11011'!AA73+'11012'!AD73</f>
        <v>0</v>
      </c>
      <c r="AE73" s="5">
        <f>'11001'!AB73+'11002'!AB73+'11003'!AB73+'11004'!AB73+'11005'!AB73+'11006'!AB73+'11007'!AB73+'11008'!AB73+'11009'!AB73+'11010'!AB73+'11011'!AB73+'11012'!AE73</f>
        <v>0</v>
      </c>
      <c r="AF73" s="5">
        <f>'11001'!AC73+'11002'!AC73+'11003'!AC73+'11004'!AC73+'11005'!AC73+'11006'!AC73+'11007'!AC73+'11008'!AC73+'11009'!AC73+'11010'!AC73+'11011'!AC73+'11012'!AF73</f>
        <v>0</v>
      </c>
    </row>
    <row r="74" spans="1:32" ht="19.5" customHeight="1">
      <c r="A74" s="31"/>
      <c r="B74" s="17" t="s">
        <v>4</v>
      </c>
      <c r="C74" s="5">
        <f t="shared" si="26"/>
        <v>82543791</v>
      </c>
      <c r="D74" s="5">
        <f t="shared" si="26"/>
        <v>65365100</v>
      </c>
      <c r="E74" s="6">
        <f t="shared" si="26"/>
        <v>147908891</v>
      </c>
      <c r="F74" s="5">
        <f>'11001'!F74+'11002'!F74+'11003'!F74+'11004'!F74+'11005'!F74+'11006'!F74+'11007'!F74+'11008'!F74+'11009'!F74+'11010'!F74+'11011'!F74+'11012'!F74</f>
        <v>32490499</v>
      </c>
      <c r="G74" s="5">
        <f>'11001'!G74+'11002'!G74+'11003'!G74+'11004'!G74+'11005'!G74+'11006'!G74+'11007'!G74+'11008'!G74+'11009'!G74+'11010'!G74+'11011'!G74+'11012'!G74</f>
        <v>36552552</v>
      </c>
      <c r="H74" s="5">
        <f>'11001'!H74+'11002'!H74+'11003'!H74+'11004'!H74+'11005'!H74+'11006'!H74+'11007'!H74+'11008'!H74+'11009'!H74+'11010'!H74+'11011'!H74+'11012'!H74</f>
        <v>69043051</v>
      </c>
      <c r="I74" s="5">
        <f>'11001'!I74+'11002'!I74+'11003'!I74+'11004'!I74+'11005'!I74+'11006'!I74+'11007'!I74+'11008'!I74+'11009'!I74+'11010'!I74+'11011'!I74+'11012'!I74</f>
        <v>0</v>
      </c>
      <c r="J74" s="5">
        <f>'11001'!J74+'11002'!J74+'11003'!J74+'11004'!J74+'11005'!J74+'11006'!J74+'11007'!J74+'11008'!J74+'11009'!J74+'11010'!J74+'11011'!J74+'11012'!J74</f>
        <v>0</v>
      </c>
      <c r="K74" s="5">
        <f>'11001'!K74+'11002'!K74+'11003'!K74+'11004'!K74+'11005'!K74+'11006'!K74+'11007'!K74+'11008'!K74+'11009'!K74+'11010'!K74+'11011'!K74+'11012'!K74</f>
        <v>0</v>
      </c>
      <c r="L74" s="5">
        <f>'11001'!L74+'11002'!L74+'11003'!L74+'11004'!L74+'11005'!L74+'11006'!L74+'11007'!L74+'11008'!L74+'11009'!L74+'11010'!L74+'11011'!L74+'11012'!L74</f>
        <v>0</v>
      </c>
      <c r="M74" s="5">
        <f>'11001'!M74+'11002'!M74+'11003'!M74+'11004'!M74+'11005'!M74+'11006'!M74+'11007'!M74+'11008'!M74+'11009'!M74+'11010'!M74+'11011'!M74+'11012'!M74</f>
        <v>0</v>
      </c>
      <c r="N74" s="5">
        <f>'11001'!N74+'11002'!N74+'11003'!N74+'11004'!N74+'11005'!N74+'11006'!N74+'11007'!N74+'11008'!N74+'11009'!N74+'11010'!N74+'11011'!N74+'11012'!N74</f>
        <v>0</v>
      </c>
      <c r="O74" s="5">
        <f>'11001'!O74+'11002'!O74+'11003'!O74+'11004'!O74+'11005'!O74+'11006'!O74+'11007'!O74+'11008'!O74+'11009'!O74+'11010'!O74+'11011'!O74+'11012'!O74</f>
        <v>0</v>
      </c>
      <c r="P74" s="5">
        <f>'11001'!P74+'11002'!P74+'11003'!P74+'11004'!P74+'11005'!P74+'11006'!P74+'11007'!P74+'11008'!P74+'11009'!P74+'11010'!P74+'11011'!P74+'11012'!P74</f>
        <v>0</v>
      </c>
      <c r="Q74" s="5">
        <f>'11001'!Q74+'11002'!Q74+'11003'!Q74+'11004'!Q74+'11005'!Q74+'11006'!Q74+'11007'!Q74+'11008'!Q74+'11009'!Q74+'11010'!Q74+'11011'!Q74+'11012'!Q74</f>
        <v>0</v>
      </c>
      <c r="R74" s="5">
        <f>'11012'!R74</f>
        <v>0</v>
      </c>
      <c r="S74" s="5">
        <f>'11012'!S74</f>
        <v>0</v>
      </c>
      <c r="T74" s="5">
        <f>'11012'!T74</f>
        <v>0</v>
      </c>
      <c r="U74" s="5">
        <f>'11001'!R74+'11002'!R74+'11003'!R74+'11004'!R74+'11005'!R74+'11006'!R74+'11007'!R74+'11008'!R74+'11009'!R74+'11010'!R74+'11011'!R74+'11012'!U74</f>
        <v>0</v>
      </c>
      <c r="V74" s="5">
        <f>'11001'!S74+'11002'!S74+'11003'!S74+'11004'!S74+'11005'!S74+'11006'!S74+'11007'!S74+'11008'!S74+'11009'!S74+'11010'!S74+'11011'!S74+'11012'!V74</f>
        <v>0</v>
      </c>
      <c r="W74" s="5">
        <f>'11001'!T74+'11002'!T74+'11003'!T74+'11004'!T74+'11005'!T74+'11006'!T74+'11007'!T74+'11008'!T74+'11009'!T74+'11010'!T74+'11011'!T74+'11012'!W74</f>
        <v>0</v>
      </c>
      <c r="X74" s="5">
        <f>'11001'!U74+'11002'!U74+'11003'!U74+'11004'!U74+'11005'!U74+'11006'!U74+'11007'!U74+'11008'!U74+'11009'!U74+'11010'!U74+'11011'!U74+'11012'!X74</f>
        <v>47474736</v>
      </c>
      <c r="Y74" s="5">
        <f>'11001'!V74+'11002'!V74+'11003'!V74+'11004'!V74+'11005'!V74+'11006'!V74+'11007'!V74+'11008'!V74+'11009'!V74+'11010'!V74+'11011'!V74+'11012'!Y74</f>
        <v>27908909</v>
      </c>
      <c r="Z74" s="5">
        <f>'11001'!W74+'11002'!W74+'11003'!W74+'11004'!W74+'11005'!W74+'11006'!W74+'11007'!W74+'11008'!W74+'11009'!W74+'11010'!W74+'11011'!W74+'11012'!Z74</f>
        <v>75383645</v>
      </c>
      <c r="AA74" s="5">
        <f>'11001'!X74+'11002'!X74+'11003'!X74+'11004'!X74+'11005'!X74+'11006'!X74+'11007'!X74+'11008'!X74+'11009'!X74+'11010'!X74+'11011'!X74+'11012'!AA74</f>
        <v>2578556</v>
      </c>
      <c r="AB74" s="5">
        <f>'11001'!Y74+'11002'!Y74+'11003'!Y74+'11004'!Y74+'11005'!Y74+'11006'!Y74+'11007'!Y74+'11008'!Y74+'11009'!Y74+'11010'!Y74+'11011'!Y74+'11012'!AB74</f>
        <v>903639</v>
      </c>
      <c r="AC74" s="5">
        <f>'11001'!Z74+'11002'!Z74+'11003'!Z74+'11004'!Z74+'11005'!Z74+'11006'!Z74+'11007'!Z74+'11008'!Z74+'11009'!Z74+'11010'!Z74+'11011'!Z74+'11012'!AC74</f>
        <v>3482195</v>
      </c>
      <c r="AD74" s="5">
        <f>'11001'!AA74+'11002'!AA74+'11003'!AA74+'11004'!AA74+'11005'!AA74+'11006'!AA74+'11007'!AA74+'11008'!AA74+'11009'!AA74+'11010'!AA74+'11011'!AA74+'11012'!AD74</f>
        <v>0</v>
      </c>
      <c r="AE74" s="5">
        <f>'11001'!AB74+'11002'!AB74+'11003'!AB74+'11004'!AB74+'11005'!AB74+'11006'!AB74+'11007'!AB74+'11008'!AB74+'11009'!AB74+'11010'!AB74+'11011'!AB74+'11012'!AE74</f>
        <v>0</v>
      </c>
      <c r="AF74" s="5">
        <f>'11001'!AC74+'11002'!AC74+'11003'!AC74+'11004'!AC74+'11005'!AC74+'11006'!AC74+'11007'!AC74+'11008'!AC74+'11009'!AC74+'11010'!AC74+'11011'!AC74+'11012'!AF74</f>
        <v>0</v>
      </c>
    </row>
    <row r="75" spans="1:32" ht="19.5" customHeight="1" thickBot="1">
      <c r="A75" s="22" t="s">
        <v>5</v>
      </c>
      <c r="B75" s="21"/>
      <c r="C75" s="9">
        <f t="shared" ref="C75:E75" si="27">SUM(C71:C74)</f>
        <v>82543791</v>
      </c>
      <c r="D75" s="9">
        <f t="shared" si="27"/>
        <v>65365100</v>
      </c>
      <c r="E75" s="9">
        <f t="shared" si="27"/>
        <v>147908891</v>
      </c>
      <c r="F75" s="5">
        <f>'11001'!F75+'11002'!F75+'11003'!F75+'11004'!F75+'11005'!F75+'11006'!F75+'11007'!F75+'11008'!F75+'11009'!F75+'11010'!F75+'11011'!F75+'11012'!F75</f>
        <v>32490499</v>
      </c>
      <c r="G75" s="5">
        <f>'11001'!G75+'11002'!G75+'11003'!G75+'11004'!G75+'11005'!G75+'11006'!G75+'11007'!G75+'11008'!G75+'11009'!G75+'11010'!G75+'11011'!G75+'11012'!G75</f>
        <v>36552552</v>
      </c>
      <c r="H75" s="5">
        <f>'11001'!H75+'11002'!H75+'11003'!H75+'11004'!H75+'11005'!H75+'11006'!H75+'11007'!H75+'11008'!H75+'11009'!H75+'11010'!H75+'11011'!H75+'11012'!H75</f>
        <v>69043051</v>
      </c>
      <c r="I75" s="5">
        <f>'11001'!I75+'11002'!I75+'11003'!I75+'11004'!I75+'11005'!I75+'11006'!I75+'11007'!I75+'11008'!I75+'11009'!I75+'11010'!I75+'11011'!I75+'11012'!I75</f>
        <v>0</v>
      </c>
      <c r="J75" s="5">
        <f>'11001'!J75+'11002'!J75+'11003'!J75+'11004'!J75+'11005'!J75+'11006'!J75+'11007'!J75+'11008'!J75+'11009'!J75+'11010'!J75+'11011'!J75+'11012'!J75</f>
        <v>0</v>
      </c>
      <c r="K75" s="5">
        <f>'11001'!K75+'11002'!K75+'11003'!K75+'11004'!K75+'11005'!K75+'11006'!K75+'11007'!K75+'11008'!K75+'11009'!K75+'11010'!K75+'11011'!K75+'11012'!K75</f>
        <v>0</v>
      </c>
      <c r="L75" s="5">
        <f>'11001'!L75+'11002'!L75+'11003'!L75+'11004'!L75+'11005'!L75+'11006'!L75+'11007'!L75+'11008'!L75+'11009'!L75+'11010'!L75+'11011'!L75+'11012'!L75</f>
        <v>0</v>
      </c>
      <c r="M75" s="5">
        <f>'11001'!M75+'11002'!M75+'11003'!M75+'11004'!M75+'11005'!M75+'11006'!M75+'11007'!M75+'11008'!M75+'11009'!M75+'11010'!M75+'11011'!M75+'11012'!M75</f>
        <v>0</v>
      </c>
      <c r="N75" s="5">
        <f>'11001'!N75+'11002'!N75+'11003'!N75+'11004'!N75+'11005'!N75+'11006'!N75+'11007'!N75+'11008'!N75+'11009'!N75+'11010'!N75+'11011'!N75+'11012'!N75</f>
        <v>0</v>
      </c>
      <c r="O75" s="5">
        <f>'11001'!O75+'11002'!O75+'11003'!O75+'11004'!O75+'11005'!O75+'11006'!O75+'11007'!O75+'11008'!O75+'11009'!O75+'11010'!O75+'11011'!O75+'11012'!O75</f>
        <v>0</v>
      </c>
      <c r="P75" s="5">
        <f>'11001'!P75+'11002'!P75+'11003'!P75+'11004'!P75+'11005'!P75+'11006'!P75+'11007'!P75+'11008'!P75+'11009'!P75+'11010'!P75+'11011'!P75+'11012'!P75</f>
        <v>0</v>
      </c>
      <c r="Q75" s="5">
        <f>'11001'!Q75+'11002'!Q75+'11003'!Q75+'11004'!Q75+'11005'!Q75+'11006'!Q75+'11007'!Q75+'11008'!Q75+'11009'!Q75+'11010'!Q75+'11011'!Q75+'11012'!Q75</f>
        <v>0</v>
      </c>
      <c r="R75" s="5">
        <f>'11012'!R75</f>
        <v>0</v>
      </c>
      <c r="S75" s="5">
        <f>'11012'!S75</f>
        <v>0</v>
      </c>
      <c r="T75" s="5">
        <f>'11012'!T75</f>
        <v>0</v>
      </c>
      <c r="U75" s="5">
        <f>'11001'!R75+'11002'!R75+'11003'!R75+'11004'!R75+'11005'!R75+'11006'!R75+'11007'!R75+'11008'!R75+'11009'!R75+'11010'!R75+'11011'!R75+'11012'!U75</f>
        <v>0</v>
      </c>
      <c r="V75" s="5">
        <f>'11001'!S75+'11002'!S75+'11003'!S75+'11004'!S75+'11005'!S75+'11006'!S75+'11007'!S75+'11008'!S75+'11009'!S75+'11010'!S75+'11011'!S75+'11012'!V75</f>
        <v>0</v>
      </c>
      <c r="W75" s="5">
        <f>'11001'!T75+'11002'!T75+'11003'!T75+'11004'!T75+'11005'!T75+'11006'!T75+'11007'!T75+'11008'!T75+'11009'!T75+'11010'!T75+'11011'!T75+'11012'!W75</f>
        <v>0</v>
      </c>
      <c r="X75" s="5">
        <f>'11001'!U75+'11002'!U75+'11003'!U75+'11004'!U75+'11005'!U75+'11006'!U75+'11007'!U75+'11008'!U75+'11009'!U75+'11010'!U75+'11011'!U75+'11012'!X75</f>
        <v>47474736</v>
      </c>
      <c r="Y75" s="5">
        <f>'11001'!V75+'11002'!V75+'11003'!V75+'11004'!V75+'11005'!V75+'11006'!V75+'11007'!V75+'11008'!V75+'11009'!V75+'11010'!V75+'11011'!V75+'11012'!Y75</f>
        <v>27908909</v>
      </c>
      <c r="Z75" s="5">
        <f>'11001'!W75+'11002'!W75+'11003'!W75+'11004'!W75+'11005'!W75+'11006'!W75+'11007'!W75+'11008'!W75+'11009'!W75+'11010'!W75+'11011'!W75+'11012'!Z75</f>
        <v>75383645</v>
      </c>
      <c r="AA75" s="5">
        <f>'11001'!X75+'11002'!X75+'11003'!X75+'11004'!X75+'11005'!X75+'11006'!X75+'11007'!X75+'11008'!X75+'11009'!X75+'11010'!X75+'11011'!X75+'11012'!AA75</f>
        <v>2578556</v>
      </c>
      <c r="AB75" s="5">
        <f>'11001'!Y75+'11002'!Y75+'11003'!Y75+'11004'!Y75+'11005'!Y75+'11006'!Y75+'11007'!Y75+'11008'!Y75+'11009'!Y75+'11010'!Y75+'11011'!Y75+'11012'!AB75</f>
        <v>903639</v>
      </c>
      <c r="AC75" s="5">
        <f>'11001'!Z75+'11002'!Z75+'11003'!Z75+'11004'!Z75+'11005'!Z75+'11006'!Z75+'11007'!Z75+'11008'!Z75+'11009'!Z75+'11010'!Z75+'11011'!Z75+'11012'!AC75</f>
        <v>3482195</v>
      </c>
      <c r="AD75" s="5">
        <f>'11001'!AA75+'11002'!AA75+'11003'!AA75+'11004'!AA75+'11005'!AA75+'11006'!AA75+'11007'!AA75+'11008'!AA75+'11009'!AA75+'11010'!AA75+'11011'!AA75+'11012'!AD75</f>
        <v>0</v>
      </c>
      <c r="AE75" s="5">
        <f>'11001'!AB75+'11002'!AB75+'11003'!AB75+'11004'!AB75+'11005'!AB75+'11006'!AB75+'11007'!AB75+'11008'!AB75+'11009'!AB75+'11010'!AB75+'11011'!AB75+'11012'!AE75</f>
        <v>0</v>
      </c>
      <c r="AF75" s="5">
        <f>'11001'!AC75+'11002'!AC75+'11003'!AC75+'11004'!AC75+'11005'!AC75+'11006'!AC75+'11007'!AC75+'11008'!AC75+'11009'!AC75+'11010'!AC75+'11011'!AC75+'11012'!AF75</f>
        <v>0</v>
      </c>
    </row>
    <row r="76" spans="1:32" ht="19.5" customHeight="1">
      <c r="A76" s="29" t="s">
        <v>37</v>
      </c>
      <c r="B76" s="18" t="s">
        <v>2</v>
      </c>
      <c r="C76" s="5">
        <f>F76+I76+L76+O76+U76+X76+AA76+AD76+R76</f>
        <v>35194</v>
      </c>
      <c r="D76" s="5">
        <f>G76+J76+M76+P76+V76+Y76+AB76+AE76+S76</f>
        <v>37763</v>
      </c>
      <c r="E76" s="6">
        <f>H76+K76+N76+Q76+W76+Z76+AC76+AF76+T76</f>
        <v>72957</v>
      </c>
      <c r="F76" s="5">
        <f>'11001'!F76+'11002'!F76+'11003'!F76+'11004'!F76+'11005'!F76+'11006'!F76+'11007'!F76+'11008'!F76+'11009'!F76+'11010'!F76+'11011'!F76+'11012'!F76</f>
        <v>35194</v>
      </c>
      <c r="G76" s="5">
        <f>'11001'!G76+'11002'!G76+'11003'!G76+'11004'!G76+'11005'!G76+'11006'!G76+'11007'!G76+'11008'!G76+'11009'!G76+'11010'!G76+'11011'!G76+'11012'!G76</f>
        <v>37763</v>
      </c>
      <c r="H76" s="5">
        <f>'11001'!H76+'11002'!H76+'11003'!H76+'11004'!H76+'11005'!H76+'11006'!H76+'11007'!H76+'11008'!H76+'11009'!H76+'11010'!H76+'11011'!H76+'11012'!H76</f>
        <v>72957</v>
      </c>
      <c r="I76" s="5">
        <f>'11001'!I76+'11002'!I76+'11003'!I76+'11004'!I76+'11005'!I76+'11006'!I76+'11007'!I76+'11008'!I76+'11009'!I76+'11010'!I76+'11011'!I76+'11012'!I76</f>
        <v>0</v>
      </c>
      <c r="J76" s="5">
        <f>'11001'!J76+'11002'!J76+'11003'!J76+'11004'!J76+'11005'!J76+'11006'!J76+'11007'!J76+'11008'!J76+'11009'!J76+'11010'!J76+'11011'!J76+'11012'!J76</f>
        <v>0</v>
      </c>
      <c r="K76" s="5">
        <f>'11001'!K76+'11002'!K76+'11003'!K76+'11004'!K76+'11005'!K76+'11006'!K76+'11007'!K76+'11008'!K76+'11009'!K76+'11010'!K76+'11011'!K76+'11012'!K76</f>
        <v>0</v>
      </c>
      <c r="L76" s="5">
        <f>'11001'!L76+'11002'!L76+'11003'!L76+'11004'!L76+'11005'!L76+'11006'!L76+'11007'!L76+'11008'!L76+'11009'!L76+'11010'!L76+'11011'!L76+'11012'!L76</f>
        <v>0</v>
      </c>
      <c r="M76" s="5">
        <f>'11001'!M76+'11002'!M76+'11003'!M76+'11004'!M76+'11005'!M76+'11006'!M76+'11007'!M76+'11008'!M76+'11009'!M76+'11010'!M76+'11011'!M76+'11012'!M76</f>
        <v>0</v>
      </c>
      <c r="N76" s="5">
        <f>'11001'!N76+'11002'!N76+'11003'!N76+'11004'!N76+'11005'!N76+'11006'!N76+'11007'!N76+'11008'!N76+'11009'!N76+'11010'!N76+'11011'!N76+'11012'!N76</f>
        <v>0</v>
      </c>
      <c r="O76" s="5">
        <f>'11001'!O76+'11002'!O76+'11003'!O76+'11004'!O76+'11005'!O76+'11006'!O76+'11007'!O76+'11008'!O76+'11009'!O76+'11010'!O76+'11011'!O76+'11012'!O76</f>
        <v>0</v>
      </c>
      <c r="P76" s="5">
        <f>'11001'!P76+'11002'!P76+'11003'!P76+'11004'!P76+'11005'!P76+'11006'!P76+'11007'!P76+'11008'!P76+'11009'!P76+'11010'!P76+'11011'!P76+'11012'!P76</f>
        <v>0</v>
      </c>
      <c r="Q76" s="5">
        <f>'11001'!Q76+'11002'!Q76+'11003'!Q76+'11004'!Q76+'11005'!Q76+'11006'!Q76+'11007'!Q76+'11008'!Q76+'11009'!Q76+'11010'!Q76+'11011'!Q76+'11012'!Q76</f>
        <v>0</v>
      </c>
      <c r="R76" s="5">
        <f>'11012'!R76</f>
        <v>0</v>
      </c>
      <c r="S76" s="5">
        <f>'11012'!S76</f>
        <v>0</v>
      </c>
      <c r="T76" s="5">
        <f>'11012'!T76</f>
        <v>0</v>
      </c>
      <c r="U76" s="5">
        <f>'11001'!R76+'11002'!R76+'11003'!R76+'11004'!R76+'11005'!R76+'11006'!R76+'11007'!R76+'11008'!R76+'11009'!R76+'11010'!R76+'11011'!R76+'11012'!U76</f>
        <v>0</v>
      </c>
      <c r="V76" s="5">
        <f>'11001'!S76+'11002'!S76+'11003'!S76+'11004'!S76+'11005'!S76+'11006'!S76+'11007'!S76+'11008'!S76+'11009'!S76+'11010'!S76+'11011'!S76+'11012'!V76</f>
        <v>0</v>
      </c>
      <c r="W76" s="5">
        <f>'11001'!T76+'11002'!T76+'11003'!T76+'11004'!T76+'11005'!T76+'11006'!T76+'11007'!T76+'11008'!T76+'11009'!T76+'11010'!T76+'11011'!T76+'11012'!W76</f>
        <v>0</v>
      </c>
      <c r="X76" s="5">
        <f>'11001'!U76+'11002'!U76+'11003'!U76+'11004'!U76+'11005'!U76+'11006'!U76+'11007'!U76+'11008'!U76+'11009'!U76+'11010'!U76+'11011'!U76+'11012'!X76</f>
        <v>0</v>
      </c>
      <c r="Y76" s="5">
        <f>'11001'!V76+'11002'!V76+'11003'!V76+'11004'!V76+'11005'!V76+'11006'!V76+'11007'!V76+'11008'!V76+'11009'!V76+'11010'!V76+'11011'!V76+'11012'!Y76</f>
        <v>0</v>
      </c>
      <c r="Z76" s="5">
        <f>'11001'!W76+'11002'!W76+'11003'!W76+'11004'!W76+'11005'!W76+'11006'!W76+'11007'!W76+'11008'!W76+'11009'!W76+'11010'!W76+'11011'!W76+'11012'!Z76</f>
        <v>0</v>
      </c>
      <c r="AA76" s="5">
        <f>'11001'!X76+'11002'!X76+'11003'!X76+'11004'!X76+'11005'!X76+'11006'!X76+'11007'!X76+'11008'!X76+'11009'!X76+'11010'!X76+'11011'!X76+'11012'!AA76</f>
        <v>0</v>
      </c>
      <c r="AB76" s="5">
        <f>'11001'!Y76+'11002'!Y76+'11003'!Y76+'11004'!Y76+'11005'!Y76+'11006'!Y76+'11007'!Y76+'11008'!Y76+'11009'!Y76+'11010'!Y76+'11011'!Y76+'11012'!AB76</f>
        <v>0</v>
      </c>
      <c r="AC76" s="5">
        <f>'11001'!Z76+'11002'!Z76+'11003'!Z76+'11004'!Z76+'11005'!Z76+'11006'!Z76+'11007'!Z76+'11008'!Z76+'11009'!Z76+'11010'!Z76+'11011'!Z76+'11012'!AC76</f>
        <v>0</v>
      </c>
      <c r="AD76" s="5">
        <f>'11001'!AA76+'11002'!AA76+'11003'!AA76+'11004'!AA76+'11005'!AA76+'11006'!AA76+'11007'!AA76+'11008'!AA76+'11009'!AA76+'11010'!AA76+'11011'!AA76+'11012'!AD76</f>
        <v>0</v>
      </c>
      <c r="AE76" s="5">
        <f>'11001'!AB76+'11002'!AB76+'11003'!AB76+'11004'!AB76+'11005'!AB76+'11006'!AB76+'11007'!AB76+'11008'!AB76+'11009'!AB76+'11010'!AB76+'11011'!AB76+'11012'!AE76</f>
        <v>0</v>
      </c>
      <c r="AF76" s="5">
        <f>'11001'!AC76+'11002'!AC76+'11003'!AC76+'11004'!AC76+'11005'!AC76+'11006'!AC76+'11007'!AC76+'11008'!AC76+'11009'!AC76+'11010'!AC76+'11011'!AC76+'11012'!AF76</f>
        <v>0</v>
      </c>
    </row>
    <row r="77" spans="1:32" ht="19.5" customHeight="1">
      <c r="A77" s="30"/>
      <c r="B77" s="17" t="s">
        <v>3</v>
      </c>
      <c r="C77" s="5">
        <f t="shared" ref="C77:E79" si="28">F77+I77+L77+O77+U77+X77+AA77+AD77+R77</f>
        <v>0</v>
      </c>
      <c r="D77" s="5">
        <f t="shared" si="28"/>
        <v>0</v>
      </c>
      <c r="E77" s="6">
        <f t="shared" si="28"/>
        <v>0</v>
      </c>
      <c r="F77" s="5">
        <f>'11001'!F77+'11002'!F77+'11003'!F77+'11004'!F77+'11005'!F77+'11006'!F77+'11007'!F77+'11008'!F77+'11009'!F77+'11010'!F77+'11011'!F77+'11012'!F77</f>
        <v>0</v>
      </c>
      <c r="G77" s="5">
        <f>'11001'!G77+'11002'!G77+'11003'!G77+'11004'!G77+'11005'!G77+'11006'!G77+'11007'!G77+'11008'!G77+'11009'!G77+'11010'!G77+'11011'!G77+'11012'!G77</f>
        <v>0</v>
      </c>
      <c r="H77" s="5">
        <f>'11001'!H77+'11002'!H77+'11003'!H77+'11004'!H77+'11005'!H77+'11006'!H77+'11007'!H77+'11008'!H77+'11009'!H77+'11010'!H77+'11011'!H77+'11012'!H77</f>
        <v>0</v>
      </c>
      <c r="I77" s="5">
        <f>'11001'!I77+'11002'!I77+'11003'!I77+'11004'!I77+'11005'!I77+'11006'!I77+'11007'!I77+'11008'!I77+'11009'!I77+'11010'!I77+'11011'!I77+'11012'!I77</f>
        <v>0</v>
      </c>
      <c r="J77" s="5">
        <f>'11001'!J77+'11002'!J77+'11003'!J77+'11004'!J77+'11005'!J77+'11006'!J77+'11007'!J77+'11008'!J77+'11009'!J77+'11010'!J77+'11011'!J77+'11012'!J77</f>
        <v>0</v>
      </c>
      <c r="K77" s="5">
        <f>'11001'!K77+'11002'!K77+'11003'!K77+'11004'!K77+'11005'!K77+'11006'!K77+'11007'!K77+'11008'!K77+'11009'!K77+'11010'!K77+'11011'!K77+'11012'!K77</f>
        <v>0</v>
      </c>
      <c r="L77" s="5">
        <f>'11001'!L77+'11002'!L77+'11003'!L77+'11004'!L77+'11005'!L77+'11006'!L77+'11007'!L77+'11008'!L77+'11009'!L77+'11010'!L77+'11011'!L77+'11012'!L77</f>
        <v>0</v>
      </c>
      <c r="M77" s="5">
        <f>'11001'!M77+'11002'!M77+'11003'!M77+'11004'!M77+'11005'!M77+'11006'!M77+'11007'!M77+'11008'!M77+'11009'!M77+'11010'!M77+'11011'!M77+'11012'!M77</f>
        <v>0</v>
      </c>
      <c r="N77" s="5">
        <f>'11001'!N77+'11002'!N77+'11003'!N77+'11004'!N77+'11005'!N77+'11006'!N77+'11007'!N77+'11008'!N77+'11009'!N77+'11010'!N77+'11011'!N77+'11012'!N77</f>
        <v>0</v>
      </c>
      <c r="O77" s="5">
        <f>'11001'!O77+'11002'!O77+'11003'!O77+'11004'!O77+'11005'!O77+'11006'!O77+'11007'!O77+'11008'!O77+'11009'!O77+'11010'!O77+'11011'!O77+'11012'!O77</f>
        <v>0</v>
      </c>
      <c r="P77" s="5">
        <f>'11001'!P77+'11002'!P77+'11003'!P77+'11004'!P77+'11005'!P77+'11006'!P77+'11007'!P77+'11008'!P77+'11009'!P77+'11010'!P77+'11011'!P77+'11012'!P77</f>
        <v>0</v>
      </c>
      <c r="Q77" s="5">
        <f>'11001'!Q77+'11002'!Q77+'11003'!Q77+'11004'!Q77+'11005'!Q77+'11006'!Q77+'11007'!Q77+'11008'!Q77+'11009'!Q77+'11010'!Q77+'11011'!Q77+'11012'!Q77</f>
        <v>0</v>
      </c>
      <c r="R77" s="5">
        <f>'11012'!R77</f>
        <v>0</v>
      </c>
      <c r="S77" s="5">
        <f>'11012'!S77</f>
        <v>0</v>
      </c>
      <c r="T77" s="5">
        <f>'11012'!T77</f>
        <v>0</v>
      </c>
      <c r="U77" s="5">
        <f>'11001'!R77+'11002'!R77+'11003'!R77+'11004'!R77+'11005'!R77+'11006'!R77+'11007'!R77+'11008'!R77+'11009'!R77+'11010'!R77+'11011'!R77+'11012'!U77</f>
        <v>0</v>
      </c>
      <c r="V77" s="5">
        <f>'11001'!S77+'11002'!S77+'11003'!S77+'11004'!S77+'11005'!S77+'11006'!S77+'11007'!S77+'11008'!S77+'11009'!S77+'11010'!S77+'11011'!S77+'11012'!V77</f>
        <v>0</v>
      </c>
      <c r="W77" s="5">
        <f>'11001'!T77+'11002'!T77+'11003'!T77+'11004'!T77+'11005'!T77+'11006'!T77+'11007'!T77+'11008'!T77+'11009'!T77+'11010'!T77+'11011'!T77+'11012'!W77</f>
        <v>0</v>
      </c>
      <c r="X77" s="5">
        <f>'11001'!U77+'11002'!U77+'11003'!U77+'11004'!U77+'11005'!U77+'11006'!U77+'11007'!U77+'11008'!U77+'11009'!U77+'11010'!U77+'11011'!U77+'11012'!X77</f>
        <v>0</v>
      </c>
      <c r="Y77" s="5">
        <f>'11001'!V77+'11002'!V77+'11003'!V77+'11004'!V77+'11005'!V77+'11006'!V77+'11007'!V77+'11008'!V77+'11009'!V77+'11010'!V77+'11011'!V77+'11012'!Y77</f>
        <v>0</v>
      </c>
      <c r="Z77" s="5">
        <f>'11001'!W77+'11002'!W77+'11003'!W77+'11004'!W77+'11005'!W77+'11006'!W77+'11007'!W77+'11008'!W77+'11009'!W77+'11010'!W77+'11011'!W77+'11012'!Z77</f>
        <v>0</v>
      </c>
      <c r="AA77" s="5">
        <f>'11001'!X77+'11002'!X77+'11003'!X77+'11004'!X77+'11005'!X77+'11006'!X77+'11007'!X77+'11008'!X77+'11009'!X77+'11010'!X77+'11011'!X77+'11012'!AA77</f>
        <v>0</v>
      </c>
      <c r="AB77" s="5">
        <f>'11001'!Y77+'11002'!Y77+'11003'!Y77+'11004'!Y77+'11005'!Y77+'11006'!Y77+'11007'!Y77+'11008'!Y77+'11009'!Y77+'11010'!Y77+'11011'!Y77+'11012'!AB77</f>
        <v>0</v>
      </c>
      <c r="AC77" s="5">
        <f>'11001'!Z77+'11002'!Z77+'11003'!Z77+'11004'!Z77+'11005'!Z77+'11006'!Z77+'11007'!Z77+'11008'!Z77+'11009'!Z77+'11010'!Z77+'11011'!Z77+'11012'!AC77</f>
        <v>0</v>
      </c>
      <c r="AD77" s="5">
        <f>'11001'!AA77+'11002'!AA77+'11003'!AA77+'11004'!AA77+'11005'!AA77+'11006'!AA77+'11007'!AA77+'11008'!AA77+'11009'!AA77+'11010'!AA77+'11011'!AA77+'11012'!AD77</f>
        <v>0</v>
      </c>
      <c r="AE77" s="5">
        <f>'11001'!AB77+'11002'!AB77+'11003'!AB77+'11004'!AB77+'11005'!AB77+'11006'!AB77+'11007'!AB77+'11008'!AB77+'11009'!AB77+'11010'!AB77+'11011'!AB77+'11012'!AE77</f>
        <v>0</v>
      </c>
      <c r="AF77" s="5">
        <f>'11001'!AC77+'11002'!AC77+'11003'!AC77+'11004'!AC77+'11005'!AC77+'11006'!AC77+'11007'!AC77+'11008'!AC77+'11009'!AC77+'11010'!AC77+'11011'!AC77+'11012'!AF77</f>
        <v>0</v>
      </c>
    </row>
    <row r="78" spans="1:32" ht="19.5" customHeight="1">
      <c r="A78" s="30"/>
      <c r="B78" s="17" t="s">
        <v>62</v>
      </c>
      <c r="C78" s="5">
        <f t="shared" si="28"/>
        <v>0</v>
      </c>
      <c r="D78" s="5">
        <f t="shared" si="28"/>
        <v>0</v>
      </c>
      <c r="E78" s="6">
        <f t="shared" si="28"/>
        <v>0</v>
      </c>
      <c r="F78" s="5">
        <f>'11001'!F78+'11002'!F78+'11003'!F78+'11004'!F78+'11005'!F78+'11006'!F78+'11007'!F78+'11008'!F78+'11009'!F78+'11010'!F78+'11011'!F78+'11012'!F78</f>
        <v>0</v>
      </c>
      <c r="G78" s="5">
        <f>'11001'!G78+'11002'!G78+'11003'!G78+'11004'!G78+'11005'!G78+'11006'!G78+'11007'!G78+'11008'!G78+'11009'!G78+'11010'!G78+'11011'!G78+'11012'!G78</f>
        <v>0</v>
      </c>
      <c r="H78" s="5">
        <f>'11001'!H78+'11002'!H78+'11003'!H78+'11004'!H78+'11005'!H78+'11006'!H78+'11007'!H78+'11008'!H78+'11009'!H78+'11010'!H78+'11011'!H78+'11012'!H78</f>
        <v>0</v>
      </c>
      <c r="I78" s="5">
        <f>'11001'!I78+'11002'!I78+'11003'!I78+'11004'!I78+'11005'!I78+'11006'!I78+'11007'!I78+'11008'!I78+'11009'!I78+'11010'!I78+'11011'!I78+'11012'!I78</f>
        <v>0</v>
      </c>
      <c r="J78" s="5">
        <f>'11001'!J78+'11002'!J78+'11003'!J78+'11004'!J78+'11005'!J78+'11006'!J78+'11007'!J78+'11008'!J78+'11009'!J78+'11010'!J78+'11011'!J78+'11012'!J78</f>
        <v>0</v>
      </c>
      <c r="K78" s="5">
        <f>'11001'!K78+'11002'!K78+'11003'!K78+'11004'!K78+'11005'!K78+'11006'!K78+'11007'!K78+'11008'!K78+'11009'!K78+'11010'!K78+'11011'!K78+'11012'!K78</f>
        <v>0</v>
      </c>
      <c r="L78" s="5">
        <f>'11001'!L78+'11002'!L78+'11003'!L78+'11004'!L78+'11005'!L78+'11006'!L78+'11007'!L78+'11008'!L78+'11009'!L78+'11010'!L78+'11011'!L78+'11012'!L78</f>
        <v>0</v>
      </c>
      <c r="M78" s="5">
        <f>'11001'!M78+'11002'!M78+'11003'!M78+'11004'!M78+'11005'!M78+'11006'!M78+'11007'!M78+'11008'!M78+'11009'!M78+'11010'!M78+'11011'!M78+'11012'!M78</f>
        <v>0</v>
      </c>
      <c r="N78" s="5">
        <f>'11001'!N78+'11002'!N78+'11003'!N78+'11004'!N78+'11005'!N78+'11006'!N78+'11007'!N78+'11008'!N78+'11009'!N78+'11010'!N78+'11011'!N78+'11012'!N78</f>
        <v>0</v>
      </c>
      <c r="O78" s="5">
        <f>'11001'!O78+'11002'!O78+'11003'!O78+'11004'!O78+'11005'!O78+'11006'!O78+'11007'!O78+'11008'!O78+'11009'!O78+'11010'!O78+'11011'!O78+'11012'!O78</f>
        <v>0</v>
      </c>
      <c r="P78" s="5">
        <f>'11001'!P78+'11002'!P78+'11003'!P78+'11004'!P78+'11005'!P78+'11006'!P78+'11007'!P78+'11008'!P78+'11009'!P78+'11010'!P78+'11011'!P78+'11012'!P78</f>
        <v>0</v>
      </c>
      <c r="Q78" s="5">
        <f>'11001'!Q78+'11002'!Q78+'11003'!Q78+'11004'!Q78+'11005'!Q78+'11006'!Q78+'11007'!Q78+'11008'!Q78+'11009'!Q78+'11010'!Q78+'11011'!Q78+'11012'!Q78</f>
        <v>0</v>
      </c>
      <c r="R78" s="5">
        <f>'11012'!R78</f>
        <v>0</v>
      </c>
      <c r="S78" s="5">
        <f>'11012'!S78</f>
        <v>0</v>
      </c>
      <c r="T78" s="5">
        <f>'11012'!T78</f>
        <v>0</v>
      </c>
      <c r="U78" s="5">
        <f>'11001'!R78+'11002'!R78+'11003'!R78+'11004'!R78+'11005'!R78+'11006'!R78+'11007'!R78+'11008'!R78+'11009'!R78+'11010'!R78+'11011'!R78+'11012'!U78</f>
        <v>0</v>
      </c>
      <c r="V78" s="5">
        <f>'11001'!S78+'11002'!S78+'11003'!S78+'11004'!S78+'11005'!S78+'11006'!S78+'11007'!S78+'11008'!S78+'11009'!S78+'11010'!S78+'11011'!S78+'11012'!V78</f>
        <v>0</v>
      </c>
      <c r="W78" s="5">
        <f>'11001'!T78+'11002'!T78+'11003'!T78+'11004'!T78+'11005'!T78+'11006'!T78+'11007'!T78+'11008'!T78+'11009'!T78+'11010'!T78+'11011'!T78+'11012'!W78</f>
        <v>0</v>
      </c>
      <c r="X78" s="5">
        <f>'11001'!U78+'11002'!U78+'11003'!U78+'11004'!U78+'11005'!U78+'11006'!U78+'11007'!U78+'11008'!U78+'11009'!U78+'11010'!U78+'11011'!U78+'11012'!X78</f>
        <v>0</v>
      </c>
      <c r="Y78" s="5">
        <f>'11001'!V78+'11002'!V78+'11003'!V78+'11004'!V78+'11005'!V78+'11006'!V78+'11007'!V78+'11008'!V78+'11009'!V78+'11010'!V78+'11011'!V78+'11012'!Y78</f>
        <v>0</v>
      </c>
      <c r="Z78" s="5">
        <f>'11001'!W78+'11002'!W78+'11003'!W78+'11004'!W78+'11005'!W78+'11006'!W78+'11007'!W78+'11008'!W78+'11009'!W78+'11010'!W78+'11011'!W78+'11012'!Z78</f>
        <v>0</v>
      </c>
      <c r="AA78" s="5">
        <f>'11001'!X78+'11002'!X78+'11003'!X78+'11004'!X78+'11005'!X78+'11006'!X78+'11007'!X78+'11008'!X78+'11009'!X78+'11010'!X78+'11011'!X78+'11012'!AA78</f>
        <v>0</v>
      </c>
      <c r="AB78" s="5">
        <f>'11001'!Y78+'11002'!Y78+'11003'!Y78+'11004'!Y78+'11005'!Y78+'11006'!Y78+'11007'!Y78+'11008'!Y78+'11009'!Y78+'11010'!Y78+'11011'!Y78+'11012'!AB78</f>
        <v>0</v>
      </c>
      <c r="AC78" s="5">
        <f>'11001'!Z78+'11002'!Z78+'11003'!Z78+'11004'!Z78+'11005'!Z78+'11006'!Z78+'11007'!Z78+'11008'!Z78+'11009'!Z78+'11010'!Z78+'11011'!Z78+'11012'!AC78</f>
        <v>0</v>
      </c>
      <c r="AD78" s="5">
        <f>'11001'!AA78+'11002'!AA78+'11003'!AA78+'11004'!AA78+'11005'!AA78+'11006'!AA78+'11007'!AA78+'11008'!AA78+'11009'!AA78+'11010'!AA78+'11011'!AA78+'11012'!AD78</f>
        <v>0</v>
      </c>
      <c r="AE78" s="5">
        <f>'11001'!AB78+'11002'!AB78+'11003'!AB78+'11004'!AB78+'11005'!AB78+'11006'!AB78+'11007'!AB78+'11008'!AB78+'11009'!AB78+'11010'!AB78+'11011'!AB78+'11012'!AE78</f>
        <v>0</v>
      </c>
      <c r="AF78" s="5">
        <f>'11001'!AC78+'11002'!AC78+'11003'!AC78+'11004'!AC78+'11005'!AC78+'11006'!AC78+'11007'!AC78+'11008'!AC78+'11009'!AC78+'11010'!AC78+'11011'!AC78+'11012'!AF78</f>
        <v>0</v>
      </c>
    </row>
    <row r="79" spans="1:32" ht="19.5" customHeight="1">
      <c r="A79" s="31"/>
      <c r="B79" s="17" t="s">
        <v>4</v>
      </c>
      <c r="C79" s="5">
        <f t="shared" si="28"/>
        <v>395181881</v>
      </c>
      <c r="D79" s="5">
        <f t="shared" si="28"/>
        <v>273677041</v>
      </c>
      <c r="E79" s="6">
        <f t="shared" si="28"/>
        <v>668858922</v>
      </c>
      <c r="F79" s="5">
        <f>'11001'!F79+'11002'!F79+'11003'!F79+'11004'!F79+'11005'!F79+'11006'!F79+'11007'!F79+'11008'!F79+'11009'!F79+'11010'!F79+'11011'!F79+'11012'!F79</f>
        <v>395181881</v>
      </c>
      <c r="G79" s="5">
        <f>'11001'!G79+'11002'!G79+'11003'!G79+'11004'!G79+'11005'!G79+'11006'!G79+'11007'!G79+'11008'!G79+'11009'!G79+'11010'!G79+'11011'!G79+'11012'!G79</f>
        <v>272286784</v>
      </c>
      <c r="H79" s="5">
        <f>'11001'!H79+'11002'!H79+'11003'!H79+'11004'!H79+'11005'!H79+'11006'!H79+'11007'!H79+'11008'!H79+'11009'!H79+'11010'!H79+'11011'!H79+'11012'!H79</f>
        <v>667468665</v>
      </c>
      <c r="I79" s="5">
        <f>'11001'!I79+'11002'!I79+'11003'!I79+'11004'!I79+'11005'!I79+'11006'!I79+'11007'!I79+'11008'!I79+'11009'!I79+'11010'!I79+'11011'!I79+'11012'!I79</f>
        <v>0</v>
      </c>
      <c r="J79" s="5">
        <f>'11001'!J79+'11002'!J79+'11003'!J79+'11004'!J79+'11005'!J79+'11006'!J79+'11007'!J79+'11008'!J79+'11009'!J79+'11010'!J79+'11011'!J79+'11012'!J79</f>
        <v>0</v>
      </c>
      <c r="K79" s="5">
        <f>'11001'!K79+'11002'!K79+'11003'!K79+'11004'!K79+'11005'!K79+'11006'!K79+'11007'!K79+'11008'!K79+'11009'!K79+'11010'!K79+'11011'!K79+'11012'!K79</f>
        <v>0</v>
      </c>
      <c r="L79" s="5">
        <f>'11001'!L79+'11002'!L79+'11003'!L79+'11004'!L79+'11005'!L79+'11006'!L79+'11007'!L79+'11008'!L79+'11009'!L79+'11010'!L79+'11011'!L79+'11012'!L79</f>
        <v>0</v>
      </c>
      <c r="M79" s="5">
        <f>'11001'!M79+'11002'!M79+'11003'!M79+'11004'!M79+'11005'!M79+'11006'!M79+'11007'!M79+'11008'!M79+'11009'!M79+'11010'!M79+'11011'!M79+'11012'!M79</f>
        <v>0</v>
      </c>
      <c r="N79" s="5">
        <f>'11001'!N79+'11002'!N79+'11003'!N79+'11004'!N79+'11005'!N79+'11006'!N79+'11007'!N79+'11008'!N79+'11009'!N79+'11010'!N79+'11011'!N79+'11012'!N79</f>
        <v>0</v>
      </c>
      <c r="O79" s="5">
        <f>'11001'!O79+'11002'!O79+'11003'!O79+'11004'!O79+'11005'!O79+'11006'!O79+'11007'!O79+'11008'!O79+'11009'!O79+'11010'!O79+'11011'!O79+'11012'!O79</f>
        <v>0</v>
      </c>
      <c r="P79" s="5">
        <f>'11001'!P79+'11002'!P79+'11003'!P79+'11004'!P79+'11005'!P79+'11006'!P79+'11007'!P79+'11008'!P79+'11009'!P79+'11010'!P79+'11011'!P79+'11012'!P79</f>
        <v>0</v>
      </c>
      <c r="Q79" s="5">
        <f>'11001'!Q79+'11002'!Q79+'11003'!Q79+'11004'!Q79+'11005'!Q79+'11006'!Q79+'11007'!Q79+'11008'!Q79+'11009'!Q79+'11010'!Q79+'11011'!Q79+'11012'!Q79</f>
        <v>0</v>
      </c>
      <c r="R79" s="5">
        <f>'11012'!R79</f>
        <v>0</v>
      </c>
      <c r="S79" s="5">
        <f>'11012'!S79</f>
        <v>0</v>
      </c>
      <c r="T79" s="5">
        <f>'11012'!T79</f>
        <v>0</v>
      </c>
      <c r="U79" s="5">
        <f>'11001'!R79+'11002'!R79+'11003'!R79+'11004'!R79+'11005'!R79+'11006'!R79+'11007'!R79+'11008'!R79+'11009'!R79+'11010'!R79+'11011'!R79+'11012'!U79</f>
        <v>0</v>
      </c>
      <c r="V79" s="5">
        <f>'11001'!S79+'11002'!S79+'11003'!S79+'11004'!S79+'11005'!S79+'11006'!S79+'11007'!S79+'11008'!S79+'11009'!S79+'11010'!S79+'11011'!S79+'11012'!V79</f>
        <v>0</v>
      </c>
      <c r="W79" s="5">
        <f>'11001'!T79+'11002'!T79+'11003'!T79+'11004'!T79+'11005'!T79+'11006'!T79+'11007'!T79+'11008'!T79+'11009'!T79+'11010'!T79+'11011'!T79+'11012'!W79</f>
        <v>0</v>
      </c>
      <c r="X79" s="5">
        <f>'11001'!U79+'11002'!U79+'11003'!U79+'11004'!U79+'11005'!U79+'11006'!U79+'11007'!U79+'11008'!U79+'11009'!U79+'11010'!U79+'11011'!U79+'11012'!X79</f>
        <v>0</v>
      </c>
      <c r="Y79" s="5">
        <f>'11001'!V79+'11002'!V79+'11003'!V79+'11004'!V79+'11005'!V79+'11006'!V79+'11007'!V79+'11008'!V79+'11009'!V79+'11010'!V79+'11011'!V79+'11012'!Y79</f>
        <v>1390257</v>
      </c>
      <c r="Z79" s="5">
        <f>'11001'!W79+'11002'!W79+'11003'!W79+'11004'!W79+'11005'!W79+'11006'!W79+'11007'!W79+'11008'!W79+'11009'!W79+'11010'!W79+'11011'!W79+'11012'!Z79</f>
        <v>1390257</v>
      </c>
      <c r="AA79" s="5">
        <f>'11001'!X79+'11002'!X79+'11003'!X79+'11004'!X79+'11005'!X79+'11006'!X79+'11007'!X79+'11008'!X79+'11009'!X79+'11010'!X79+'11011'!X79+'11012'!AA79</f>
        <v>0</v>
      </c>
      <c r="AB79" s="5">
        <f>'11001'!Y79+'11002'!Y79+'11003'!Y79+'11004'!Y79+'11005'!Y79+'11006'!Y79+'11007'!Y79+'11008'!Y79+'11009'!Y79+'11010'!Y79+'11011'!Y79+'11012'!AB79</f>
        <v>0</v>
      </c>
      <c r="AC79" s="5">
        <f>'11001'!Z79+'11002'!Z79+'11003'!Z79+'11004'!Z79+'11005'!Z79+'11006'!Z79+'11007'!Z79+'11008'!Z79+'11009'!Z79+'11010'!Z79+'11011'!Z79+'11012'!AC79</f>
        <v>0</v>
      </c>
      <c r="AD79" s="5">
        <f>'11001'!AA79+'11002'!AA79+'11003'!AA79+'11004'!AA79+'11005'!AA79+'11006'!AA79+'11007'!AA79+'11008'!AA79+'11009'!AA79+'11010'!AA79+'11011'!AA79+'11012'!AD79</f>
        <v>0</v>
      </c>
      <c r="AE79" s="5">
        <f>'11001'!AB79+'11002'!AB79+'11003'!AB79+'11004'!AB79+'11005'!AB79+'11006'!AB79+'11007'!AB79+'11008'!AB79+'11009'!AB79+'11010'!AB79+'11011'!AB79+'11012'!AE79</f>
        <v>0</v>
      </c>
      <c r="AF79" s="5">
        <f>'11001'!AC79+'11002'!AC79+'11003'!AC79+'11004'!AC79+'11005'!AC79+'11006'!AC79+'11007'!AC79+'11008'!AC79+'11009'!AC79+'11010'!AC79+'11011'!AC79+'11012'!AF79</f>
        <v>0</v>
      </c>
    </row>
    <row r="80" spans="1:32" ht="19.5" customHeight="1" thickBot="1">
      <c r="A80" s="22" t="s">
        <v>5</v>
      </c>
      <c r="B80" s="21"/>
      <c r="C80" s="9">
        <f t="shared" ref="C80:E80" si="29">SUM(C76:C79)</f>
        <v>395217075</v>
      </c>
      <c r="D80" s="9">
        <f t="shared" si="29"/>
        <v>273714804</v>
      </c>
      <c r="E80" s="9">
        <f t="shared" si="29"/>
        <v>668931879</v>
      </c>
      <c r="F80" s="5">
        <f>'11001'!F80+'11002'!F80+'11003'!F80+'11004'!F80+'11005'!F80+'11006'!F80+'11007'!F80+'11008'!F80+'11009'!F80+'11010'!F80+'11011'!F80+'11012'!F80</f>
        <v>395217075</v>
      </c>
      <c r="G80" s="5">
        <f>'11001'!G80+'11002'!G80+'11003'!G80+'11004'!G80+'11005'!G80+'11006'!G80+'11007'!G80+'11008'!G80+'11009'!G80+'11010'!G80+'11011'!G80+'11012'!G80</f>
        <v>272324547</v>
      </c>
      <c r="H80" s="5">
        <f>'11001'!H80+'11002'!H80+'11003'!H80+'11004'!H80+'11005'!H80+'11006'!H80+'11007'!H80+'11008'!H80+'11009'!H80+'11010'!H80+'11011'!H80+'11012'!H80</f>
        <v>667541622</v>
      </c>
      <c r="I80" s="5">
        <f>'11001'!I80+'11002'!I80+'11003'!I80+'11004'!I80+'11005'!I80+'11006'!I80+'11007'!I80+'11008'!I80+'11009'!I80+'11010'!I80+'11011'!I80+'11012'!I80</f>
        <v>0</v>
      </c>
      <c r="J80" s="5">
        <f>'11001'!J80+'11002'!J80+'11003'!J80+'11004'!J80+'11005'!J80+'11006'!J80+'11007'!J80+'11008'!J80+'11009'!J80+'11010'!J80+'11011'!J80+'11012'!J80</f>
        <v>0</v>
      </c>
      <c r="K80" s="5">
        <f>'11001'!K80+'11002'!K80+'11003'!K80+'11004'!K80+'11005'!K80+'11006'!K80+'11007'!K80+'11008'!K80+'11009'!K80+'11010'!K80+'11011'!K80+'11012'!K80</f>
        <v>0</v>
      </c>
      <c r="L80" s="5">
        <f>'11001'!L80+'11002'!L80+'11003'!L80+'11004'!L80+'11005'!L80+'11006'!L80+'11007'!L80+'11008'!L80+'11009'!L80+'11010'!L80+'11011'!L80+'11012'!L80</f>
        <v>0</v>
      </c>
      <c r="M80" s="5">
        <f>'11001'!M80+'11002'!M80+'11003'!M80+'11004'!M80+'11005'!M80+'11006'!M80+'11007'!M80+'11008'!M80+'11009'!M80+'11010'!M80+'11011'!M80+'11012'!M80</f>
        <v>0</v>
      </c>
      <c r="N80" s="5">
        <f>'11001'!N80+'11002'!N80+'11003'!N80+'11004'!N80+'11005'!N80+'11006'!N80+'11007'!N80+'11008'!N80+'11009'!N80+'11010'!N80+'11011'!N80+'11012'!N80</f>
        <v>0</v>
      </c>
      <c r="O80" s="5">
        <f>'11001'!O80+'11002'!O80+'11003'!O80+'11004'!O80+'11005'!O80+'11006'!O80+'11007'!O80+'11008'!O80+'11009'!O80+'11010'!O80+'11011'!O80+'11012'!O80</f>
        <v>0</v>
      </c>
      <c r="P80" s="5">
        <f>'11001'!P80+'11002'!P80+'11003'!P80+'11004'!P80+'11005'!P80+'11006'!P80+'11007'!P80+'11008'!P80+'11009'!P80+'11010'!P80+'11011'!P80+'11012'!P80</f>
        <v>0</v>
      </c>
      <c r="Q80" s="5">
        <f>'11001'!Q80+'11002'!Q80+'11003'!Q80+'11004'!Q80+'11005'!Q80+'11006'!Q80+'11007'!Q80+'11008'!Q80+'11009'!Q80+'11010'!Q80+'11011'!Q80+'11012'!Q80</f>
        <v>0</v>
      </c>
      <c r="R80" s="5">
        <f>'11012'!R80</f>
        <v>0</v>
      </c>
      <c r="S80" s="5">
        <f>'11012'!S80</f>
        <v>0</v>
      </c>
      <c r="T80" s="5">
        <f>'11012'!T80</f>
        <v>0</v>
      </c>
      <c r="U80" s="5">
        <f>'11001'!R80+'11002'!R80+'11003'!R80+'11004'!R80+'11005'!R80+'11006'!R80+'11007'!R80+'11008'!R80+'11009'!R80+'11010'!R80+'11011'!R80+'11012'!U80</f>
        <v>0</v>
      </c>
      <c r="V80" s="5">
        <f>'11001'!S80+'11002'!S80+'11003'!S80+'11004'!S80+'11005'!S80+'11006'!S80+'11007'!S80+'11008'!S80+'11009'!S80+'11010'!S80+'11011'!S80+'11012'!V80</f>
        <v>0</v>
      </c>
      <c r="W80" s="5">
        <f>'11001'!T80+'11002'!T80+'11003'!T80+'11004'!T80+'11005'!T80+'11006'!T80+'11007'!T80+'11008'!T80+'11009'!T80+'11010'!T80+'11011'!T80+'11012'!W80</f>
        <v>0</v>
      </c>
      <c r="X80" s="5">
        <f>'11001'!U80+'11002'!U80+'11003'!U80+'11004'!U80+'11005'!U80+'11006'!U80+'11007'!U80+'11008'!U80+'11009'!U80+'11010'!U80+'11011'!U80+'11012'!X80</f>
        <v>0</v>
      </c>
      <c r="Y80" s="5">
        <f>'11001'!V80+'11002'!V80+'11003'!V80+'11004'!V80+'11005'!V80+'11006'!V80+'11007'!V80+'11008'!V80+'11009'!V80+'11010'!V80+'11011'!V80+'11012'!Y80</f>
        <v>1390257</v>
      </c>
      <c r="Z80" s="5">
        <f>'11001'!W80+'11002'!W80+'11003'!W80+'11004'!W80+'11005'!W80+'11006'!W80+'11007'!W80+'11008'!W80+'11009'!W80+'11010'!W80+'11011'!W80+'11012'!Z80</f>
        <v>1390257</v>
      </c>
      <c r="AA80" s="5">
        <f>'11001'!X80+'11002'!X80+'11003'!X80+'11004'!X80+'11005'!X80+'11006'!X80+'11007'!X80+'11008'!X80+'11009'!X80+'11010'!X80+'11011'!X80+'11012'!AA80</f>
        <v>0</v>
      </c>
      <c r="AB80" s="5">
        <f>'11001'!Y80+'11002'!Y80+'11003'!Y80+'11004'!Y80+'11005'!Y80+'11006'!Y80+'11007'!Y80+'11008'!Y80+'11009'!Y80+'11010'!Y80+'11011'!Y80+'11012'!AB80</f>
        <v>0</v>
      </c>
      <c r="AC80" s="5">
        <f>'11001'!Z80+'11002'!Z80+'11003'!Z80+'11004'!Z80+'11005'!Z80+'11006'!Z80+'11007'!Z80+'11008'!Z80+'11009'!Z80+'11010'!Z80+'11011'!Z80+'11012'!AC80</f>
        <v>0</v>
      </c>
      <c r="AD80" s="5">
        <f>'11001'!AA80+'11002'!AA80+'11003'!AA80+'11004'!AA80+'11005'!AA80+'11006'!AA80+'11007'!AA80+'11008'!AA80+'11009'!AA80+'11010'!AA80+'11011'!AA80+'11012'!AD80</f>
        <v>0</v>
      </c>
      <c r="AE80" s="5">
        <f>'11001'!AB80+'11002'!AB80+'11003'!AB80+'11004'!AB80+'11005'!AB80+'11006'!AB80+'11007'!AB80+'11008'!AB80+'11009'!AB80+'11010'!AB80+'11011'!AB80+'11012'!AE80</f>
        <v>0</v>
      </c>
      <c r="AF80" s="5">
        <f>'11001'!AC80+'11002'!AC80+'11003'!AC80+'11004'!AC80+'11005'!AC80+'11006'!AC80+'11007'!AC80+'11008'!AC80+'11009'!AC80+'11010'!AC80+'11011'!AC80+'11012'!AF80</f>
        <v>0</v>
      </c>
    </row>
    <row r="81" spans="1:32" ht="19.5" customHeight="1">
      <c r="A81" s="29" t="s">
        <v>38</v>
      </c>
      <c r="B81" s="18" t="s">
        <v>2</v>
      </c>
      <c r="C81" s="5">
        <f>F81+I81+L81+O81+U81+X81+AA81+AD81+R81</f>
        <v>26236</v>
      </c>
      <c r="D81" s="5">
        <f>G81+J81+M81+P81+V81+Y81+AB81+AE81+S81</f>
        <v>13479256</v>
      </c>
      <c r="E81" s="6">
        <f>H81+K81+N81+Q81+W81+Z81+AC81+AF81+T81</f>
        <v>13505492</v>
      </c>
      <c r="F81" s="5">
        <f>'11001'!F81+'11002'!F81+'11003'!F81+'11004'!F81+'11005'!F81+'11006'!F81+'11007'!F81+'11008'!F81+'11009'!F81+'11010'!F81+'11011'!F81+'11012'!F81</f>
        <v>26236</v>
      </c>
      <c r="G81" s="5">
        <f>'11001'!G81+'11002'!G81+'11003'!G81+'11004'!G81+'11005'!G81+'11006'!G81+'11007'!G81+'11008'!G81+'11009'!G81+'11010'!G81+'11011'!G81+'11012'!G81</f>
        <v>13479256</v>
      </c>
      <c r="H81" s="5">
        <f>'11001'!H81+'11002'!H81+'11003'!H81+'11004'!H81+'11005'!H81+'11006'!H81+'11007'!H81+'11008'!H81+'11009'!H81+'11010'!H81+'11011'!H81+'11012'!H81</f>
        <v>13505492</v>
      </c>
      <c r="I81" s="5">
        <f>'11001'!I81+'11002'!I81+'11003'!I81+'11004'!I81+'11005'!I81+'11006'!I81+'11007'!I81+'11008'!I81+'11009'!I81+'11010'!I81+'11011'!I81+'11012'!I81</f>
        <v>0</v>
      </c>
      <c r="J81" s="5">
        <f>'11001'!J81+'11002'!J81+'11003'!J81+'11004'!J81+'11005'!J81+'11006'!J81+'11007'!J81+'11008'!J81+'11009'!J81+'11010'!J81+'11011'!J81+'11012'!J81</f>
        <v>0</v>
      </c>
      <c r="K81" s="5">
        <f>'11001'!K81+'11002'!K81+'11003'!K81+'11004'!K81+'11005'!K81+'11006'!K81+'11007'!K81+'11008'!K81+'11009'!K81+'11010'!K81+'11011'!K81+'11012'!K81</f>
        <v>0</v>
      </c>
      <c r="L81" s="5">
        <f>'11001'!L81+'11002'!L81+'11003'!L81+'11004'!L81+'11005'!L81+'11006'!L81+'11007'!L81+'11008'!L81+'11009'!L81+'11010'!L81+'11011'!L81+'11012'!L81</f>
        <v>0</v>
      </c>
      <c r="M81" s="5">
        <f>'11001'!M81+'11002'!M81+'11003'!M81+'11004'!M81+'11005'!M81+'11006'!M81+'11007'!M81+'11008'!M81+'11009'!M81+'11010'!M81+'11011'!M81+'11012'!M81</f>
        <v>0</v>
      </c>
      <c r="N81" s="5">
        <f>'11001'!N81+'11002'!N81+'11003'!N81+'11004'!N81+'11005'!N81+'11006'!N81+'11007'!N81+'11008'!N81+'11009'!N81+'11010'!N81+'11011'!N81+'11012'!N81</f>
        <v>0</v>
      </c>
      <c r="O81" s="5">
        <f>'11001'!O81+'11002'!O81+'11003'!O81+'11004'!O81+'11005'!O81+'11006'!O81+'11007'!O81+'11008'!O81+'11009'!O81+'11010'!O81+'11011'!O81+'11012'!O81</f>
        <v>0</v>
      </c>
      <c r="P81" s="5">
        <f>'11001'!P81+'11002'!P81+'11003'!P81+'11004'!P81+'11005'!P81+'11006'!P81+'11007'!P81+'11008'!P81+'11009'!P81+'11010'!P81+'11011'!P81+'11012'!P81</f>
        <v>0</v>
      </c>
      <c r="Q81" s="5">
        <f>'11001'!Q81+'11002'!Q81+'11003'!Q81+'11004'!Q81+'11005'!Q81+'11006'!Q81+'11007'!Q81+'11008'!Q81+'11009'!Q81+'11010'!Q81+'11011'!Q81+'11012'!Q81</f>
        <v>0</v>
      </c>
      <c r="R81" s="5">
        <f>'11012'!R81</f>
        <v>0</v>
      </c>
      <c r="S81" s="5">
        <f>'11012'!S81</f>
        <v>0</v>
      </c>
      <c r="T81" s="5">
        <f>'11012'!T81</f>
        <v>0</v>
      </c>
      <c r="U81" s="5">
        <f>'11001'!R81+'11002'!R81+'11003'!R81+'11004'!R81+'11005'!R81+'11006'!R81+'11007'!R81+'11008'!R81+'11009'!R81+'11010'!R81+'11011'!R81+'11012'!U81</f>
        <v>0</v>
      </c>
      <c r="V81" s="5">
        <f>'11001'!S81+'11002'!S81+'11003'!S81+'11004'!S81+'11005'!S81+'11006'!S81+'11007'!S81+'11008'!S81+'11009'!S81+'11010'!S81+'11011'!S81+'11012'!V81</f>
        <v>0</v>
      </c>
      <c r="W81" s="5">
        <f>'11001'!T81+'11002'!T81+'11003'!T81+'11004'!T81+'11005'!T81+'11006'!T81+'11007'!T81+'11008'!T81+'11009'!T81+'11010'!T81+'11011'!T81+'11012'!W81</f>
        <v>0</v>
      </c>
      <c r="X81" s="5">
        <f>'11001'!U81+'11002'!U81+'11003'!U81+'11004'!U81+'11005'!U81+'11006'!U81+'11007'!U81+'11008'!U81+'11009'!U81+'11010'!U81+'11011'!U81+'11012'!X81</f>
        <v>0</v>
      </c>
      <c r="Y81" s="5">
        <f>'11001'!V81+'11002'!V81+'11003'!V81+'11004'!V81+'11005'!V81+'11006'!V81+'11007'!V81+'11008'!V81+'11009'!V81+'11010'!V81+'11011'!V81+'11012'!Y81</f>
        <v>0</v>
      </c>
      <c r="Z81" s="5">
        <f>'11001'!W81+'11002'!W81+'11003'!W81+'11004'!W81+'11005'!W81+'11006'!W81+'11007'!W81+'11008'!W81+'11009'!W81+'11010'!W81+'11011'!W81+'11012'!Z81</f>
        <v>0</v>
      </c>
      <c r="AA81" s="5">
        <f>'11001'!X81+'11002'!X81+'11003'!X81+'11004'!X81+'11005'!X81+'11006'!X81+'11007'!X81+'11008'!X81+'11009'!X81+'11010'!X81+'11011'!X81+'11012'!AA81</f>
        <v>0</v>
      </c>
      <c r="AB81" s="5">
        <f>'11001'!Y81+'11002'!Y81+'11003'!Y81+'11004'!Y81+'11005'!Y81+'11006'!Y81+'11007'!Y81+'11008'!Y81+'11009'!Y81+'11010'!Y81+'11011'!Y81+'11012'!AB81</f>
        <v>0</v>
      </c>
      <c r="AC81" s="5">
        <f>'11001'!Z81+'11002'!Z81+'11003'!Z81+'11004'!Z81+'11005'!Z81+'11006'!Z81+'11007'!Z81+'11008'!Z81+'11009'!Z81+'11010'!Z81+'11011'!Z81+'11012'!AC81</f>
        <v>0</v>
      </c>
      <c r="AD81" s="5">
        <f>'11001'!AA81+'11002'!AA81+'11003'!AA81+'11004'!AA81+'11005'!AA81+'11006'!AA81+'11007'!AA81+'11008'!AA81+'11009'!AA81+'11010'!AA81+'11011'!AA81+'11012'!AD81</f>
        <v>0</v>
      </c>
      <c r="AE81" s="5">
        <f>'11001'!AB81+'11002'!AB81+'11003'!AB81+'11004'!AB81+'11005'!AB81+'11006'!AB81+'11007'!AB81+'11008'!AB81+'11009'!AB81+'11010'!AB81+'11011'!AB81+'11012'!AE81</f>
        <v>0</v>
      </c>
      <c r="AF81" s="5">
        <f>'11001'!AC81+'11002'!AC81+'11003'!AC81+'11004'!AC81+'11005'!AC81+'11006'!AC81+'11007'!AC81+'11008'!AC81+'11009'!AC81+'11010'!AC81+'11011'!AC81+'11012'!AF81</f>
        <v>0</v>
      </c>
    </row>
    <row r="82" spans="1:32" ht="19.5" customHeight="1">
      <c r="A82" s="30"/>
      <c r="B82" s="17" t="s">
        <v>3</v>
      </c>
      <c r="C82" s="5">
        <f t="shared" ref="C82:E84" si="30">F82+I82+L82+O82+U82+X82+AA82+AD82+R82</f>
        <v>0</v>
      </c>
      <c r="D82" s="5">
        <f t="shared" si="30"/>
        <v>0</v>
      </c>
      <c r="E82" s="6">
        <f t="shared" si="30"/>
        <v>0</v>
      </c>
      <c r="F82" s="5">
        <f>'11001'!F82+'11002'!F82+'11003'!F82+'11004'!F82+'11005'!F82+'11006'!F82+'11007'!F82+'11008'!F82+'11009'!F82+'11010'!F82+'11011'!F82+'11012'!F82</f>
        <v>0</v>
      </c>
      <c r="G82" s="5">
        <f>'11001'!G82+'11002'!G82+'11003'!G82+'11004'!G82+'11005'!G82+'11006'!G82+'11007'!G82+'11008'!G82+'11009'!G82+'11010'!G82+'11011'!G82+'11012'!G82</f>
        <v>0</v>
      </c>
      <c r="H82" s="5">
        <f>'11001'!H82+'11002'!H82+'11003'!H82+'11004'!H82+'11005'!H82+'11006'!H82+'11007'!H82+'11008'!H82+'11009'!H82+'11010'!H82+'11011'!H82+'11012'!H82</f>
        <v>0</v>
      </c>
      <c r="I82" s="5">
        <f>'11001'!I82+'11002'!I82+'11003'!I82+'11004'!I82+'11005'!I82+'11006'!I82+'11007'!I82+'11008'!I82+'11009'!I82+'11010'!I82+'11011'!I82+'11012'!I82</f>
        <v>0</v>
      </c>
      <c r="J82" s="5">
        <f>'11001'!J82+'11002'!J82+'11003'!J82+'11004'!J82+'11005'!J82+'11006'!J82+'11007'!J82+'11008'!J82+'11009'!J82+'11010'!J82+'11011'!J82+'11012'!J82</f>
        <v>0</v>
      </c>
      <c r="K82" s="5">
        <f>'11001'!K82+'11002'!K82+'11003'!K82+'11004'!K82+'11005'!K82+'11006'!K82+'11007'!K82+'11008'!K82+'11009'!K82+'11010'!K82+'11011'!K82+'11012'!K82</f>
        <v>0</v>
      </c>
      <c r="L82" s="5">
        <f>'11001'!L82+'11002'!L82+'11003'!L82+'11004'!L82+'11005'!L82+'11006'!L82+'11007'!L82+'11008'!L82+'11009'!L82+'11010'!L82+'11011'!L82+'11012'!L82</f>
        <v>0</v>
      </c>
      <c r="M82" s="5">
        <f>'11001'!M82+'11002'!M82+'11003'!M82+'11004'!M82+'11005'!M82+'11006'!M82+'11007'!M82+'11008'!M82+'11009'!M82+'11010'!M82+'11011'!M82+'11012'!M82</f>
        <v>0</v>
      </c>
      <c r="N82" s="5">
        <f>'11001'!N82+'11002'!N82+'11003'!N82+'11004'!N82+'11005'!N82+'11006'!N82+'11007'!N82+'11008'!N82+'11009'!N82+'11010'!N82+'11011'!N82+'11012'!N82</f>
        <v>0</v>
      </c>
      <c r="O82" s="5">
        <f>'11001'!O82+'11002'!O82+'11003'!O82+'11004'!O82+'11005'!O82+'11006'!O82+'11007'!O82+'11008'!O82+'11009'!O82+'11010'!O82+'11011'!O82+'11012'!O82</f>
        <v>0</v>
      </c>
      <c r="P82" s="5">
        <f>'11001'!P82+'11002'!P82+'11003'!P82+'11004'!P82+'11005'!P82+'11006'!P82+'11007'!P82+'11008'!P82+'11009'!P82+'11010'!P82+'11011'!P82+'11012'!P82</f>
        <v>0</v>
      </c>
      <c r="Q82" s="5">
        <f>'11001'!Q82+'11002'!Q82+'11003'!Q82+'11004'!Q82+'11005'!Q82+'11006'!Q82+'11007'!Q82+'11008'!Q82+'11009'!Q82+'11010'!Q82+'11011'!Q82+'11012'!Q82</f>
        <v>0</v>
      </c>
      <c r="R82" s="5">
        <f>'11012'!R82</f>
        <v>0</v>
      </c>
      <c r="S82" s="5">
        <f>'11012'!S82</f>
        <v>0</v>
      </c>
      <c r="T82" s="5">
        <f>'11012'!T82</f>
        <v>0</v>
      </c>
      <c r="U82" s="5">
        <f>'11001'!R82+'11002'!R82+'11003'!R82+'11004'!R82+'11005'!R82+'11006'!R82+'11007'!R82+'11008'!R82+'11009'!R82+'11010'!R82+'11011'!R82+'11012'!U82</f>
        <v>0</v>
      </c>
      <c r="V82" s="5">
        <f>'11001'!S82+'11002'!S82+'11003'!S82+'11004'!S82+'11005'!S82+'11006'!S82+'11007'!S82+'11008'!S82+'11009'!S82+'11010'!S82+'11011'!S82+'11012'!V82</f>
        <v>0</v>
      </c>
      <c r="W82" s="5">
        <f>'11001'!T82+'11002'!T82+'11003'!T82+'11004'!T82+'11005'!T82+'11006'!T82+'11007'!T82+'11008'!T82+'11009'!T82+'11010'!T82+'11011'!T82+'11012'!W82</f>
        <v>0</v>
      </c>
      <c r="X82" s="5">
        <f>'11001'!U82+'11002'!U82+'11003'!U82+'11004'!U82+'11005'!U82+'11006'!U82+'11007'!U82+'11008'!U82+'11009'!U82+'11010'!U82+'11011'!U82+'11012'!X82</f>
        <v>0</v>
      </c>
      <c r="Y82" s="5">
        <f>'11001'!V82+'11002'!V82+'11003'!V82+'11004'!V82+'11005'!V82+'11006'!V82+'11007'!V82+'11008'!V82+'11009'!V82+'11010'!V82+'11011'!V82+'11012'!Y82</f>
        <v>0</v>
      </c>
      <c r="Z82" s="5">
        <f>'11001'!W82+'11002'!W82+'11003'!W82+'11004'!W82+'11005'!W82+'11006'!W82+'11007'!W82+'11008'!W82+'11009'!W82+'11010'!W82+'11011'!W82+'11012'!Z82</f>
        <v>0</v>
      </c>
      <c r="AA82" s="5">
        <f>'11001'!X82+'11002'!X82+'11003'!X82+'11004'!X82+'11005'!X82+'11006'!X82+'11007'!X82+'11008'!X82+'11009'!X82+'11010'!X82+'11011'!X82+'11012'!AA82</f>
        <v>0</v>
      </c>
      <c r="AB82" s="5">
        <f>'11001'!Y82+'11002'!Y82+'11003'!Y82+'11004'!Y82+'11005'!Y82+'11006'!Y82+'11007'!Y82+'11008'!Y82+'11009'!Y82+'11010'!Y82+'11011'!Y82+'11012'!AB82</f>
        <v>0</v>
      </c>
      <c r="AC82" s="5">
        <f>'11001'!Z82+'11002'!Z82+'11003'!Z82+'11004'!Z82+'11005'!Z82+'11006'!Z82+'11007'!Z82+'11008'!Z82+'11009'!Z82+'11010'!Z82+'11011'!Z82+'11012'!AC82</f>
        <v>0</v>
      </c>
      <c r="AD82" s="5">
        <f>'11001'!AA82+'11002'!AA82+'11003'!AA82+'11004'!AA82+'11005'!AA82+'11006'!AA82+'11007'!AA82+'11008'!AA82+'11009'!AA82+'11010'!AA82+'11011'!AA82+'11012'!AD82</f>
        <v>0</v>
      </c>
      <c r="AE82" s="5">
        <f>'11001'!AB82+'11002'!AB82+'11003'!AB82+'11004'!AB82+'11005'!AB82+'11006'!AB82+'11007'!AB82+'11008'!AB82+'11009'!AB82+'11010'!AB82+'11011'!AB82+'11012'!AE82</f>
        <v>0</v>
      </c>
      <c r="AF82" s="5">
        <f>'11001'!AC82+'11002'!AC82+'11003'!AC82+'11004'!AC82+'11005'!AC82+'11006'!AC82+'11007'!AC82+'11008'!AC82+'11009'!AC82+'11010'!AC82+'11011'!AC82+'11012'!AF82</f>
        <v>0</v>
      </c>
    </row>
    <row r="83" spans="1:32" ht="19.5" customHeight="1">
      <c r="A83" s="30"/>
      <c r="B83" s="17" t="s">
        <v>62</v>
      </c>
      <c r="C83" s="5">
        <f t="shared" si="30"/>
        <v>0</v>
      </c>
      <c r="D83" s="5">
        <f t="shared" si="30"/>
        <v>0</v>
      </c>
      <c r="E83" s="6">
        <f t="shared" si="30"/>
        <v>0</v>
      </c>
      <c r="F83" s="5">
        <f>'11001'!F83+'11002'!F83+'11003'!F83+'11004'!F83+'11005'!F83+'11006'!F83+'11007'!F83+'11008'!F83+'11009'!F83+'11010'!F83+'11011'!F83+'11012'!F83</f>
        <v>0</v>
      </c>
      <c r="G83" s="5">
        <f>'11001'!G83+'11002'!G83+'11003'!G83+'11004'!G83+'11005'!G83+'11006'!G83+'11007'!G83+'11008'!G83+'11009'!G83+'11010'!G83+'11011'!G83+'11012'!G83</f>
        <v>0</v>
      </c>
      <c r="H83" s="5">
        <f>'11001'!H83+'11002'!H83+'11003'!H83+'11004'!H83+'11005'!H83+'11006'!H83+'11007'!H83+'11008'!H83+'11009'!H83+'11010'!H83+'11011'!H83+'11012'!H83</f>
        <v>0</v>
      </c>
      <c r="I83" s="5">
        <f>'11001'!I83+'11002'!I83+'11003'!I83+'11004'!I83+'11005'!I83+'11006'!I83+'11007'!I83+'11008'!I83+'11009'!I83+'11010'!I83+'11011'!I83+'11012'!I83</f>
        <v>0</v>
      </c>
      <c r="J83" s="5">
        <f>'11001'!J83+'11002'!J83+'11003'!J83+'11004'!J83+'11005'!J83+'11006'!J83+'11007'!J83+'11008'!J83+'11009'!J83+'11010'!J83+'11011'!J83+'11012'!J83</f>
        <v>0</v>
      </c>
      <c r="K83" s="5">
        <f>'11001'!K83+'11002'!K83+'11003'!K83+'11004'!K83+'11005'!K83+'11006'!K83+'11007'!K83+'11008'!K83+'11009'!K83+'11010'!K83+'11011'!K83+'11012'!K83</f>
        <v>0</v>
      </c>
      <c r="L83" s="5">
        <f>'11001'!L83+'11002'!L83+'11003'!L83+'11004'!L83+'11005'!L83+'11006'!L83+'11007'!L83+'11008'!L83+'11009'!L83+'11010'!L83+'11011'!L83+'11012'!L83</f>
        <v>0</v>
      </c>
      <c r="M83" s="5">
        <f>'11001'!M83+'11002'!M83+'11003'!M83+'11004'!M83+'11005'!M83+'11006'!M83+'11007'!M83+'11008'!M83+'11009'!M83+'11010'!M83+'11011'!M83+'11012'!M83</f>
        <v>0</v>
      </c>
      <c r="N83" s="5">
        <f>'11001'!N83+'11002'!N83+'11003'!N83+'11004'!N83+'11005'!N83+'11006'!N83+'11007'!N83+'11008'!N83+'11009'!N83+'11010'!N83+'11011'!N83+'11012'!N83</f>
        <v>0</v>
      </c>
      <c r="O83" s="5">
        <f>'11001'!O83+'11002'!O83+'11003'!O83+'11004'!O83+'11005'!O83+'11006'!O83+'11007'!O83+'11008'!O83+'11009'!O83+'11010'!O83+'11011'!O83+'11012'!O83</f>
        <v>0</v>
      </c>
      <c r="P83" s="5">
        <f>'11001'!P83+'11002'!P83+'11003'!P83+'11004'!P83+'11005'!P83+'11006'!P83+'11007'!P83+'11008'!P83+'11009'!P83+'11010'!P83+'11011'!P83+'11012'!P83</f>
        <v>0</v>
      </c>
      <c r="Q83" s="5">
        <f>'11001'!Q83+'11002'!Q83+'11003'!Q83+'11004'!Q83+'11005'!Q83+'11006'!Q83+'11007'!Q83+'11008'!Q83+'11009'!Q83+'11010'!Q83+'11011'!Q83+'11012'!Q83</f>
        <v>0</v>
      </c>
      <c r="R83" s="5">
        <f>'11012'!R83</f>
        <v>0</v>
      </c>
      <c r="S83" s="5">
        <f>'11012'!S83</f>
        <v>0</v>
      </c>
      <c r="T83" s="5">
        <f>'11012'!T83</f>
        <v>0</v>
      </c>
      <c r="U83" s="5">
        <f>'11001'!R83+'11002'!R83+'11003'!R83+'11004'!R83+'11005'!R83+'11006'!R83+'11007'!R83+'11008'!R83+'11009'!R83+'11010'!R83+'11011'!R83+'11012'!U83</f>
        <v>0</v>
      </c>
      <c r="V83" s="5">
        <f>'11001'!S83+'11002'!S83+'11003'!S83+'11004'!S83+'11005'!S83+'11006'!S83+'11007'!S83+'11008'!S83+'11009'!S83+'11010'!S83+'11011'!S83+'11012'!V83</f>
        <v>0</v>
      </c>
      <c r="W83" s="5">
        <f>'11001'!T83+'11002'!T83+'11003'!T83+'11004'!T83+'11005'!T83+'11006'!T83+'11007'!T83+'11008'!T83+'11009'!T83+'11010'!T83+'11011'!T83+'11012'!W83</f>
        <v>0</v>
      </c>
      <c r="X83" s="5">
        <f>'11001'!U83+'11002'!U83+'11003'!U83+'11004'!U83+'11005'!U83+'11006'!U83+'11007'!U83+'11008'!U83+'11009'!U83+'11010'!U83+'11011'!U83+'11012'!X83</f>
        <v>0</v>
      </c>
      <c r="Y83" s="5">
        <f>'11001'!V83+'11002'!V83+'11003'!V83+'11004'!V83+'11005'!V83+'11006'!V83+'11007'!V83+'11008'!V83+'11009'!V83+'11010'!V83+'11011'!V83+'11012'!Y83</f>
        <v>0</v>
      </c>
      <c r="Z83" s="5">
        <f>'11001'!W83+'11002'!W83+'11003'!W83+'11004'!W83+'11005'!W83+'11006'!W83+'11007'!W83+'11008'!W83+'11009'!W83+'11010'!W83+'11011'!W83+'11012'!Z83</f>
        <v>0</v>
      </c>
      <c r="AA83" s="5">
        <f>'11001'!X83+'11002'!X83+'11003'!X83+'11004'!X83+'11005'!X83+'11006'!X83+'11007'!X83+'11008'!X83+'11009'!X83+'11010'!X83+'11011'!X83+'11012'!AA83</f>
        <v>0</v>
      </c>
      <c r="AB83" s="5">
        <f>'11001'!Y83+'11002'!Y83+'11003'!Y83+'11004'!Y83+'11005'!Y83+'11006'!Y83+'11007'!Y83+'11008'!Y83+'11009'!Y83+'11010'!Y83+'11011'!Y83+'11012'!AB83</f>
        <v>0</v>
      </c>
      <c r="AC83" s="5">
        <f>'11001'!Z83+'11002'!Z83+'11003'!Z83+'11004'!Z83+'11005'!Z83+'11006'!Z83+'11007'!Z83+'11008'!Z83+'11009'!Z83+'11010'!Z83+'11011'!Z83+'11012'!AC83</f>
        <v>0</v>
      </c>
      <c r="AD83" s="5">
        <f>'11001'!AA83+'11002'!AA83+'11003'!AA83+'11004'!AA83+'11005'!AA83+'11006'!AA83+'11007'!AA83+'11008'!AA83+'11009'!AA83+'11010'!AA83+'11011'!AA83+'11012'!AD83</f>
        <v>0</v>
      </c>
      <c r="AE83" s="5">
        <f>'11001'!AB83+'11002'!AB83+'11003'!AB83+'11004'!AB83+'11005'!AB83+'11006'!AB83+'11007'!AB83+'11008'!AB83+'11009'!AB83+'11010'!AB83+'11011'!AB83+'11012'!AE83</f>
        <v>0</v>
      </c>
      <c r="AF83" s="5">
        <f>'11001'!AC83+'11002'!AC83+'11003'!AC83+'11004'!AC83+'11005'!AC83+'11006'!AC83+'11007'!AC83+'11008'!AC83+'11009'!AC83+'11010'!AC83+'11011'!AC83+'11012'!AF83</f>
        <v>0</v>
      </c>
    </row>
    <row r="84" spans="1:32" ht="19.5" customHeight="1">
      <c r="A84" s="31"/>
      <c r="B84" s="17" t="s">
        <v>4</v>
      </c>
      <c r="C84" s="5">
        <f t="shared" si="30"/>
        <v>23233824</v>
      </c>
      <c r="D84" s="5">
        <f t="shared" si="30"/>
        <v>35448386</v>
      </c>
      <c r="E84" s="6">
        <f t="shared" si="30"/>
        <v>58682210</v>
      </c>
      <c r="F84" s="5">
        <f>'11001'!F84+'11002'!F84+'11003'!F84+'11004'!F84+'11005'!F84+'11006'!F84+'11007'!F84+'11008'!F84+'11009'!F84+'11010'!F84+'11011'!F84+'11012'!F84</f>
        <v>23233824</v>
      </c>
      <c r="G84" s="5">
        <f>'11001'!G84+'11002'!G84+'11003'!G84+'11004'!G84+'11005'!G84+'11006'!G84+'11007'!G84+'11008'!G84+'11009'!G84+'11010'!G84+'11011'!G84+'11012'!G84</f>
        <v>35448386</v>
      </c>
      <c r="H84" s="5">
        <f>'11001'!H84+'11002'!H84+'11003'!H84+'11004'!H84+'11005'!H84+'11006'!H84+'11007'!H84+'11008'!H84+'11009'!H84+'11010'!H84+'11011'!H84+'11012'!H84</f>
        <v>58682210</v>
      </c>
      <c r="I84" s="5">
        <f>'11001'!I84+'11002'!I84+'11003'!I84+'11004'!I84+'11005'!I84+'11006'!I84+'11007'!I84+'11008'!I84+'11009'!I84+'11010'!I84+'11011'!I84+'11012'!I84</f>
        <v>0</v>
      </c>
      <c r="J84" s="5">
        <f>'11001'!J84+'11002'!J84+'11003'!J84+'11004'!J84+'11005'!J84+'11006'!J84+'11007'!J84+'11008'!J84+'11009'!J84+'11010'!J84+'11011'!J84+'11012'!J84</f>
        <v>0</v>
      </c>
      <c r="K84" s="5">
        <f>'11001'!K84+'11002'!K84+'11003'!K84+'11004'!K84+'11005'!K84+'11006'!K84+'11007'!K84+'11008'!K84+'11009'!K84+'11010'!K84+'11011'!K84+'11012'!K84</f>
        <v>0</v>
      </c>
      <c r="L84" s="5">
        <f>'11001'!L84+'11002'!L84+'11003'!L84+'11004'!L84+'11005'!L84+'11006'!L84+'11007'!L84+'11008'!L84+'11009'!L84+'11010'!L84+'11011'!L84+'11012'!L84</f>
        <v>0</v>
      </c>
      <c r="M84" s="5">
        <f>'11001'!M84+'11002'!M84+'11003'!M84+'11004'!M84+'11005'!M84+'11006'!M84+'11007'!M84+'11008'!M84+'11009'!M84+'11010'!M84+'11011'!M84+'11012'!M84</f>
        <v>0</v>
      </c>
      <c r="N84" s="5">
        <f>'11001'!N84+'11002'!N84+'11003'!N84+'11004'!N84+'11005'!N84+'11006'!N84+'11007'!N84+'11008'!N84+'11009'!N84+'11010'!N84+'11011'!N84+'11012'!N84</f>
        <v>0</v>
      </c>
      <c r="O84" s="5">
        <f>'11001'!O84+'11002'!O84+'11003'!O84+'11004'!O84+'11005'!O84+'11006'!O84+'11007'!O84+'11008'!O84+'11009'!O84+'11010'!O84+'11011'!O84+'11012'!O84</f>
        <v>0</v>
      </c>
      <c r="P84" s="5">
        <f>'11001'!P84+'11002'!P84+'11003'!P84+'11004'!P84+'11005'!P84+'11006'!P84+'11007'!P84+'11008'!P84+'11009'!P84+'11010'!P84+'11011'!P84+'11012'!P84</f>
        <v>0</v>
      </c>
      <c r="Q84" s="5">
        <f>'11001'!Q84+'11002'!Q84+'11003'!Q84+'11004'!Q84+'11005'!Q84+'11006'!Q84+'11007'!Q84+'11008'!Q84+'11009'!Q84+'11010'!Q84+'11011'!Q84+'11012'!Q84</f>
        <v>0</v>
      </c>
      <c r="R84" s="5">
        <f>'11012'!R84</f>
        <v>0</v>
      </c>
      <c r="S84" s="5">
        <f>'11012'!S84</f>
        <v>0</v>
      </c>
      <c r="T84" s="5">
        <f>'11012'!T84</f>
        <v>0</v>
      </c>
      <c r="U84" s="5">
        <f>'11001'!R84+'11002'!R84+'11003'!R84+'11004'!R84+'11005'!R84+'11006'!R84+'11007'!R84+'11008'!R84+'11009'!R84+'11010'!R84+'11011'!R84+'11012'!U84</f>
        <v>0</v>
      </c>
      <c r="V84" s="5">
        <f>'11001'!S84+'11002'!S84+'11003'!S84+'11004'!S84+'11005'!S84+'11006'!S84+'11007'!S84+'11008'!S84+'11009'!S84+'11010'!S84+'11011'!S84+'11012'!V84</f>
        <v>0</v>
      </c>
      <c r="W84" s="5">
        <f>'11001'!T84+'11002'!T84+'11003'!T84+'11004'!T84+'11005'!T84+'11006'!T84+'11007'!T84+'11008'!T84+'11009'!T84+'11010'!T84+'11011'!T84+'11012'!W84</f>
        <v>0</v>
      </c>
      <c r="X84" s="5">
        <f>'11001'!U84+'11002'!U84+'11003'!U84+'11004'!U84+'11005'!U84+'11006'!U84+'11007'!U84+'11008'!U84+'11009'!U84+'11010'!U84+'11011'!U84+'11012'!X84</f>
        <v>0</v>
      </c>
      <c r="Y84" s="5">
        <f>'11001'!V84+'11002'!V84+'11003'!V84+'11004'!V84+'11005'!V84+'11006'!V84+'11007'!V84+'11008'!V84+'11009'!V84+'11010'!V84+'11011'!V84+'11012'!Y84</f>
        <v>0</v>
      </c>
      <c r="Z84" s="5">
        <f>'11001'!W84+'11002'!W84+'11003'!W84+'11004'!W84+'11005'!W84+'11006'!W84+'11007'!W84+'11008'!W84+'11009'!W84+'11010'!W84+'11011'!W84+'11012'!Z84</f>
        <v>0</v>
      </c>
      <c r="AA84" s="5">
        <f>'11001'!X84+'11002'!X84+'11003'!X84+'11004'!X84+'11005'!X84+'11006'!X84+'11007'!X84+'11008'!X84+'11009'!X84+'11010'!X84+'11011'!X84+'11012'!AA84</f>
        <v>0</v>
      </c>
      <c r="AB84" s="5">
        <f>'11001'!Y84+'11002'!Y84+'11003'!Y84+'11004'!Y84+'11005'!Y84+'11006'!Y84+'11007'!Y84+'11008'!Y84+'11009'!Y84+'11010'!Y84+'11011'!Y84+'11012'!AB84</f>
        <v>0</v>
      </c>
      <c r="AC84" s="5">
        <f>'11001'!Z84+'11002'!Z84+'11003'!Z84+'11004'!Z84+'11005'!Z84+'11006'!Z84+'11007'!Z84+'11008'!Z84+'11009'!Z84+'11010'!Z84+'11011'!Z84+'11012'!AC84</f>
        <v>0</v>
      </c>
      <c r="AD84" s="5">
        <f>'11001'!AA84+'11002'!AA84+'11003'!AA84+'11004'!AA84+'11005'!AA84+'11006'!AA84+'11007'!AA84+'11008'!AA84+'11009'!AA84+'11010'!AA84+'11011'!AA84+'11012'!AD84</f>
        <v>0</v>
      </c>
      <c r="AE84" s="5">
        <f>'11001'!AB84+'11002'!AB84+'11003'!AB84+'11004'!AB84+'11005'!AB84+'11006'!AB84+'11007'!AB84+'11008'!AB84+'11009'!AB84+'11010'!AB84+'11011'!AB84+'11012'!AE84</f>
        <v>0</v>
      </c>
      <c r="AF84" s="5">
        <f>'11001'!AC84+'11002'!AC84+'11003'!AC84+'11004'!AC84+'11005'!AC84+'11006'!AC84+'11007'!AC84+'11008'!AC84+'11009'!AC84+'11010'!AC84+'11011'!AC84+'11012'!AF84</f>
        <v>0</v>
      </c>
    </row>
    <row r="85" spans="1:32" ht="19.5" customHeight="1" thickBot="1">
      <c r="A85" s="22" t="s">
        <v>5</v>
      </c>
      <c r="B85" s="21"/>
      <c r="C85" s="9">
        <f t="shared" ref="C85:E85" si="31">SUM(C81:C84)</f>
        <v>23260060</v>
      </c>
      <c r="D85" s="9">
        <f t="shared" si="31"/>
        <v>48927642</v>
      </c>
      <c r="E85" s="9">
        <f t="shared" si="31"/>
        <v>72187702</v>
      </c>
      <c r="F85" s="5">
        <f>'11001'!F85+'11002'!F85+'11003'!F85+'11004'!F85+'11005'!F85+'11006'!F85+'11007'!F85+'11008'!F85+'11009'!F85+'11010'!F85+'11011'!F85+'11012'!F85</f>
        <v>23260060</v>
      </c>
      <c r="G85" s="5">
        <f>'11001'!G85+'11002'!G85+'11003'!G85+'11004'!G85+'11005'!G85+'11006'!G85+'11007'!G85+'11008'!G85+'11009'!G85+'11010'!G85+'11011'!G85+'11012'!G85</f>
        <v>48927642</v>
      </c>
      <c r="H85" s="5">
        <f>'11001'!H85+'11002'!H85+'11003'!H85+'11004'!H85+'11005'!H85+'11006'!H85+'11007'!H85+'11008'!H85+'11009'!H85+'11010'!H85+'11011'!H85+'11012'!H85</f>
        <v>72187702</v>
      </c>
      <c r="I85" s="5">
        <f>'11001'!I85+'11002'!I85+'11003'!I85+'11004'!I85+'11005'!I85+'11006'!I85+'11007'!I85+'11008'!I85+'11009'!I85+'11010'!I85+'11011'!I85+'11012'!I85</f>
        <v>0</v>
      </c>
      <c r="J85" s="5">
        <f>'11001'!J85+'11002'!J85+'11003'!J85+'11004'!J85+'11005'!J85+'11006'!J85+'11007'!J85+'11008'!J85+'11009'!J85+'11010'!J85+'11011'!J85+'11012'!J85</f>
        <v>0</v>
      </c>
      <c r="K85" s="5">
        <f>'11001'!K85+'11002'!K85+'11003'!K85+'11004'!K85+'11005'!K85+'11006'!K85+'11007'!K85+'11008'!K85+'11009'!K85+'11010'!K85+'11011'!K85+'11012'!K85</f>
        <v>0</v>
      </c>
      <c r="L85" s="5">
        <f>'11001'!L85+'11002'!L85+'11003'!L85+'11004'!L85+'11005'!L85+'11006'!L85+'11007'!L85+'11008'!L85+'11009'!L85+'11010'!L85+'11011'!L85+'11012'!L85</f>
        <v>0</v>
      </c>
      <c r="M85" s="5">
        <f>'11001'!M85+'11002'!M85+'11003'!M85+'11004'!M85+'11005'!M85+'11006'!M85+'11007'!M85+'11008'!M85+'11009'!M85+'11010'!M85+'11011'!M85+'11012'!M85</f>
        <v>0</v>
      </c>
      <c r="N85" s="5">
        <f>'11001'!N85+'11002'!N85+'11003'!N85+'11004'!N85+'11005'!N85+'11006'!N85+'11007'!N85+'11008'!N85+'11009'!N85+'11010'!N85+'11011'!N85+'11012'!N85</f>
        <v>0</v>
      </c>
      <c r="O85" s="5">
        <f>'11001'!O85+'11002'!O85+'11003'!O85+'11004'!O85+'11005'!O85+'11006'!O85+'11007'!O85+'11008'!O85+'11009'!O85+'11010'!O85+'11011'!O85+'11012'!O85</f>
        <v>0</v>
      </c>
      <c r="P85" s="5">
        <f>'11001'!P85+'11002'!P85+'11003'!P85+'11004'!P85+'11005'!P85+'11006'!P85+'11007'!P85+'11008'!P85+'11009'!P85+'11010'!P85+'11011'!P85+'11012'!P85</f>
        <v>0</v>
      </c>
      <c r="Q85" s="5">
        <f>'11001'!Q85+'11002'!Q85+'11003'!Q85+'11004'!Q85+'11005'!Q85+'11006'!Q85+'11007'!Q85+'11008'!Q85+'11009'!Q85+'11010'!Q85+'11011'!Q85+'11012'!Q85</f>
        <v>0</v>
      </c>
      <c r="R85" s="5">
        <f>'11012'!R85</f>
        <v>0</v>
      </c>
      <c r="S85" s="5">
        <f>'11012'!S85</f>
        <v>0</v>
      </c>
      <c r="T85" s="5">
        <f>'11012'!T85</f>
        <v>0</v>
      </c>
      <c r="U85" s="5">
        <f>'11001'!R85+'11002'!R85+'11003'!R85+'11004'!R85+'11005'!R85+'11006'!R85+'11007'!R85+'11008'!R85+'11009'!R85+'11010'!R85+'11011'!R85+'11012'!U85</f>
        <v>0</v>
      </c>
      <c r="V85" s="5">
        <f>'11001'!S85+'11002'!S85+'11003'!S85+'11004'!S85+'11005'!S85+'11006'!S85+'11007'!S85+'11008'!S85+'11009'!S85+'11010'!S85+'11011'!S85+'11012'!V85</f>
        <v>0</v>
      </c>
      <c r="W85" s="5">
        <f>'11001'!T85+'11002'!T85+'11003'!T85+'11004'!T85+'11005'!T85+'11006'!T85+'11007'!T85+'11008'!T85+'11009'!T85+'11010'!T85+'11011'!T85+'11012'!W85</f>
        <v>0</v>
      </c>
      <c r="X85" s="5">
        <f>'11001'!U85+'11002'!U85+'11003'!U85+'11004'!U85+'11005'!U85+'11006'!U85+'11007'!U85+'11008'!U85+'11009'!U85+'11010'!U85+'11011'!U85+'11012'!X85</f>
        <v>0</v>
      </c>
      <c r="Y85" s="5">
        <f>'11001'!V85+'11002'!V85+'11003'!V85+'11004'!V85+'11005'!V85+'11006'!V85+'11007'!V85+'11008'!V85+'11009'!V85+'11010'!V85+'11011'!V85+'11012'!Y85</f>
        <v>0</v>
      </c>
      <c r="Z85" s="5">
        <f>'11001'!W85+'11002'!W85+'11003'!W85+'11004'!W85+'11005'!W85+'11006'!W85+'11007'!W85+'11008'!W85+'11009'!W85+'11010'!W85+'11011'!W85+'11012'!Z85</f>
        <v>0</v>
      </c>
      <c r="AA85" s="5">
        <f>'11001'!X85+'11002'!X85+'11003'!X85+'11004'!X85+'11005'!X85+'11006'!X85+'11007'!X85+'11008'!X85+'11009'!X85+'11010'!X85+'11011'!X85+'11012'!AA85</f>
        <v>0</v>
      </c>
      <c r="AB85" s="5">
        <f>'11001'!Y85+'11002'!Y85+'11003'!Y85+'11004'!Y85+'11005'!Y85+'11006'!Y85+'11007'!Y85+'11008'!Y85+'11009'!Y85+'11010'!Y85+'11011'!Y85+'11012'!AB85</f>
        <v>0</v>
      </c>
      <c r="AC85" s="5">
        <f>'11001'!Z85+'11002'!Z85+'11003'!Z85+'11004'!Z85+'11005'!Z85+'11006'!Z85+'11007'!Z85+'11008'!Z85+'11009'!Z85+'11010'!Z85+'11011'!Z85+'11012'!AC85</f>
        <v>0</v>
      </c>
      <c r="AD85" s="5">
        <f>'11001'!AA85+'11002'!AA85+'11003'!AA85+'11004'!AA85+'11005'!AA85+'11006'!AA85+'11007'!AA85+'11008'!AA85+'11009'!AA85+'11010'!AA85+'11011'!AA85+'11012'!AD85</f>
        <v>0</v>
      </c>
      <c r="AE85" s="5">
        <f>'11001'!AB85+'11002'!AB85+'11003'!AB85+'11004'!AB85+'11005'!AB85+'11006'!AB85+'11007'!AB85+'11008'!AB85+'11009'!AB85+'11010'!AB85+'11011'!AB85+'11012'!AE85</f>
        <v>0</v>
      </c>
      <c r="AF85" s="5">
        <f>'11001'!AC85+'11002'!AC85+'11003'!AC85+'11004'!AC85+'11005'!AC85+'11006'!AC85+'11007'!AC85+'11008'!AC85+'11009'!AC85+'11010'!AC85+'11011'!AC85+'11012'!AF85</f>
        <v>0</v>
      </c>
    </row>
    <row r="86" spans="1:32" ht="19.5" customHeight="1">
      <c r="A86" s="29" t="s">
        <v>39</v>
      </c>
      <c r="B86" s="18" t="s">
        <v>2</v>
      </c>
      <c r="C86" s="5">
        <f>F86+I86+L86+O86+U86+X86+AA86+AD86+R86</f>
        <v>0</v>
      </c>
      <c r="D86" s="5">
        <f>G86+J86+M86+P86+V86+Y86+AB86+AE86+S86</f>
        <v>0</v>
      </c>
      <c r="E86" s="6">
        <f>H86+K86+N86+Q86+W86+Z86+AC86+AF86+T86</f>
        <v>0</v>
      </c>
      <c r="F86" s="5">
        <f>'11001'!F86+'11002'!F86+'11003'!F86+'11004'!F86+'11005'!F86+'11006'!F86+'11007'!F86+'11008'!F86+'11009'!F86+'11010'!F86+'11011'!F86+'11012'!F86</f>
        <v>0</v>
      </c>
      <c r="G86" s="5">
        <f>'11001'!G86+'11002'!G86+'11003'!G86+'11004'!G86+'11005'!G86+'11006'!G86+'11007'!G86+'11008'!G86+'11009'!G86+'11010'!G86+'11011'!G86+'11012'!G86</f>
        <v>0</v>
      </c>
      <c r="H86" s="5">
        <f>'11001'!H86+'11002'!H86+'11003'!H86+'11004'!H86+'11005'!H86+'11006'!H86+'11007'!H86+'11008'!H86+'11009'!H86+'11010'!H86+'11011'!H86+'11012'!H86</f>
        <v>0</v>
      </c>
      <c r="I86" s="5">
        <f>'11001'!I86+'11002'!I86+'11003'!I86+'11004'!I86+'11005'!I86+'11006'!I86+'11007'!I86+'11008'!I86+'11009'!I86+'11010'!I86+'11011'!I86+'11012'!I86</f>
        <v>0</v>
      </c>
      <c r="J86" s="5">
        <f>'11001'!J86+'11002'!J86+'11003'!J86+'11004'!J86+'11005'!J86+'11006'!J86+'11007'!J86+'11008'!J86+'11009'!J86+'11010'!J86+'11011'!J86+'11012'!J86</f>
        <v>0</v>
      </c>
      <c r="K86" s="5">
        <f>'11001'!K86+'11002'!K86+'11003'!K86+'11004'!K86+'11005'!K86+'11006'!K86+'11007'!K86+'11008'!K86+'11009'!K86+'11010'!K86+'11011'!K86+'11012'!K86</f>
        <v>0</v>
      </c>
      <c r="L86" s="5">
        <f>'11001'!L86+'11002'!L86+'11003'!L86+'11004'!L86+'11005'!L86+'11006'!L86+'11007'!L86+'11008'!L86+'11009'!L86+'11010'!L86+'11011'!L86+'11012'!L86</f>
        <v>0</v>
      </c>
      <c r="M86" s="5">
        <f>'11001'!M86+'11002'!M86+'11003'!M86+'11004'!M86+'11005'!M86+'11006'!M86+'11007'!M86+'11008'!M86+'11009'!M86+'11010'!M86+'11011'!M86+'11012'!M86</f>
        <v>0</v>
      </c>
      <c r="N86" s="5">
        <f>'11001'!N86+'11002'!N86+'11003'!N86+'11004'!N86+'11005'!N86+'11006'!N86+'11007'!N86+'11008'!N86+'11009'!N86+'11010'!N86+'11011'!N86+'11012'!N86</f>
        <v>0</v>
      </c>
      <c r="O86" s="5">
        <f>'11001'!O86+'11002'!O86+'11003'!O86+'11004'!O86+'11005'!O86+'11006'!O86+'11007'!O86+'11008'!O86+'11009'!O86+'11010'!O86+'11011'!O86+'11012'!O86</f>
        <v>0</v>
      </c>
      <c r="P86" s="5">
        <f>'11001'!P86+'11002'!P86+'11003'!P86+'11004'!P86+'11005'!P86+'11006'!P86+'11007'!P86+'11008'!P86+'11009'!P86+'11010'!P86+'11011'!P86+'11012'!P86</f>
        <v>0</v>
      </c>
      <c r="Q86" s="5">
        <f>'11001'!Q86+'11002'!Q86+'11003'!Q86+'11004'!Q86+'11005'!Q86+'11006'!Q86+'11007'!Q86+'11008'!Q86+'11009'!Q86+'11010'!Q86+'11011'!Q86+'11012'!Q86</f>
        <v>0</v>
      </c>
      <c r="R86" s="5">
        <f>'11012'!R86</f>
        <v>0</v>
      </c>
      <c r="S86" s="5">
        <f>'11012'!S86</f>
        <v>0</v>
      </c>
      <c r="T86" s="5">
        <f>'11012'!T86</f>
        <v>0</v>
      </c>
      <c r="U86" s="5">
        <f>'11001'!R86+'11002'!R86+'11003'!R86+'11004'!R86+'11005'!R86+'11006'!R86+'11007'!R86+'11008'!R86+'11009'!R86+'11010'!R86+'11011'!R86+'11012'!U86</f>
        <v>0</v>
      </c>
      <c r="V86" s="5">
        <f>'11001'!S86+'11002'!S86+'11003'!S86+'11004'!S86+'11005'!S86+'11006'!S86+'11007'!S86+'11008'!S86+'11009'!S86+'11010'!S86+'11011'!S86+'11012'!V86</f>
        <v>0</v>
      </c>
      <c r="W86" s="5">
        <f>'11001'!T86+'11002'!T86+'11003'!T86+'11004'!T86+'11005'!T86+'11006'!T86+'11007'!T86+'11008'!T86+'11009'!T86+'11010'!T86+'11011'!T86+'11012'!W86</f>
        <v>0</v>
      </c>
      <c r="X86" s="5">
        <f>'11001'!U86+'11002'!U86+'11003'!U86+'11004'!U86+'11005'!U86+'11006'!U86+'11007'!U86+'11008'!U86+'11009'!U86+'11010'!U86+'11011'!U86+'11012'!X86</f>
        <v>0</v>
      </c>
      <c r="Y86" s="5">
        <f>'11001'!V86+'11002'!V86+'11003'!V86+'11004'!V86+'11005'!V86+'11006'!V86+'11007'!V86+'11008'!V86+'11009'!V86+'11010'!V86+'11011'!V86+'11012'!Y86</f>
        <v>0</v>
      </c>
      <c r="Z86" s="5">
        <f>'11001'!W86+'11002'!W86+'11003'!W86+'11004'!W86+'11005'!W86+'11006'!W86+'11007'!W86+'11008'!W86+'11009'!W86+'11010'!W86+'11011'!W86+'11012'!Z86</f>
        <v>0</v>
      </c>
      <c r="AA86" s="5">
        <f>'11001'!X86+'11002'!X86+'11003'!X86+'11004'!X86+'11005'!X86+'11006'!X86+'11007'!X86+'11008'!X86+'11009'!X86+'11010'!X86+'11011'!X86+'11012'!AA86</f>
        <v>0</v>
      </c>
      <c r="AB86" s="5">
        <f>'11001'!Y86+'11002'!Y86+'11003'!Y86+'11004'!Y86+'11005'!Y86+'11006'!Y86+'11007'!Y86+'11008'!Y86+'11009'!Y86+'11010'!Y86+'11011'!Y86+'11012'!AB86</f>
        <v>0</v>
      </c>
      <c r="AC86" s="5">
        <f>'11001'!Z86+'11002'!Z86+'11003'!Z86+'11004'!Z86+'11005'!Z86+'11006'!Z86+'11007'!Z86+'11008'!Z86+'11009'!Z86+'11010'!Z86+'11011'!Z86+'11012'!AC86</f>
        <v>0</v>
      </c>
      <c r="AD86" s="5">
        <f>'11001'!AA86+'11002'!AA86+'11003'!AA86+'11004'!AA86+'11005'!AA86+'11006'!AA86+'11007'!AA86+'11008'!AA86+'11009'!AA86+'11010'!AA86+'11011'!AA86+'11012'!AD86</f>
        <v>0</v>
      </c>
      <c r="AE86" s="5">
        <f>'11001'!AB86+'11002'!AB86+'11003'!AB86+'11004'!AB86+'11005'!AB86+'11006'!AB86+'11007'!AB86+'11008'!AB86+'11009'!AB86+'11010'!AB86+'11011'!AB86+'11012'!AE86</f>
        <v>0</v>
      </c>
      <c r="AF86" s="5">
        <f>'11001'!AC86+'11002'!AC86+'11003'!AC86+'11004'!AC86+'11005'!AC86+'11006'!AC86+'11007'!AC86+'11008'!AC86+'11009'!AC86+'11010'!AC86+'11011'!AC86+'11012'!AF86</f>
        <v>0</v>
      </c>
    </row>
    <row r="87" spans="1:32" ht="19.5" customHeight="1">
      <c r="A87" s="30"/>
      <c r="B87" s="17" t="s">
        <v>3</v>
      </c>
      <c r="C87" s="5">
        <f t="shared" ref="C87:E89" si="32">F87+I87+L87+O87+U87+X87+AA87+AD87+R87</f>
        <v>0</v>
      </c>
      <c r="D87" s="5">
        <f t="shared" si="32"/>
        <v>0</v>
      </c>
      <c r="E87" s="6">
        <f t="shared" si="32"/>
        <v>0</v>
      </c>
      <c r="F87" s="5">
        <f>'11001'!F87+'11002'!F87+'11003'!F87+'11004'!F87+'11005'!F87+'11006'!F87+'11007'!F87+'11008'!F87+'11009'!F87+'11010'!F87+'11011'!F87+'11012'!F87</f>
        <v>0</v>
      </c>
      <c r="G87" s="5">
        <f>'11001'!G87+'11002'!G87+'11003'!G87+'11004'!G87+'11005'!G87+'11006'!G87+'11007'!G87+'11008'!G87+'11009'!G87+'11010'!G87+'11011'!G87+'11012'!G87</f>
        <v>0</v>
      </c>
      <c r="H87" s="5">
        <f>'11001'!H87+'11002'!H87+'11003'!H87+'11004'!H87+'11005'!H87+'11006'!H87+'11007'!H87+'11008'!H87+'11009'!H87+'11010'!H87+'11011'!H87+'11012'!H87</f>
        <v>0</v>
      </c>
      <c r="I87" s="5">
        <f>'11001'!I87+'11002'!I87+'11003'!I87+'11004'!I87+'11005'!I87+'11006'!I87+'11007'!I87+'11008'!I87+'11009'!I87+'11010'!I87+'11011'!I87+'11012'!I87</f>
        <v>0</v>
      </c>
      <c r="J87" s="5">
        <f>'11001'!J87+'11002'!J87+'11003'!J87+'11004'!J87+'11005'!J87+'11006'!J87+'11007'!J87+'11008'!J87+'11009'!J87+'11010'!J87+'11011'!J87+'11012'!J87</f>
        <v>0</v>
      </c>
      <c r="K87" s="5">
        <f>'11001'!K87+'11002'!K87+'11003'!K87+'11004'!K87+'11005'!K87+'11006'!K87+'11007'!K87+'11008'!K87+'11009'!K87+'11010'!K87+'11011'!K87+'11012'!K87</f>
        <v>0</v>
      </c>
      <c r="L87" s="5">
        <f>'11001'!L87+'11002'!L87+'11003'!L87+'11004'!L87+'11005'!L87+'11006'!L87+'11007'!L87+'11008'!L87+'11009'!L87+'11010'!L87+'11011'!L87+'11012'!L87</f>
        <v>0</v>
      </c>
      <c r="M87" s="5">
        <f>'11001'!M87+'11002'!M87+'11003'!M87+'11004'!M87+'11005'!M87+'11006'!M87+'11007'!M87+'11008'!M87+'11009'!M87+'11010'!M87+'11011'!M87+'11012'!M87</f>
        <v>0</v>
      </c>
      <c r="N87" s="5">
        <f>'11001'!N87+'11002'!N87+'11003'!N87+'11004'!N87+'11005'!N87+'11006'!N87+'11007'!N87+'11008'!N87+'11009'!N87+'11010'!N87+'11011'!N87+'11012'!N87</f>
        <v>0</v>
      </c>
      <c r="O87" s="5">
        <f>'11001'!O87+'11002'!O87+'11003'!O87+'11004'!O87+'11005'!O87+'11006'!O87+'11007'!O87+'11008'!O87+'11009'!O87+'11010'!O87+'11011'!O87+'11012'!O87</f>
        <v>0</v>
      </c>
      <c r="P87" s="5">
        <f>'11001'!P87+'11002'!P87+'11003'!P87+'11004'!P87+'11005'!P87+'11006'!P87+'11007'!P87+'11008'!P87+'11009'!P87+'11010'!P87+'11011'!P87+'11012'!P87</f>
        <v>0</v>
      </c>
      <c r="Q87" s="5">
        <f>'11001'!Q87+'11002'!Q87+'11003'!Q87+'11004'!Q87+'11005'!Q87+'11006'!Q87+'11007'!Q87+'11008'!Q87+'11009'!Q87+'11010'!Q87+'11011'!Q87+'11012'!Q87</f>
        <v>0</v>
      </c>
      <c r="R87" s="5">
        <f>'11012'!R87</f>
        <v>0</v>
      </c>
      <c r="S87" s="5">
        <f>'11012'!S87</f>
        <v>0</v>
      </c>
      <c r="T87" s="5">
        <f>'11012'!T87</f>
        <v>0</v>
      </c>
      <c r="U87" s="5">
        <f>'11001'!R87+'11002'!R87+'11003'!R87+'11004'!R87+'11005'!R87+'11006'!R87+'11007'!R87+'11008'!R87+'11009'!R87+'11010'!R87+'11011'!R87+'11012'!U87</f>
        <v>0</v>
      </c>
      <c r="V87" s="5">
        <f>'11001'!S87+'11002'!S87+'11003'!S87+'11004'!S87+'11005'!S87+'11006'!S87+'11007'!S87+'11008'!S87+'11009'!S87+'11010'!S87+'11011'!S87+'11012'!V87</f>
        <v>0</v>
      </c>
      <c r="W87" s="5">
        <f>'11001'!T87+'11002'!T87+'11003'!T87+'11004'!T87+'11005'!T87+'11006'!T87+'11007'!T87+'11008'!T87+'11009'!T87+'11010'!T87+'11011'!T87+'11012'!W87</f>
        <v>0</v>
      </c>
      <c r="X87" s="5">
        <f>'11001'!U87+'11002'!U87+'11003'!U87+'11004'!U87+'11005'!U87+'11006'!U87+'11007'!U87+'11008'!U87+'11009'!U87+'11010'!U87+'11011'!U87+'11012'!X87</f>
        <v>0</v>
      </c>
      <c r="Y87" s="5">
        <f>'11001'!V87+'11002'!V87+'11003'!V87+'11004'!V87+'11005'!V87+'11006'!V87+'11007'!V87+'11008'!V87+'11009'!V87+'11010'!V87+'11011'!V87+'11012'!Y87</f>
        <v>0</v>
      </c>
      <c r="Z87" s="5">
        <f>'11001'!W87+'11002'!W87+'11003'!W87+'11004'!W87+'11005'!W87+'11006'!W87+'11007'!W87+'11008'!W87+'11009'!W87+'11010'!W87+'11011'!W87+'11012'!Z87</f>
        <v>0</v>
      </c>
      <c r="AA87" s="5">
        <f>'11001'!X87+'11002'!X87+'11003'!X87+'11004'!X87+'11005'!X87+'11006'!X87+'11007'!X87+'11008'!X87+'11009'!X87+'11010'!X87+'11011'!X87+'11012'!AA87</f>
        <v>0</v>
      </c>
      <c r="AB87" s="5">
        <f>'11001'!Y87+'11002'!Y87+'11003'!Y87+'11004'!Y87+'11005'!Y87+'11006'!Y87+'11007'!Y87+'11008'!Y87+'11009'!Y87+'11010'!Y87+'11011'!Y87+'11012'!AB87</f>
        <v>0</v>
      </c>
      <c r="AC87" s="5">
        <f>'11001'!Z87+'11002'!Z87+'11003'!Z87+'11004'!Z87+'11005'!Z87+'11006'!Z87+'11007'!Z87+'11008'!Z87+'11009'!Z87+'11010'!Z87+'11011'!Z87+'11012'!AC87</f>
        <v>0</v>
      </c>
      <c r="AD87" s="5">
        <f>'11001'!AA87+'11002'!AA87+'11003'!AA87+'11004'!AA87+'11005'!AA87+'11006'!AA87+'11007'!AA87+'11008'!AA87+'11009'!AA87+'11010'!AA87+'11011'!AA87+'11012'!AD87</f>
        <v>0</v>
      </c>
      <c r="AE87" s="5">
        <f>'11001'!AB87+'11002'!AB87+'11003'!AB87+'11004'!AB87+'11005'!AB87+'11006'!AB87+'11007'!AB87+'11008'!AB87+'11009'!AB87+'11010'!AB87+'11011'!AB87+'11012'!AE87</f>
        <v>0</v>
      </c>
      <c r="AF87" s="5">
        <f>'11001'!AC87+'11002'!AC87+'11003'!AC87+'11004'!AC87+'11005'!AC87+'11006'!AC87+'11007'!AC87+'11008'!AC87+'11009'!AC87+'11010'!AC87+'11011'!AC87+'11012'!AF87</f>
        <v>0</v>
      </c>
    </row>
    <row r="88" spans="1:32" ht="19.5" customHeight="1">
      <c r="A88" s="30"/>
      <c r="B88" s="17" t="s">
        <v>62</v>
      </c>
      <c r="C88" s="5">
        <f t="shared" si="32"/>
        <v>0</v>
      </c>
      <c r="D88" s="5">
        <f t="shared" si="32"/>
        <v>0</v>
      </c>
      <c r="E88" s="6">
        <f t="shared" si="32"/>
        <v>0</v>
      </c>
      <c r="F88" s="5">
        <f>'11001'!F88+'11002'!F88+'11003'!F88+'11004'!F88+'11005'!F88+'11006'!F88+'11007'!F88+'11008'!F88+'11009'!F88+'11010'!F88+'11011'!F88+'11012'!F88</f>
        <v>0</v>
      </c>
      <c r="G88" s="5">
        <f>'11001'!G88+'11002'!G88+'11003'!G88+'11004'!G88+'11005'!G88+'11006'!G88+'11007'!G88+'11008'!G88+'11009'!G88+'11010'!G88+'11011'!G88+'11012'!G88</f>
        <v>0</v>
      </c>
      <c r="H88" s="5">
        <f>'11001'!H88+'11002'!H88+'11003'!H88+'11004'!H88+'11005'!H88+'11006'!H88+'11007'!H88+'11008'!H88+'11009'!H88+'11010'!H88+'11011'!H88+'11012'!H88</f>
        <v>0</v>
      </c>
      <c r="I88" s="5">
        <f>'11001'!I88+'11002'!I88+'11003'!I88+'11004'!I88+'11005'!I88+'11006'!I88+'11007'!I88+'11008'!I88+'11009'!I88+'11010'!I88+'11011'!I88+'11012'!I88</f>
        <v>0</v>
      </c>
      <c r="J88" s="5">
        <f>'11001'!J88+'11002'!J88+'11003'!J88+'11004'!J88+'11005'!J88+'11006'!J88+'11007'!J88+'11008'!J88+'11009'!J88+'11010'!J88+'11011'!J88+'11012'!J88</f>
        <v>0</v>
      </c>
      <c r="K88" s="5">
        <f>'11001'!K88+'11002'!K88+'11003'!K88+'11004'!K88+'11005'!K88+'11006'!K88+'11007'!K88+'11008'!K88+'11009'!K88+'11010'!K88+'11011'!K88+'11012'!K88</f>
        <v>0</v>
      </c>
      <c r="L88" s="5">
        <f>'11001'!L88+'11002'!L88+'11003'!L88+'11004'!L88+'11005'!L88+'11006'!L88+'11007'!L88+'11008'!L88+'11009'!L88+'11010'!L88+'11011'!L88+'11012'!L88</f>
        <v>0</v>
      </c>
      <c r="M88" s="5">
        <f>'11001'!M88+'11002'!M88+'11003'!M88+'11004'!M88+'11005'!M88+'11006'!M88+'11007'!M88+'11008'!M88+'11009'!M88+'11010'!M88+'11011'!M88+'11012'!M88</f>
        <v>0</v>
      </c>
      <c r="N88" s="5">
        <f>'11001'!N88+'11002'!N88+'11003'!N88+'11004'!N88+'11005'!N88+'11006'!N88+'11007'!N88+'11008'!N88+'11009'!N88+'11010'!N88+'11011'!N88+'11012'!N88</f>
        <v>0</v>
      </c>
      <c r="O88" s="5">
        <f>'11001'!O88+'11002'!O88+'11003'!O88+'11004'!O88+'11005'!O88+'11006'!O88+'11007'!O88+'11008'!O88+'11009'!O88+'11010'!O88+'11011'!O88+'11012'!O88</f>
        <v>0</v>
      </c>
      <c r="P88" s="5">
        <f>'11001'!P88+'11002'!P88+'11003'!P88+'11004'!P88+'11005'!P88+'11006'!P88+'11007'!P88+'11008'!P88+'11009'!P88+'11010'!P88+'11011'!P88+'11012'!P88</f>
        <v>0</v>
      </c>
      <c r="Q88" s="5">
        <f>'11001'!Q88+'11002'!Q88+'11003'!Q88+'11004'!Q88+'11005'!Q88+'11006'!Q88+'11007'!Q88+'11008'!Q88+'11009'!Q88+'11010'!Q88+'11011'!Q88+'11012'!Q88</f>
        <v>0</v>
      </c>
      <c r="R88" s="5">
        <f>'11012'!R88</f>
        <v>0</v>
      </c>
      <c r="S88" s="5">
        <f>'11012'!S88</f>
        <v>0</v>
      </c>
      <c r="T88" s="5">
        <f>'11012'!T88</f>
        <v>0</v>
      </c>
      <c r="U88" s="5">
        <f>'11001'!R88+'11002'!R88+'11003'!R88+'11004'!R88+'11005'!R88+'11006'!R88+'11007'!R88+'11008'!R88+'11009'!R88+'11010'!R88+'11011'!R88+'11012'!U88</f>
        <v>0</v>
      </c>
      <c r="V88" s="5">
        <f>'11001'!S88+'11002'!S88+'11003'!S88+'11004'!S88+'11005'!S88+'11006'!S88+'11007'!S88+'11008'!S88+'11009'!S88+'11010'!S88+'11011'!S88+'11012'!V88</f>
        <v>0</v>
      </c>
      <c r="W88" s="5">
        <f>'11001'!T88+'11002'!T88+'11003'!T88+'11004'!T88+'11005'!T88+'11006'!T88+'11007'!T88+'11008'!T88+'11009'!T88+'11010'!T88+'11011'!T88+'11012'!W88</f>
        <v>0</v>
      </c>
      <c r="X88" s="5">
        <f>'11001'!U88+'11002'!U88+'11003'!U88+'11004'!U88+'11005'!U88+'11006'!U88+'11007'!U88+'11008'!U88+'11009'!U88+'11010'!U88+'11011'!U88+'11012'!X88</f>
        <v>0</v>
      </c>
      <c r="Y88" s="5">
        <f>'11001'!V88+'11002'!V88+'11003'!V88+'11004'!V88+'11005'!V88+'11006'!V88+'11007'!V88+'11008'!V88+'11009'!V88+'11010'!V88+'11011'!V88+'11012'!Y88</f>
        <v>0</v>
      </c>
      <c r="Z88" s="5">
        <f>'11001'!W88+'11002'!W88+'11003'!W88+'11004'!W88+'11005'!W88+'11006'!W88+'11007'!W88+'11008'!W88+'11009'!W88+'11010'!W88+'11011'!W88+'11012'!Z88</f>
        <v>0</v>
      </c>
      <c r="AA88" s="5">
        <f>'11001'!X88+'11002'!X88+'11003'!X88+'11004'!X88+'11005'!X88+'11006'!X88+'11007'!X88+'11008'!X88+'11009'!X88+'11010'!X88+'11011'!X88+'11012'!AA88</f>
        <v>0</v>
      </c>
      <c r="AB88" s="5">
        <f>'11001'!Y88+'11002'!Y88+'11003'!Y88+'11004'!Y88+'11005'!Y88+'11006'!Y88+'11007'!Y88+'11008'!Y88+'11009'!Y88+'11010'!Y88+'11011'!Y88+'11012'!AB88</f>
        <v>0</v>
      </c>
      <c r="AC88" s="5">
        <f>'11001'!Z88+'11002'!Z88+'11003'!Z88+'11004'!Z88+'11005'!Z88+'11006'!Z88+'11007'!Z88+'11008'!Z88+'11009'!Z88+'11010'!Z88+'11011'!Z88+'11012'!AC88</f>
        <v>0</v>
      </c>
      <c r="AD88" s="5">
        <f>'11001'!AA88+'11002'!AA88+'11003'!AA88+'11004'!AA88+'11005'!AA88+'11006'!AA88+'11007'!AA88+'11008'!AA88+'11009'!AA88+'11010'!AA88+'11011'!AA88+'11012'!AD88</f>
        <v>0</v>
      </c>
      <c r="AE88" s="5">
        <f>'11001'!AB88+'11002'!AB88+'11003'!AB88+'11004'!AB88+'11005'!AB88+'11006'!AB88+'11007'!AB88+'11008'!AB88+'11009'!AB88+'11010'!AB88+'11011'!AB88+'11012'!AE88</f>
        <v>0</v>
      </c>
      <c r="AF88" s="5">
        <f>'11001'!AC88+'11002'!AC88+'11003'!AC88+'11004'!AC88+'11005'!AC88+'11006'!AC88+'11007'!AC88+'11008'!AC88+'11009'!AC88+'11010'!AC88+'11011'!AC88+'11012'!AF88</f>
        <v>0</v>
      </c>
    </row>
    <row r="89" spans="1:32" ht="19.5" customHeight="1">
      <c r="A89" s="31"/>
      <c r="B89" s="17" t="s">
        <v>4</v>
      </c>
      <c r="C89" s="5">
        <f t="shared" si="32"/>
        <v>58536099</v>
      </c>
      <c r="D89" s="5">
        <f t="shared" si="32"/>
        <v>44556395</v>
      </c>
      <c r="E89" s="6">
        <f t="shared" si="32"/>
        <v>103092494</v>
      </c>
      <c r="F89" s="5">
        <f>'11001'!F89+'11002'!F89+'11003'!F89+'11004'!F89+'11005'!F89+'11006'!F89+'11007'!F89+'11008'!F89+'11009'!F89+'11010'!F89+'11011'!F89+'11012'!F89</f>
        <v>58536099</v>
      </c>
      <c r="G89" s="5">
        <f>'11001'!G89+'11002'!G89+'11003'!G89+'11004'!G89+'11005'!G89+'11006'!G89+'11007'!G89+'11008'!G89+'11009'!G89+'11010'!G89+'11011'!G89+'11012'!G89</f>
        <v>44556395</v>
      </c>
      <c r="H89" s="5">
        <f>'11001'!H89+'11002'!H89+'11003'!H89+'11004'!H89+'11005'!H89+'11006'!H89+'11007'!H89+'11008'!H89+'11009'!H89+'11010'!H89+'11011'!H89+'11012'!H89</f>
        <v>103092494</v>
      </c>
      <c r="I89" s="5">
        <f>'11001'!I89+'11002'!I89+'11003'!I89+'11004'!I89+'11005'!I89+'11006'!I89+'11007'!I89+'11008'!I89+'11009'!I89+'11010'!I89+'11011'!I89+'11012'!I89</f>
        <v>0</v>
      </c>
      <c r="J89" s="5">
        <f>'11001'!J89+'11002'!J89+'11003'!J89+'11004'!J89+'11005'!J89+'11006'!J89+'11007'!J89+'11008'!J89+'11009'!J89+'11010'!J89+'11011'!J89+'11012'!J89</f>
        <v>0</v>
      </c>
      <c r="K89" s="5">
        <f>'11001'!K89+'11002'!K89+'11003'!K89+'11004'!K89+'11005'!K89+'11006'!K89+'11007'!K89+'11008'!K89+'11009'!K89+'11010'!K89+'11011'!K89+'11012'!K89</f>
        <v>0</v>
      </c>
      <c r="L89" s="5">
        <f>'11001'!L89+'11002'!L89+'11003'!L89+'11004'!L89+'11005'!L89+'11006'!L89+'11007'!L89+'11008'!L89+'11009'!L89+'11010'!L89+'11011'!L89+'11012'!L89</f>
        <v>0</v>
      </c>
      <c r="M89" s="5">
        <f>'11001'!M89+'11002'!M89+'11003'!M89+'11004'!M89+'11005'!M89+'11006'!M89+'11007'!M89+'11008'!M89+'11009'!M89+'11010'!M89+'11011'!M89+'11012'!M89</f>
        <v>0</v>
      </c>
      <c r="N89" s="5">
        <f>'11001'!N89+'11002'!N89+'11003'!N89+'11004'!N89+'11005'!N89+'11006'!N89+'11007'!N89+'11008'!N89+'11009'!N89+'11010'!N89+'11011'!N89+'11012'!N89</f>
        <v>0</v>
      </c>
      <c r="O89" s="5">
        <f>'11001'!O89+'11002'!O89+'11003'!O89+'11004'!O89+'11005'!O89+'11006'!O89+'11007'!O89+'11008'!O89+'11009'!O89+'11010'!O89+'11011'!O89+'11012'!O89</f>
        <v>0</v>
      </c>
      <c r="P89" s="5">
        <f>'11001'!P89+'11002'!P89+'11003'!P89+'11004'!P89+'11005'!P89+'11006'!P89+'11007'!P89+'11008'!P89+'11009'!P89+'11010'!P89+'11011'!P89+'11012'!P89</f>
        <v>0</v>
      </c>
      <c r="Q89" s="5">
        <f>'11001'!Q89+'11002'!Q89+'11003'!Q89+'11004'!Q89+'11005'!Q89+'11006'!Q89+'11007'!Q89+'11008'!Q89+'11009'!Q89+'11010'!Q89+'11011'!Q89+'11012'!Q89</f>
        <v>0</v>
      </c>
      <c r="R89" s="5">
        <f>'11012'!R89</f>
        <v>0</v>
      </c>
      <c r="S89" s="5">
        <f>'11012'!S89</f>
        <v>0</v>
      </c>
      <c r="T89" s="5">
        <f>'11012'!T89</f>
        <v>0</v>
      </c>
      <c r="U89" s="5">
        <f>'11001'!R89+'11002'!R89+'11003'!R89+'11004'!R89+'11005'!R89+'11006'!R89+'11007'!R89+'11008'!R89+'11009'!R89+'11010'!R89+'11011'!R89+'11012'!U89</f>
        <v>0</v>
      </c>
      <c r="V89" s="5">
        <f>'11001'!S89+'11002'!S89+'11003'!S89+'11004'!S89+'11005'!S89+'11006'!S89+'11007'!S89+'11008'!S89+'11009'!S89+'11010'!S89+'11011'!S89+'11012'!V89</f>
        <v>0</v>
      </c>
      <c r="W89" s="5">
        <f>'11001'!T89+'11002'!T89+'11003'!T89+'11004'!T89+'11005'!T89+'11006'!T89+'11007'!T89+'11008'!T89+'11009'!T89+'11010'!T89+'11011'!T89+'11012'!W89</f>
        <v>0</v>
      </c>
      <c r="X89" s="5">
        <f>'11001'!U89+'11002'!U89+'11003'!U89+'11004'!U89+'11005'!U89+'11006'!U89+'11007'!U89+'11008'!U89+'11009'!U89+'11010'!U89+'11011'!U89+'11012'!X89</f>
        <v>0</v>
      </c>
      <c r="Y89" s="5">
        <f>'11001'!V89+'11002'!V89+'11003'!V89+'11004'!V89+'11005'!V89+'11006'!V89+'11007'!V89+'11008'!V89+'11009'!V89+'11010'!V89+'11011'!V89+'11012'!Y89</f>
        <v>0</v>
      </c>
      <c r="Z89" s="5">
        <f>'11001'!W89+'11002'!W89+'11003'!W89+'11004'!W89+'11005'!W89+'11006'!W89+'11007'!W89+'11008'!W89+'11009'!W89+'11010'!W89+'11011'!W89+'11012'!Z89</f>
        <v>0</v>
      </c>
      <c r="AA89" s="5">
        <f>'11001'!X89+'11002'!X89+'11003'!X89+'11004'!X89+'11005'!X89+'11006'!X89+'11007'!X89+'11008'!X89+'11009'!X89+'11010'!X89+'11011'!X89+'11012'!AA89</f>
        <v>0</v>
      </c>
      <c r="AB89" s="5">
        <f>'11001'!Y89+'11002'!Y89+'11003'!Y89+'11004'!Y89+'11005'!Y89+'11006'!Y89+'11007'!Y89+'11008'!Y89+'11009'!Y89+'11010'!Y89+'11011'!Y89+'11012'!AB89</f>
        <v>0</v>
      </c>
      <c r="AC89" s="5">
        <f>'11001'!Z89+'11002'!Z89+'11003'!Z89+'11004'!Z89+'11005'!Z89+'11006'!Z89+'11007'!Z89+'11008'!Z89+'11009'!Z89+'11010'!Z89+'11011'!Z89+'11012'!AC89</f>
        <v>0</v>
      </c>
      <c r="AD89" s="5">
        <f>'11001'!AA89+'11002'!AA89+'11003'!AA89+'11004'!AA89+'11005'!AA89+'11006'!AA89+'11007'!AA89+'11008'!AA89+'11009'!AA89+'11010'!AA89+'11011'!AA89+'11012'!AD89</f>
        <v>0</v>
      </c>
      <c r="AE89" s="5">
        <f>'11001'!AB89+'11002'!AB89+'11003'!AB89+'11004'!AB89+'11005'!AB89+'11006'!AB89+'11007'!AB89+'11008'!AB89+'11009'!AB89+'11010'!AB89+'11011'!AB89+'11012'!AE89</f>
        <v>0</v>
      </c>
      <c r="AF89" s="5">
        <f>'11001'!AC89+'11002'!AC89+'11003'!AC89+'11004'!AC89+'11005'!AC89+'11006'!AC89+'11007'!AC89+'11008'!AC89+'11009'!AC89+'11010'!AC89+'11011'!AC89+'11012'!AF89</f>
        <v>0</v>
      </c>
    </row>
    <row r="90" spans="1:32" ht="19.5" customHeight="1" thickBot="1">
      <c r="A90" s="22" t="s">
        <v>5</v>
      </c>
      <c r="B90" s="21"/>
      <c r="C90" s="9">
        <f t="shared" ref="C90:E90" si="33">SUM(C86:C89)</f>
        <v>58536099</v>
      </c>
      <c r="D90" s="9">
        <f t="shared" si="33"/>
        <v>44556395</v>
      </c>
      <c r="E90" s="9">
        <f t="shared" si="33"/>
        <v>103092494</v>
      </c>
      <c r="F90" s="5">
        <f>'11001'!F90+'11002'!F90+'11003'!F90+'11004'!F90+'11005'!F90+'11006'!F90+'11007'!F90+'11008'!F90+'11009'!F90+'11010'!F90+'11011'!F90+'11012'!F90</f>
        <v>58536099</v>
      </c>
      <c r="G90" s="5">
        <f>'11001'!G90+'11002'!G90+'11003'!G90+'11004'!G90+'11005'!G90+'11006'!G90+'11007'!G90+'11008'!G90+'11009'!G90+'11010'!G90+'11011'!G90+'11012'!G90</f>
        <v>44556395</v>
      </c>
      <c r="H90" s="5">
        <f>'11001'!H90+'11002'!H90+'11003'!H90+'11004'!H90+'11005'!H90+'11006'!H90+'11007'!H90+'11008'!H90+'11009'!H90+'11010'!H90+'11011'!H90+'11012'!H90</f>
        <v>103092494</v>
      </c>
      <c r="I90" s="5">
        <f>'11001'!I90+'11002'!I90+'11003'!I90+'11004'!I90+'11005'!I90+'11006'!I90+'11007'!I90+'11008'!I90+'11009'!I90+'11010'!I90+'11011'!I90+'11012'!I90</f>
        <v>0</v>
      </c>
      <c r="J90" s="5">
        <f>'11001'!J90+'11002'!J90+'11003'!J90+'11004'!J90+'11005'!J90+'11006'!J90+'11007'!J90+'11008'!J90+'11009'!J90+'11010'!J90+'11011'!J90+'11012'!J90</f>
        <v>0</v>
      </c>
      <c r="K90" s="5">
        <f>'11001'!K90+'11002'!K90+'11003'!K90+'11004'!K90+'11005'!K90+'11006'!K90+'11007'!K90+'11008'!K90+'11009'!K90+'11010'!K90+'11011'!K90+'11012'!K90</f>
        <v>0</v>
      </c>
      <c r="L90" s="5">
        <f>'11001'!L90+'11002'!L90+'11003'!L90+'11004'!L90+'11005'!L90+'11006'!L90+'11007'!L90+'11008'!L90+'11009'!L90+'11010'!L90+'11011'!L90+'11012'!L90</f>
        <v>0</v>
      </c>
      <c r="M90" s="5">
        <f>'11001'!M90+'11002'!M90+'11003'!M90+'11004'!M90+'11005'!M90+'11006'!M90+'11007'!M90+'11008'!M90+'11009'!M90+'11010'!M90+'11011'!M90+'11012'!M90</f>
        <v>0</v>
      </c>
      <c r="N90" s="5">
        <f>'11001'!N90+'11002'!N90+'11003'!N90+'11004'!N90+'11005'!N90+'11006'!N90+'11007'!N90+'11008'!N90+'11009'!N90+'11010'!N90+'11011'!N90+'11012'!N90</f>
        <v>0</v>
      </c>
      <c r="O90" s="5">
        <f>'11001'!O90+'11002'!O90+'11003'!O90+'11004'!O90+'11005'!O90+'11006'!O90+'11007'!O90+'11008'!O90+'11009'!O90+'11010'!O90+'11011'!O90+'11012'!O90</f>
        <v>0</v>
      </c>
      <c r="P90" s="5">
        <f>'11001'!P90+'11002'!P90+'11003'!P90+'11004'!P90+'11005'!P90+'11006'!P90+'11007'!P90+'11008'!P90+'11009'!P90+'11010'!P90+'11011'!P90+'11012'!P90</f>
        <v>0</v>
      </c>
      <c r="Q90" s="5">
        <f>'11001'!Q90+'11002'!Q90+'11003'!Q90+'11004'!Q90+'11005'!Q90+'11006'!Q90+'11007'!Q90+'11008'!Q90+'11009'!Q90+'11010'!Q90+'11011'!Q90+'11012'!Q90</f>
        <v>0</v>
      </c>
      <c r="R90" s="5">
        <f>'11012'!R90</f>
        <v>0</v>
      </c>
      <c r="S90" s="5">
        <f>'11012'!S90</f>
        <v>0</v>
      </c>
      <c r="T90" s="5">
        <f>'11012'!T90</f>
        <v>0</v>
      </c>
      <c r="U90" s="5">
        <f>'11001'!R90+'11002'!R90+'11003'!R90+'11004'!R90+'11005'!R90+'11006'!R90+'11007'!R90+'11008'!R90+'11009'!R90+'11010'!R90+'11011'!R90+'11012'!U90</f>
        <v>0</v>
      </c>
      <c r="V90" s="5">
        <f>'11001'!S90+'11002'!S90+'11003'!S90+'11004'!S90+'11005'!S90+'11006'!S90+'11007'!S90+'11008'!S90+'11009'!S90+'11010'!S90+'11011'!S90+'11012'!V90</f>
        <v>0</v>
      </c>
      <c r="W90" s="5">
        <f>'11001'!T90+'11002'!T90+'11003'!T90+'11004'!T90+'11005'!T90+'11006'!T90+'11007'!T90+'11008'!T90+'11009'!T90+'11010'!T90+'11011'!T90+'11012'!W90</f>
        <v>0</v>
      </c>
      <c r="X90" s="5">
        <f>'11001'!U90+'11002'!U90+'11003'!U90+'11004'!U90+'11005'!U90+'11006'!U90+'11007'!U90+'11008'!U90+'11009'!U90+'11010'!U90+'11011'!U90+'11012'!X90</f>
        <v>0</v>
      </c>
      <c r="Y90" s="5">
        <f>'11001'!V90+'11002'!V90+'11003'!V90+'11004'!V90+'11005'!V90+'11006'!V90+'11007'!V90+'11008'!V90+'11009'!V90+'11010'!V90+'11011'!V90+'11012'!Y90</f>
        <v>0</v>
      </c>
      <c r="Z90" s="5">
        <f>'11001'!W90+'11002'!W90+'11003'!W90+'11004'!W90+'11005'!W90+'11006'!W90+'11007'!W90+'11008'!W90+'11009'!W90+'11010'!W90+'11011'!W90+'11012'!Z90</f>
        <v>0</v>
      </c>
      <c r="AA90" s="5">
        <f>'11001'!X90+'11002'!X90+'11003'!X90+'11004'!X90+'11005'!X90+'11006'!X90+'11007'!X90+'11008'!X90+'11009'!X90+'11010'!X90+'11011'!X90+'11012'!AA90</f>
        <v>0</v>
      </c>
      <c r="AB90" s="5">
        <f>'11001'!Y90+'11002'!Y90+'11003'!Y90+'11004'!Y90+'11005'!Y90+'11006'!Y90+'11007'!Y90+'11008'!Y90+'11009'!Y90+'11010'!Y90+'11011'!Y90+'11012'!AB90</f>
        <v>0</v>
      </c>
      <c r="AC90" s="5">
        <f>'11001'!Z90+'11002'!Z90+'11003'!Z90+'11004'!Z90+'11005'!Z90+'11006'!Z90+'11007'!Z90+'11008'!Z90+'11009'!Z90+'11010'!Z90+'11011'!Z90+'11012'!AC90</f>
        <v>0</v>
      </c>
      <c r="AD90" s="5">
        <f>'11001'!AA90+'11002'!AA90+'11003'!AA90+'11004'!AA90+'11005'!AA90+'11006'!AA90+'11007'!AA90+'11008'!AA90+'11009'!AA90+'11010'!AA90+'11011'!AA90+'11012'!AD90</f>
        <v>0</v>
      </c>
      <c r="AE90" s="5">
        <f>'11001'!AB90+'11002'!AB90+'11003'!AB90+'11004'!AB90+'11005'!AB90+'11006'!AB90+'11007'!AB90+'11008'!AB90+'11009'!AB90+'11010'!AB90+'11011'!AB90+'11012'!AE90</f>
        <v>0</v>
      </c>
      <c r="AF90" s="5">
        <f>'11001'!AC90+'11002'!AC90+'11003'!AC90+'11004'!AC90+'11005'!AC90+'11006'!AC90+'11007'!AC90+'11008'!AC90+'11009'!AC90+'11010'!AC90+'11011'!AC90+'11012'!AF90</f>
        <v>0</v>
      </c>
    </row>
    <row r="91" spans="1:32" ht="19.5" customHeight="1">
      <c r="A91" s="29" t="s">
        <v>40</v>
      </c>
      <c r="B91" s="18" t="s">
        <v>2</v>
      </c>
      <c r="C91" s="5">
        <f>F91+I91+L91+O91+U91+X91+AA91+AD91+R91</f>
        <v>73403000403</v>
      </c>
      <c r="D91" s="5">
        <f>G91+J91+M91+P91+V91+Y91+AB91+AE91+S91</f>
        <v>55777530956</v>
      </c>
      <c r="E91" s="6">
        <f>H91+K91+N91+Q91+W91+Z91+AC91+AF91+T91</f>
        <v>129180531359</v>
      </c>
      <c r="F91" s="5">
        <f>'11001'!F91+'11002'!F91+'11003'!F91+'11004'!F91+'11005'!F91+'11006'!F91+'11007'!F91+'11008'!F91+'11009'!F91+'11010'!F91+'11011'!F91+'11012'!F91</f>
        <v>65181052697</v>
      </c>
      <c r="G91" s="5">
        <f>'11001'!G91+'11002'!G91+'11003'!G91+'11004'!G91+'11005'!G91+'11006'!G91+'11007'!G91+'11008'!G91+'11009'!G91+'11010'!G91+'11011'!G91+'11012'!G91</f>
        <v>47937456548</v>
      </c>
      <c r="H91" s="5">
        <f>'11001'!H91+'11002'!H91+'11003'!H91+'11004'!H91+'11005'!H91+'11006'!H91+'11007'!H91+'11008'!H91+'11009'!H91+'11010'!H91+'11011'!H91+'11012'!H91</f>
        <v>113118509245</v>
      </c>
      <c r="I91" s="5">
        <f>'11001'!I91+'11002'!I91+'11003'!I91+'11004'!I91+'11005'!I91+'11006'!I91+'11007'!I91+'11008'!I91+'11009'!I91+'11010'!I91+'11011'!I91+'11012'!I91</f>
        <v>1961505146</v>
      </c>
      <c r="J91" s="5">
        <f>'11001'!J91+'11002'!J91+'11003'!J91+'11004'!J91+'11005'!J91+'11006'!J91+'11007'!J91+'11008'!J91+'11009'!J91+'11010'!J91+'11011'!J91+'11012'!J91</f>
        <v>1660395968</v>
      </c>
      <c r="K91" s="5">
        <f>'11001'!K91+'11002'!K91+'11003'!K91+'11004'!K91+'11005'!K91+'11006'!K91+'11007'!K91+'11008'!K91+'11009'!K91+'11010'!K91+'11011'!K91+'11012'!K91</f>
        <v>3621901114</v>
      </c>
      <c r="L91" s="5">
        <f>'11001'!L91+'11002'!L91+'11003'!L91+'11004'!L91+'11005'!L91+'11006'!L91+'11007'!L91+'11008'!L91+'11009'!L91+'11010'!L91+'11011'!L91+'11012'!L91</f>
        <v>2114970969</v>
      </c>
      <c r="M91" s="5">
        <f>'11001'!M91+'11002'!M91+'11003'!M91+'11004'!M91+'11005'!M91+'11006'!M91+'11007'!M91+'11008'!M91+'11009'!M91+'11010'!M91+'11011'!M91+'11012'!M91</f>
        <v>1723089940</v>
      </c>
      <c r="N91" s="5">
        <f>'11001'!N91+'11002'!N91+'11003'!N91+'11004'!N91+'11005'!N91+'11006'!N91+'11007'!N91+'11008'!N91+'11009'!N91+'11010'!N91+'11011'!N91+'11012'!N91</f>
        <v>3838060909</v>
      </c>
      <c r="O91" s="5">
        <f>'11001'!O91+'11002'!O91+'11003'!O91+'11004'!O91+'11005'!O91+'11006'!O91+'11007'!O91+'11008'!O91+'11009'!O91+'11010'!O91+'11011'!O91+'11012'!O91</f>
        <v>53783</v>
      </c>
      <c r="P91" s="5">
        <f>'11001'!P91+'11002'!P91+'11003'!P91+'11004'!P91+'11005'!P91+'11006'!P91+'11007'!P91+'11008'!P91+'11009'!P91+'11010'!P91+'11011'!P91+'11012'!P91</f>
        <v>0</v>
      </c>
      <c r="Q91" s="5">
        <f>'11001'!Q91+'11002'!Q91+'11003'!Q91+'11004'!Q91+'11005'!Q91+'11006'!Q91+'11007'!Q91+'11008'!Q91+'11009'!Q91+'11010'!Q91+'11011'!Q91+'11012'!Q91</f>
        <v>53783</v>
      </c>
      <c r="R91" s="5">
        <f>'11012'!R91</f>
        <v>0</v>
      </c>
      <c r="S91" s="5">
        <f>'11012'!S91</f>
        <v>0</v>
      </c>
      <c r="T91" s="5">
        <f>'11012'!T91</f>
        <v>0</v>
      </c>
      <c r="U91" s="5">
        <f>'11001'!R91+'11002'!R91+'11003'!R91+'11004'!R91+'11005'!R91+'11006'!R91+'11007'!R91+'11008'!R91+'11009'!R91+'11010'!R91+'11011'!R91+'11012'!U91</f>
        <v>241388967</v>
      </c>
      <c r="V91" s="5">
        <f>'11001'!S91+'11002'!S91+'11003'!S91+'11004'!S91+'11005'!S91+'11006'!S91+'11007'!S91+'11008'!S91+'11009'!S91+'11010'!S91+'11011'!S91+'11012'!V91</f>
        <v>204714273</v>
      </c>
      <c r="W91" s="5">
        <f>'11001'!T91+'11002'!T91+'11003'!T91+'11004'!T91+'11005'!T91+'11006'!T91+'11007'!T91+'11008'!T91+'11009'!T91+'11010'!T91+'11011'!T91+'11012'!W91</f>
        <v>446103240</v>
      </c>
      <c r="X91" s="5">
        <f>'11001'!U91+'11002'!U91+'11003'!U91+'11004'!U91+'11005'!U91+'11006'!U91+'11007'!U91+'11008'!U91+'11009'!U91+'11010'!U91+'11011'!U91+'11012'!X91</f>
        <v>3578671565</v>
      </c>
      <c r="Y91" s="5">
        <f>'11001'!V91+'11002'!V91+'11003'!V91+'11004'!V91+'11005'!V91+'11006'!V91+'11007'!V91+'11008'!V91+'11009'!V91+'11010'!V91+'11011'!V91+'11012'!Y91</f>
        <v>3662088842</v>
      </c>
      <c r="Z91" s="5">
        <f>'11001'!W91+'11002'!W91+'11003'!W91+'11004'!W91+'11005'!W91+'11006'!W91+'11007'!W91+'11008'!W91+'11009'!W91+'11010'!W91+'11011'!W91+'11012'!Z91</f>
        <v>7240760407</v>
      </c>
      <c r="AA91" s="5">
        <f>'11001'!X91+'11002'!X91+'11003'!X91+'11004'!X91+'11005'!X91+'11006'!X91+'11007'!X91+'11008'!X91+'11009'!X91+'11010'!X91+'11011'!X91+'11012'!AA91</f>
        <v>154500235</v>
      </c>
      <c r="AB91" s="5">
        <f>'11001'!Y91+'11002'!Y91+'11003'!Y91+'11004'!Y91+'11005'!Y91+'11006'!Y91+'11007'!Y91+'11008'!Y91+'11009'!Y91+'11010'!Y91+'11011'!Y91+'11012'!AB91</f>
        <v>423101374</v>
      </c>
      <c r="AC91" s="5">
        <f>'11001'!Z91+'11002'!Z91+'11003'!Z91+'11004'!Z91+'11005'!Z91+'11006'!Z91+'11007'!Z91+'11008'!Z91+'11009'!Z91+'11010'!Z91+'11011'!Z91+'11012'!AC91</f>
        <v>577601609</v>
      </c>
      <c r="AD91" s="5">
        <f>'11001'!AA91+'11002'!AA91+'11003'!AA91+'11004'!AA91+'11005'!AA91+'11006'!AA91+'11007'!AA91+'11008'!AA91+'11009'!AA91+'11010'!AA91+'11011'!AA91+'11012'!AD91</f>
        <v>170857041</v>
      </c>
      <c r="AE91" s="5">
        <f>'11001'!AB91+'11002'!AB91+'11003'!AB91+'11004'!AB91+'11005'!AB91+'11006'!AB91+'11007'!AB91+'11008'!AB91+'11009'!AB91+'11010'!AB91+'11011'!AB91+'11012'!AE91</f>
        <v>166684011</v>
      </c>
      <c r="AF91" s="5">
        <f>'11001'!AC91+'11002'!AC91+'11003'!AC91+'11004'!AC91+'11005'!AC91+'11006'!AC91+'11007'!AC91+'11008'!AC91+'11009'!AC91+'11010'!AC91+'11011'!AC91+'11012'!AF91</f>
        <v>337541052</v>
      </c>
    </row>
    <row r="92" spans="1:32" ht="19.5" customHeight="1">
      <c r="A92" s="30"/>
      <c r="B92" s="17" t="s">
        <v>3</v>
      </c>
      <c r="C92" s="5">
        <f t="shared" ref="C92:E94" si="34">F92+I92+L92+O92+U92+X92+AA92+AD92+R92</f>
        <v>53311678796</v>
      </c>
      <c r="D92" s="5">
        <f t="shared" si="34"/>
        <v>22659556263</v>
      </c>
      <c r="E92" s="6">
        <f t="shared" si="34"/>
        <v>75971235059</v>
      </c>
      <c r="F92" s="5">
        <f>'11001'!F92+'11002'!F92+'11003'!F92+'11004'!F92+'11005'!F92+'11006'!F92+'11007'!F92+'11008'!F92+'11009'!F92+'11010'!F92+'11011'!F92+'11012'!F92</f>
        <v>13333371080</v>
      </c>
      <c r="G92" s="5">
        <f>'11001'!G92+'11002'!G92+'11003'!G92+'11004'!G92+'11005'!G92+'11006'!G92+'11007'!G92+'11008'!G92+'11009'!G92+'11010'!G92+'11011'!G92+'11012'!G92</f>
        <v>10363419374</v>
      </c>
      <c r="H92" s="5">
        <f>'11001'!H92+'11002'!H92+'11003'!H92+'11004'!H92+'11005'!H92+'11006'!H92+'11007'!H92+'11008'!H92+'11009'!H92+'11010'!H92+'11011'!H92+'11012'!H92</f>
        <v>23696790454</v>
      </c>
      <c r="I92" s="5">
        <f>'11001'!I92+'11002'!I92+'11003'!I92+'11004'!I92+'11005'!I92+'11006'!I92+'11007'!I92+'11008'!I92+'11009'!I92+'11010'!I92+'11011'!I92+'11012'!I92</f>
        <v>899187876</v>
      </c>
      <c r="J92" s="5">
        <f>'11001'!J92+'11002'!J92+'11003'!J92+'11004'!J92+'11005'!J92+'11006'!J92+'11007'!J92+'11008'!J92+'11009'!J92+'11010'!J92+'11011'!J92+'11012'!J92</f>
        <v>737608658</v>
      </c>
      <c r="K92" s="5">
        <f>'11001'!K92+'11002'!K92+'11003'!K92+'11004'!K92+'11005'!K92+'11006'!K92+'11007'!K92+'11008'!K92+'11009'!K92+'11010'!K92+'11011'!K92+'11012'!K92</f>
        <v>1636796534</v>
      </c>
      <c r="L92" s="5">
        <f>'11001'!L92+'11002'!L92+'11003'!L92+'11004'!L92+'11005'!L92+'11006'!L92+'11007'!L92+'11008'!L92+'11009'!L92+'11010'!L92+'11011'!L92+'11012'!L92</f>
        <v>286385946</v>
      </c>
      <c r="M92" s="5">
        <f>'11001'!M92+'11002'!M92+'11003'!M92+'11004'!M92+'11005'!M92+'11006'!M92+'11007'!M92+'11008'!M92+'11009'!M92+'11010'!M92+'11011'!M92+'11012'!M92</f>
        <v>328690505</v>
      </c>
      <c r="N92" s="5">
        <f>'11001'!N92+'11002'!N92+'11003'!N92+'11004'!N92+'11005'!N92+'11006'!N92+'11007'!N92+'11008'!N92+'11009'!N92+'11010'!N92+'11011'!N92+'11012'!N92</f>
        <v>615076451</v>
      </c>
      <c r="O92" s="5">
        <f>'11001'!O92+'11002'!O92+'11003'!O92+'11004'!O92+'11005'!O92+'11006'!O92+'11007'!O92+'11008'!O92+'11009'!O92+'11010'!O92+'11011'!O92+'11012'!O92</f>
        <v>0</v>
      </c>
      <c r="P92" s="5">
        <f>'11001'!P92+'11002'!P92+'11003'!P92+'11004'!P92+'11005'!P92+'11006'!P92+'11007'!P92+'11008'!P92+'11009'!P92+'11010'!P92+'11011'!P92+'11012'!P92</f>
        <v>0</v>
      </c>
      <c r="Q92" s="5">
        <f>'11001'!Q92+'11002'!Q92+'11003'!Q92+'11004'!Q92+'11005'!Q92+'11006'!Q92+'11007'!Q92+'11008'!Q92+'11009'!Q92+'11010'!Q92+'11011'!Q92+'11012'!Q92</f>
        <v>0</v>
      </c>
      <c r="R92" s="5">
        <f>'11012'!R92</f>
        <v>0</v>
      </c>
      <c r="S92" s="5">
        <f>'11012'!S92</f>
        <v>0</v>
      </c>
      <c r="T92" s="5">
        <f>'11012'!T92</f>
        <v>0</v>
      </c>
      <c r="U92" s="5">
        <f>'11001'!R92+'11002'!R92+'11003'!R92+'11004'!R92+'11005'!R92+'11006'!R92+'11007'!R92+'11008'!R92+'11009'!R92+'11010'!R92+'11011'!R92+'11012'!U92</f>
        <v>26556843</v>
      </c>
      <c r="V92" s="5">
        <f>'11001'!S92+'11002'!S92+'11003'!S92+'11004'!S92+'11005'!S92+'11006'!S92+'11007'!S92+'11008'!S92+'11009'!S92+'11010'!S92+'11011'!S92+'11012'!V92</f>
        <v>37050066</v>
      </c>
      <c r="W92" s="5">
        <f>'11001'!T92+'11002'!T92+'11003'!T92+'11004'!T92+'11005'!T92+'11006'!T92+'11007'!T92+'11008'!T92+'11009'!T92+'11010'!T92+'11011'!T92+'11012'!W92</f>
        <v>63606909</v>
      </c>
      <c r="X92" s="5">
        <f>'11001'!U92+'11002'!U92+'11003'!U92+'11004'!U92+'11005'!U92+'11006'!U92+'11007'!U92+'11008'!U92+'11009'!U92+'11010'!U92+'11011'!U92+'11012'!X92</f>
        <v>12472296534</v>
      </c>
      <c r="Y92" s="5">
        <f>'11001'!V92+'11002'!V92+'11003'!V92+'11004'!V92+'11005'!V92+'11006'!V92+'11007'!V92+'11008'!V92+'11009'!V92+'11010'!V92+'11011'!V92+'11012'!Y92</f>
        <v>9981263694</v>
      </c>
      <c r="Z92" s="5">
        <f>'11001'!W92+'11002'!W92+'11003'!W92+'11004'!W92+'11005'!W92+'11006'!W92+'11007'!W92+'11008'!W92+'11009'!W92+'11010'!W92+'11011'!W92+'11012'!Z92</f>
        <v>22453560228</v>
      </c>
      <c r="AA92" s="5">
        <f>'11001'!X92+'11002'!X92+'11003'!X92+'11004'!X92+'11005'!X92+'11006'!X92+'11007'!X92+'11008'!X92+'11009'!X92+'11010'!X92+'11011'!X92+'11012'!AA92</f>
        <v>23485296219</v>
      </c>
      <c r="AB92" s="5">
        <f>'11001'!Y92+'11002'!Y92+'11003'!Y92+'11004'!Y92+'11005'!Y92+'11006'!Y92+'11007'!Y92+'11008'!Y92+'11009'!Y92+'11010'!Y92+'11011'!Y92+'11012'!AB92</f>
        <v>1063858408</v>
      </c>
      <c r="AC92" s="5">
        <f>'11001'!Z92+'11002'!Z92+'11003'!Z92+'11004'!Z92+'11005'!Z92+'11006'!Z92+'11007'!Z92+'11008'!Z92+'11009'!Z92+'11010'!Z92+'11011'!Z92+'11012'!AC92</f>
        <v>24549154627</v>
      </c>
      <c r="AD92" s="5">
        <f>'11001'!AA92+'11002'!AA92+'11003'!AA92+'11004'!AA92+'11005'!AA92+'11006'!AA92+'11007'!AA92+'11008'!AA92+'11009'!AA92+'11010'!AA92+'11011'!AA92+'11012'!AD92</f>
        <v>2808584298</v>
      </c>
      <c r="AE92" s="5">
        <f>'11001'!AB92+'11002'!AB92+'11003'!AB92+'11004'!AB92+'11005'!AB92+'11006'!AB92+'11007'!AB92+'11008'!AB92+'11009'!AB92+'11010'!AB92+'11011'!AB92+'11012'!AE92</f>
        <v>147665558</v>
      </c>
      <c r="AF92" s="5">
        <f>'11001'!AC92+'11002'!AC92+'11003'!AC92+'11004'!AC92+'11005'!AC92+'11006'!AC92+'11007'!AC92+'11008'!AC92+'11009'!AC92+'11010'!AC92+'11011'!AC92+'11012'!AF92</f>
        <v>2956249856</v>
      </c>
    </row>
    <row r="93" spans="1:32" ht="19.5" customHeight="1">
      <c r="A93" s="30"/>
      <c r="B93" s="17" t="s">
        <v>62</v>
      </c>
      <c r="C93" s="5">
        <f t="shared" si="34"/>
        <v>654840372</v>
      </c>
      <c r="D93" s="5">
        <f t="shared" si="34"/>
        <v>380268019</v>
      </c>
      <c r="E93" s="6">
        <f t="shared" si="34"/>
        <v>1035108391</v>
      </c>
      <c r="F93" s="5">
        <f>'11001'!F93+'11002'!F93+'11003'!F93+'11004'!F93+'11005'!F93+'11006'!F93+'11007'!F93+'11008'!F93+'11009'!F93+'11010'!F93+'11011'!F93+'11012'!F93</f>
        <v>32400581</v>
      </c>
      <c r="G93" s="5">
        <f>'11001'!G93+'11002'!G93+'11003'!G93+'11004'!G93+'11005'!G93+'11006'!G93+'11007'!G93+'11008'!G93+'11009'!G93+'11010'!G93+'11011'!G93+'11012'!G93</f>
        <v>29650603</v>
      </c>
      <c r="H93" s="5">
        <f>'11001'!H93+'11002'!H93+'11003'!H93+'11004'!H93+'11005'!H93+'11006'!H93+'11007'!H93+'11008'!H93+'11009'!H93+'11010'!H93+'11011'!H93+'11012'!H93</f>
        <v>62051184</v>
      </c>
      <c r="I93" s="5">
        <f>'11001'!I93+'11002'!I93+'11003'!I93+'11004'!I93+'11005'!I93+'11006'!I93+'11007'!I93+'11008'!I93+'11009'!I93+'11010'!I93+'11011'!I93+'11012'!I93</f>
        <v>127137</v>
      </c>
      <c r="J93" s="5">
        <f>'11001'!J93+'11002'!J93+'11003'!J93+'11004'!J93+'11005'!J93+'11006'!J93+'11007'!J93+'11008'!J93+'11009'!J93+'11010'!J93+'11011'!J93+'11012'!J93</f>
        <v>0</v>
      </c>
      <c r="K93" s="5">
        <f>'11001'!K93+'11002'!K93+'11003'!K93+'11004'!K93+'11005'!K93+'11006'!K93+'11007'!K93+'11008'!K93+'11009'!K93+'11010'!K93+'11011'!K93+'11012'!K93</f>
        <v>127137</v>
      </c>
      <c r="L93" s="5">
        <f>'11001'!L93+'11002'!L93+'11003'!L93+'11004'!L93+'11005'!L93+'11006'!L93+'11007'!L93+'11008'!L93+'11009'!L93+'11010'!L93+'11011'!L93+'11012'!L93</f>
        <v>0</v>
      </c>
      <c r="M93" s="5">
        <f>'11001'!M93+'11002'!M93+'11003'!M93+'11004'!M93+'11005'!M93+'11006'!M93+'11007'!M93+'11008'!M93+'11009'!M93+'11010'!M93+'11011'!M93+'11012'!M93</f>
        <v>0</v>
      </c>
      <c r="N93" s="5">
        <f>'11001'!N93+'11002'!N93+'11003'!N93+'11004'!N93+'11005'!N93+'11006'!N93+'11007'!N93+'11008'!N93+'11009'!N93+'11010'!N93+'11011'!N93+'11012'!N93</f>
        <v>0</v>
      </c>
      <c r="O93" s="5">
        <f>'11001'!O93+'11002'!O93+'11003'!O93+'11004'!O93+'11005'!O93+'11006'!O93+'11007'!O93+'11008'!O93+'11009'!O93+'11010'!O93+'11011'!O93+'11012'!O93</f>
        <v>0</v>
      </c>
      <c r="P93" s="5">
        <f>'11001'!P93+'11002'!P93+'11003'!P93+'11004'!P93+'11005'!P93+'11006'!P93+'11007'!P93+'11008'!P93+'11009'!P93+'11010'!P93+'11011'!P93+'11012'!P93</f>
        <v>0</v>
      </c>
      <c r="Q93" s="5">
        <f>'11001'!Q93+'11002'!Q93+'11003'!Q93+'11004'!Q93+'11005'!Q93+'11006'!Q93+'11007'!Q93+'11008'!Q93+'11009'!Q93+'11010'!Q93+'11011'!Q93+'11012'!Q93</f>
        <v>0</v>
      </c>
      <c r="R93" s="5">
        <f>'11012'!R93</f>
        <v>0</v>
      </c>
      <c r="S93" s="5">
        <f>'11012'!S93</f>
        <v>0</v>
      </c>
      <c r="T93" s="5">
        <f>'11012'!T93</f>
        <v>0</v>
      </c>
      <c r="U93" s="5">
        <f>'11001'!R93+'11002'!R93+'11003'!R93+'11004'!R93+'11005'!R93+'11006'!R93+'11007'!R93+'11008'!R93+'11009'!R93+'11010'!R93+'11011'!R93+'11012'!U93</f>
        <v>0</v>
      </c>
      <c r="V93" s="5">
        <f>'11001'!S93+'11002'!S93+'11003'!S93+'11004'!S93+'11005'!S93+'11006'!S93+'11007'!S93+'11008'!S93+'11009'!S93+'11010'!S93+'11011'!S93+'11012'!V93</f>
        <v>0</v>
      </c>
      <c r="W93" s="5">
        <f>'11001'!T93+'11002'!T93+'11003'!T93+'11004'!T93+'11005'!T93+'11006'!T93+'11007'!T93+'11008'!T93+'11009'!T93+'11010'!T93+'11011'!T93+'11012'!W93</f>
        <v>0</v>
      </c>
      <c r="X93" s="5">
        <f>'11001'!U93+'11002'!U93+'11003'!U93+'11004'!U93+'11005'!U93+'11006'!U93+'11007'!U93+'11008'!U93+'11009'!U93+'11010'!U93+'11011'!U93+'11012'!X93</f>
        <v>334041147</v>
      </c>
      <c r="Y93" s="5">
        <f>'11001'!V93+'11002'!V93+'11003'!V93+'11004'!V93+'11005'!V93+'11006'!V93+'11007'!V93+'11008'!V93+'11009'!V93+'11010'!V93+'11011'!V93+'11012'!Y93</f>
        <v>331226910</v>
      </c>
      <c r="Z93" s="5">
        <f>'11001'!W93+'11002'!W93+'11003'!W93+'11004'!W93+'11005'!W93+'11006'!W93+'11007'!W93+'11008'!W93+'11009'!W93+'11010'!W93+'11011'!W93+'11012'!Z93</f>
        <v>665268057</v>
      </c>
      <c r="AA93" s="5">
        <f>'11001'!X93+'11002'!X93+'11003'!X93+'11004'!X93+'11005'!X93+'11006'!X93+'11007'!X93+'11008'!X93+'11009'!X93+'11010'!X93+'11011'!X93+'11012'!AA93</f>
        <v>264215988</v>
      </c>
      <c r="AB93" s="5">
        <f>'11001'!Y93+'11002'!Y93+'11003'!Y93+'11004'!Y93+'11005'!Y93+'11006'!Y93+'11007'!Y93+'11008'!Y93+'11009'!Y93+'11010'!Y93+'11011'!Y93+'11012'!AB93</f>
        <v>19390506</v>
      </c>
      <c r="AC93" s="5">
        <f>'11001'!Z93+'11002'!Z93+'11003'!Z93+'11004'!Z93+'11005'!Z93+'11006'!Z93+'11007'!Z93+'11008'!Z93+'11009'!Z93+'11010'!Z93+'11011'!Z93+'11012'!AC93</f>
        <v>283606494</v>
      </c>
      <c r="AD93" s="5">
        <f>'11001'!AA93+'11002'!AA93+'11003'!AA93+'11004'!AA93+'11005'!AA93+'11006'!AA93+'11007'!AA93+'11008'!AA93+'11009'!AA93+'11010'!AA93+'11011'!AA93+'11012'!AD93</f>
        <v>24055519</v>
      </c>
      <c r="AE93" s="5">
        <f>'11001'!AB93+'11002'!AB93+'11003'!AB93+'11004'!AB93+'11005'!AB93+'11006'!AB93+'11007'!AB93+'11008'!AB93+'11009'!AB93+'11010'!AB93+'11011'!AB93+'11012'!AE93</f>
        <v>0</v>
      </c>
      <c r="AF93" s="5">
        <f>'11001'!AC93+'11002'!AC93+'11003'!AC93+'11004'!AC93+'11005'!AC93+'11006'!AC93+'11007'!AC93+'11008'!AC93+'11009'!AC93+'11010'!AC93+'11011'!AC93+'11012'!AF93</f>
        <v>24055519</v>
      </c>
    </row>
    <row r="94" spans="1:32" ht="19.5" customHeight="1">
      <c r="A94" s="31"/>
      <c r="B94" s="17" t="s">
        <v>4</v>
      </c>
      <c r="C94" s="5">
        <f t="shared" si="34"/>
        <v>147602642072</v>
      </c>
      <c r="D94" s="5">
        <f t="shared" si="34"/>
        <v>123962802583</v>
      </c>
      <c r="E94" s="6">
        <f t="shared" si="34"/>
        <v>271565444655</v>
      </c>
      <c r="F94" s="5">
        <f>'11001'!F94+'11002'!F94+'11003'!F94+'11004'!F94+'11005'!F94+'11006'!F94+'11007'!F94+'11008'!F94+'11009'!F94+'11010'!F94+'11011'!F94+'11012'!F94</f>
        <v>74324715571</v>
      </c>
      <c r="G94" s="5">
        <f>'11001'!G94+'11002'!G94+'11003'!G94+'11004'!G94+'11005'!G94+'11006'!G94+'11007'!G94+'11008'!G94+'11009'!G94+'11010'!G94+'11011'!G94+'11012'!G94</f>
        <v>49923289261</v>
      </c>
      <c r="H94" s="5">
        <f>'11001'!H94+'11002'!H94+'11003'!H94+'11004'!H94+'11005'!H94+'11006'!H94+'11007'!H94+'11008'!H94+'11009'!H94+'11010'!H94+'11011'!H94+'11012'!H94</f>
        <v>124248004832</v>
      </c>
      <c r="I94" s="5">
        <f>'11001'!I94+'11002'!I94+'11003'!I94+'11004'!I94+'11005'!I94+'11006'!I94+'11007'!I94+'11008'!I94+'11009'!I94+'11010'!I94+'11011'!I94+'11012'!I94</f>
        <v>6861557809</v>
      </c>
      <c r="J94" s="5">
        <f>'11001'!J94+'11002'!J94+'11003'!J94+'11004'!J94+'11005'!J94+'11006'!J94+'11007'!J94+'11008'!J94+'11009'!J94+'11010'!J94+'11011'!J94+'11012'!J94</f>
        <v>5993893892</v>
      </c>
      <c r="K94" s="5">
        <f>'11001'!K94+'11002'!K94+'11003'!K94+'11004'!K94+'11005'!K94+'11006'!K94+'11007'!K94+'11008'!K94+'11009'!K94+'11010'!K94+'11011'!K94+'11012'!K94</f>
        <v>12855451701</v>
      </c>
      <c r="L94" s="5">
        <f>'11001'!L94+'11002'!L94+'11003'!L94+'11004'!L94+'11005'!L94+'11006'!L94+'11007'!L94+'11008'!L94+'11009'!L94+'11010'!L94+'11011'!L94+'11012'!L94</f>
        <v>3241851864</v>
      </c>
      <c r="M94" s="5">
        <f>'11001'!M94+'11002'!M94+'11003'!M94+'11004'!M94+'11005'!M94+'11006'!M94+'11007'!M94+'11008'!M94+'11009'!M94+'11010'!M94+'11011'!M94+'11012'!M94</f>
        <v>2515728029</v>
      </c>
      <c r="N94" s="5">
        <f>'11001'!N94+'11002'!N94+'11003'!N94+'11004'!N94+'11005'!N94+'11006'!N94+'11007'!N94+'11008'!N94+'11009'!N94+'11010'!N94+'11011'!N94+'11012'!N94</f>
        <v>5757579893</v>
      </c>
      <c r="O94" s="5">
        <f>'11001'!O94+'11002'!O94+'11003'!O94+'11004'!O94+'11005'!O94+'11006'!O94+'11007'!O94+'11008'!O94+'11009'!O94+'11010'!O94+'11011'!O94+'11012'!O94</f>
        <v>0</v>
      </c>
      <c r="P94" s="5">
        <f>'11001'!P94+'11002'!P94+'11003'!P94+'11004'!P94+'11005'!P94+'11006'!P94+'11007'!P94+'11008'!P94+'11009'!P94+'11010'!P94+'11011'!P94+'11012'!P94</f>
        <v>0</v>
      </c>
      <c r="Q94" s="5">
        <f>'11001'!Q94+'11002'!Q94+'11003'!Q94+'11004'!Q94+'11005'!Q94+'11006'!Q94+'11007'!Q94+'11008'!Q94+'11009'!Q94+'11010'!Q94+'11011'!Q94+'11012'!Q94</f>
        <v>0</v>
      </c>
      <c r="R94" s="5">
        <f>'11012'!R94</f>
        <v>0</v>
      </c>
      <c r="S94" s="5">
        <f>'11012'!S94</f>
        <v>0</v>
      </c>
      <c r="T94" s="5">
        <f>'11012'!T94</f>
        <v>0</v>
      </c>
      <c r="U94" s="5">
        <f>'11001'!R94+'11002'!R94+'11003'!R94+'11004'!R94+'11005'!R94+'11006'!R94+'11007'!R94+'11008'!R94+'11009'!R94+'11010'!R94+'11011'!R94+'11012'!U94</f>
        <v>350089653</v>
      </c>
      <c r="V94" s="5">
        <f>'11001'!S94+'11002'!S94+'11003'!S94+'11004'!S94+'11005'!S94+'11006'!S94+'11007'!S94+'11008'!S94+'11009'!S94+'11010'!S94+'11011'!S94+'11012'!V94</f>
        <v>59660185</v>
      </c>
      <c r="W94" s="5">
        <f>'11001'!T94+'11002'!T94+'11003'!T94+'11004'!T94+'11005'!T94+'11006'!T94+'11007'!T94+'11008'!T94+'11009'!T94+'11010'!T94+'11011'!T94+'11012'!W94</f>
        <v>409749838</v>
      </c>
      <c r="X94" s="5">
        <f>'11001'!U94+'11002'!U94+'11003'!U94+'11004'!U94+'11005'!U94+'11006'!U94+'11007'!U94+'11008'!U94+'11009'!U94+'11010'!U94+'11011'!U94+'11012'!X94</f>
        <v>58007927955</v>
      </c>
      <c r="Y94" s="5">
        <f>'11001'!V94+'11002'!V94+'11003'!V94+'11004'!V94+'11005'!V94+'11006'!V94+'11007'!V94+'11008'!V94+'11009'!V94+'11010'!V94+'11011'!V94+'11012'!Y94</f>
        <v>55260436096</v>
      </c>
      <c r="Z94" s="5">
        <f>'11001'!W94+'11002'!W94+'11003'!W94+'11004'!W94+'11005'!W94+'11006'!W94+'11007'!W94+'11008'!W94+'11009'!W94+'11010'!W94+'11011'!W94+'11012'!Z94</f>
        <v>113268364051</v>
      </c>
      <c r="AA94" s="5">
        <f>'11001'!X94+'11002'!X94+'11003'!X94+'11004'!X94+'11005'!X94+'11006'!X94+'11007'!X94+'11008'!X94+'11009'!X94+'11010'!X94+'11011'!X94+'11012'!AA94</f>
        <v>4708166120</v>
      </c>
      <c r="AB94" s="5">
        <f>'11001'!Y94+'11002'!Y94+'11003'!Y94+'11004'!Y94+'11005'!Y94+'11006'!Y94+'11007'!Y94+'11008'!Y94+'11009'!Y94+'11010'!Y94+'11011'!Y94+'11012'!AB94</f>
        <v>10183000861</v>
      </c>
      <c r="AC94" s="5">
        <f>'11001'!Z94+'11002'!Z94+'11003'!Z94+'11004'!Z94+'11005'!Z94+'11006'!Z94+'11007'!Z94+'11008'!Z94+'11009'!Z94+'11010'!Z94+'11011'!Z94+'11012'!AC94</f>
        <v>14891166981</v>
      </c>
      <c r="AD94" s="5">
        <f>'11001'!AA94+'11002'!AA94+'11003'!AA94+'11004'!AA94+'11005'!AA94+'11006'!AA94+'11007'!AA94+'11008'!AA94+'11009'!AA94+'11010'!AA94+'11011'!AA94+'11012'!AD94</f>
        <v>108333100</v>
      </c>
      <c r="AE94" s="5">
        <f>'11001'!AB94+'11002'!AB94+'11003'!AB94+'11004'!AB94+'11005'!AB94+'11006'!AB94+'11007'!AB94+'11008'!AB94+'11009'!AB94+'11010'!AB94+'11011'!AB94+'11012'!AE94</f>
        <v>26794259</v>
      </c>
      <c r="AF94" s="5">
        <f>'11001'!AC94+'11002'!AC94+'11003'!AC94+'11004'!AC94+'11005'!AC94+'11006'!AC94+'11007'!AC94+'11008'!AC94+'11009'!AC94+'11010'!AC94+'11011'!AC94+'11012'!AF94</f>
        <v>135127359</v>
      </c>
    </row>
    <row r="95" spans="1:32" ht="19.5" customHeight="1" thickBot="1">
      <c r="A95" s="22" t="s">
        <v>5</v>
      </c>
      <c r="B95" s="21"/>
      <c r="C95" s="9">
        <f t="shared" ref="C95:E95" si="35">SUM(C91:C94)</f>
        <v>274972161643</v>
      </c>
      <c r="D95" s="9">
        <f t="shared" si="35"/>
        <v>202780157821</v>
      </c>
      <c r="E95" s="9">
        <f t="shared" si="35"/>
        <v>477752319464</v>
      </c>
      <c r="F95" s="5">
        <f>'11001'!F95+'11002'!F95+'11003'!F95+'11004'!F95+'11005'!F95+'11006'!F95+'11007'!F95+'11008'!F95+'11009'!F95+'11010'!F95+'11011'!F95+'11012'!F95</f>
        <v>152871539929</v>
      </c>
      <c r="G95" s="5">
        <f>'11001'!G95+'11002'!G95+'11003'!G95+'11004'!G95+'11005'!G95+'11006'!G95+'11007'!G95+'11008'!G95+'11009'!G95+'11010'!G95+'11011'!G95+'11012'!G95</f>
        <v>108253815786</v>
      </c>
      <c r="H95" s="5">
        <f>'11001'!H95+'11002'!H95+'11003'!H95+'11004'!H95+'11005'!H95+'11006'!H95+'11007'!H95+'11008'!H95+'11009'!H95+'11010'!H95+'11011'!H95+'11012'!H95</f>
        <v>261125355715</v>
      </c>
      <c r="I95" s="5">
        <f>'11001'!I95+'11002'!I95+'11003'!I95+'11004'!I95+'11005'!I95+'11006'!I95+'11007'!I95+'11008'!I95+'11009'!I95+'11010'!I95+'11011'!I95+'11012'!I95</f>
        <v>9722377968</v>
      </c>
      <c r="J95" s="5">
        <f>'11001'!J95+'11002'!J95+'11003'!J95+'11004'!J95+'11005'!J95+'11006'!J95+'11007'!J95+'11008'!J95+'11009'!J95+'11010'!J95+'11011'!J95+'11012'!J95</f>
        <v>8391898518</v>
      </c>
      <c r="K95" s="5">
        <f>'11001'!K95+'11002'!K95+'11003'!K95+'11004'!K95+'11005'!K95+'11006'!K95+'11007'!K95+'11008'!K95+'11009'!K95+'11010'!K95+'11011'!K95+'11012'!K95</f>
        <v>18114276486</v>
      </c>
      <c r="L95" s="5">
        <f>'11001'!L95+'11002'!L95+'11003'!L95+'11004'!L95+'11005'!L95+'11006'!L95+'11007'!L95+'11008'!L95+'11009'!L95+'11010'!L95+'11011'!L95+'11012'!L95</f>
        <v>5643208779</v>
      </c>
      <c r="M95" s="5">
        <f>'11001'!M95+'11002'!M95+'11003'!M95+'11004'!M95+'11005'!M95+'11006'!M95+'11007'!M95+'11008'!M95+'11009'!M95+'11010'!M95+'11011'!M95+'11012'!M95</f>
        <v>4567508474</v>
      </c>
      <c r="N95" s="5">
        <f>'11001'!N95+'11002'!N95+'11003'!N95+'11004'!N95+'11005'!N95+'11006'!N95+'11007'!N95+'11008'!N95+'11009'!N95+'11010'!N95+'11011'!N95+'11012'!N95</f>
        <v>10210717253</v>
      </c>
      <c r="O95" s="5">
        <f>'11001'!O95+'11002'!O95+'11003'!O95+'11004'!O95+'11005'!O95+'11006'!O95+'11007'!O95+'11008'!O95+'11009'!O95+'11010'!O95+'11011'!O95+'11012'!O95</f>
        <v>53783</v>
      </c>
      <c r="P95" s="5">
        <f>'11001'!P95+'11002'!P95+'11003'!P95+'11004'!P95+'11005'!P95+'11006'!P95+'11007'!P95+'11008'!P95+'11009'!P95+'11010'!P95+'11011'!P95+'11012'!P95</f>
        <v>0</v>
      </c>
      <c r="Q95" s="5">
        <f>'11001'!Q95+'11002'!Q95+'11003'!Q95+'11004'!Q95+'11005'!Q95+'11006'!Q95+'11007'!Q95+'11008'!Q95+'11009'!Q95+'11010'!Q95+'11011'!Q95+'11012'!Q95</f>
        <v>53783</v>
      </c>
      <c r="R95" s="5">
        <f>'11012'!R95</f>
        <v>0</v>
      </c>
      <c r="S95" s="5">
        <f>'11012'!S95</f>
        <v>0</v>
      </c>
      <c r="T95" s="5">
        <f>'11012'!T95</f>
        <v>0</v>
      </c>
      <c r="U95" s="5">
        <f>'11001'!R95+'11002'!R95+'11003'!R95+'11004'!R95+'11005'!R95+'11006'!R95+'11007'!R95+'11008'!R95+'11009'!R95+'11010'!R95+'11011'!R95+'11012'!U95</f>
        <v>618035463</v>
      </c>
      <c r="V95" s="5">
        <f>'11001'!S95+'11002'!S95+'11003'!S95+'11004'!S95+'11005'!S95+'11006'!S95+'11007'!S95+'11008'!S95+'11009'!S95+'11010'!S95+'11011'!S95+'11012'!V95</f>
        <v>301424524</v>
      </c>
      <c r="W95" s="5">
        <f>'11001'!T95+'11002'!T95+'11003'!T95+'11004'!T95+'11005'!T95+'11006'!T95+'11007'!T95+'11008'!T95+'11009'!T95+'11010'!T95+'11011'!T95+'11012'!W95</f>
        <v>919459987</v>
      </c>
      <c r="X95" s="5">
        <f>'11001'!U95+'11002'!U95+'11003'!U95+'11004'!U95+'11005'!U95+'11006'!U95+'11007'!U95+'11008'!U95+'11009'!U95+'11010'!U95+'11011'!U95+'11012'!X95</f>
        <v>74392937201</v>
      </c>
      <c r="Y95" s="5">
        <f>'11001'!V95+'11002'!V95+'11003'!V95+'11004'!V95+'11005'!V95+'11006'!V95+'11007'!V95+'11008'!V95+'11009'!V95+'11010'!V95+'11011'!V95+'11012'!Y95</f>
        <v>69235015542</v>
      </c>
      <c r="Z95" s="5">
        <f>'11001'!W95+'11002'!W95+'11003'!W95+'11004'!W95+'11005'!W95+'11006'!W95+'11007'!W95+'11008'!W95+'11009'!W95+'11010'!W95+'11011'!W95+'11012'!Z95</f>
        <v>143627952743</v>
      </c>
      <c r="AA95" s="5">
        <f>'11001'!X95+'11002'!X95+'11003'!X95+'11004'!X95+'11005'!X95+'11006'!X95+'11007'!X95+'11008'!X95+'11009'!X95+'11010'!X95+'11011'!X95+'11012'!AA95</f>
        <v>28612178562</v>
      </c>
      <c r="AB95" s="5">
        <f>'11001'!Y95+'11002'!Y95+'11003'!Y95+'11004'!Y95+'11005'!Y95+'11006'!Y95+'11007'!Y95+'11008'!Y95+'11009'!Y95+'11010'!Y95+'11011'!Y95+'11012'!AB95</f>
        <v>11689351149</v>
      </c>
      <c r="AC95" s="5">
        <f>'11001'!Z95+'11002'!Z95+'11003'!Z95+'11004'!Z95+'11005'!Z95+'11006'!Z95+'11007'!Z95+'11008'!Z95+'11009'!Z95+'11010'!Z95+'11011'!Z95+'11012'!AC95</f>
        <v>40301529711</v>
      </c>
      <c r="AD95" s="5">
        <f>'11001'!AA95+'11002'!AA95+'11003'!AA95+'11004'!AA95+'11005'!AA95+'11006'!AA95+'11007'!AA95+'11008'!AA95+'11009'!AA95+'11010'!AA95+'11011'!AA95+'11012'!AD95</f>
        <v>3111829958</v>
      </c>
      <c r="AE95" s="5">
        <f>'11001'!AB95+'11002'!AB95+'11003'!AB95+'11004'!AB95+'11005'!AB95+'11006'!AB95+'11007'!AB95+'11008'!AB95+'11009'!AB95+'11010'!AB95+'11011'!AB95+'11012'!AE95</f>
        <v>341143828</v>
      </c>
      <c r="AF95" s="5">
        <f>'11001'!AC95+'11002'!AC95+'11003'!AC95+'11004'!AC95+'11005'!AC95+'11006'!AC95+'11007'!AC95+'11008'!AC95+'11009'!AC95+'11010'!AC95+'11011'!AC95+'11012'!AF95</f>
        <v>3452973786</v>
      </c>
    </row>
    <row r="96" spans="1:32" ht="19.5" customHeight="1">
      <c r="A96" s="29" t="s">
        <v>41</v>
      </c>
      <c r="B96" s="18" t="s">
        <v>2</v>
      </c>
      <c r="C96" s="5">
        <f>F96+I96+L96+O96+U96+X96+AA96+AD96+R96</f>
        <v>1537164</v>
      </c>
      <c r="D96" s="5">
        <f>G96+J96+M96+P96+V96+Y96+AB96+AE96+S96</f>
        <v>151610781</v>
      </c>
      <c r="E96" s="6">
        <f>H96+K96+N96+Q96+W96+Z96+AC96+AF96+T96</f>
        <v>153147945</v>
      </c>
      <c r="F96" s="5">
        <f>'11001'!F96+'11002'!F96+'11003'!F96+'11004'!F96+'11005'!F96+'11006'!F96+'11007'!F96+'11008'!F96+'11009'!F96+'11010'!F96+'11011'!F96+'11012'!F96</f>
        <v>1537164</v>
      </c>
      <c r="G96" s="5">
        <f>'11001'!G96+'11002'!G96+'11003'!G96+'11004'!G96+'11005'!G96+'11006'!G96+'11007'!G96+'11008'!G96+'11009'!G96+'11010'!G96+'11011'!G96+'11012'!G96</f>
        <v>151610781</v>
      </c>
      <c r="H96" s="5">
        <f>'11001'!H96+'11002'!H96+'11003'!H96+'11004'!H96+'11005'!H96+'11006'!H96+'11007'!H96+'11008'!H96+'11009'!H96+'11010'!H96+'11011'!H96+'11012'!H96</f>
        <v>153147945</v>
      </c>
      <c r="I96" s="5">
        <f>'11001'!I96+'11002'!I96+'11003'!I96+'11004'!I96+'11005'!I96+'11006'!I96+'11007'!I96+'11008'!I96+'11009'!I96+'11010'!I96+'11011'!I96+'11012'!I96</f>
        <v>0</v>
      </c>
      <c r="J96" s="5">
        <f>'11001'!J96+'11002'!J96+'11003'!J96+'11004'!J96+'11005'!J96+'11006'!J96+'11007'!J96+'11008'!J96+'11009'!J96+'11010'!J96+'11011'!J96+'11012'!J96</f>
        <v>0</v>
      </c>
      <c r="K96" s="5">
        <f>'11001'!K96+'11002'!K96+'11003'!K96+'11004'!K96+'11005'!K96+'11006'!K96+'11007'!K96+'11008'!K96+'11009'!K96+'11010'!K96+'11011'!K96+'11012'!K96</f>
        <v>0</v>
      </c>
      <c r="L96" s="5">
        <f>'11001'!L96+'11002'!L96+'11003'!L96+'11004'!L96+'11005'!L96+'11006'!L96+'11007'!L96+'11008'!L96+'11009'!L96+'11010'!L96+'11011'!L96+'11012'!L96</f>
        <v>0</v>
      </c>
      <c r="M96" s="5">
        <f>'11001'!M96+'11002'!M96+'11003'!M96+'11004'!M96+'11005'!M96+'11006'!M96+'11007'!M96+'11008'!M96+'11009'!M96+'11010'!M96+'11011'!M96+'11012'!M96</f>
        <v>0</v>
      </c>
      <c r="N96" s="5">
        <f>'11001'!N96+'11002'!N96+'11003'!N96+'11004'!N96+'11005'!N96+'11006'!N96+'11007'!N96+'11008'!N96+'11009'!N96+'11010'!N96+'11011'!N96+'11012'!N96</f>
        <v>0</v>
      </c>
      <c r="O96" s="5">
        <f>'11001'!O96+'11002'!O96+'11003'!O96+'11004'!O96+'11005'!O96+'11006'!O96+'11007'!O96+'11008'!O96+'11009'!O96+'11010'!O96+'11011'!O96+'11012'!O96</f>
        <v>0</v>
      </c>
      <c r="P96" s="5">
        <f>'11001'!P96+'11002'!P96+'11003'!P96+'11004'!P96+'11005'!P96+'11006'!P96+'11007'!P96+'11008'!P96+'11009'!P96+'11010'!P96+'11011'!P96+'11012'!P96</f>
        <v>0</v>
      </c>
      <c r="Q96" s="5">
        <f>'11001'!Q96+'11002'!Q96+'11003'!Q96+'11004'!Q96+'11005'!Q96+'11006'!Q96+'11007'!Q96+'11008'!Q96+'11009'!Q96+'11010'!Q96+'11011'!Q96+'11012'!Q96</f>
        <v>0</v>
      </c>
      <c r="R96" s="5">
        <f>'11012'!R96</f>
        <v>0</v>
      </c>
      <c r="S96" s="5">
        <f>'11012'!S96</f>
        <v>0</v>
      </c>
      <c r="T96" s="5">
        <f>'11012'!T96</f>
        <v>0</v>
      </c>
      <c r="U96" s="5">
        <f>'11001'!R96+'11002'!R96+'11003'!R96+'11004'!R96+'11005'!R96+'11006'!R96+'11007'!R96+'11008'!R96+'11009'!R96+'11010'!R96+'11011'!R96+'11012'!U96</f>
        <v>0</v>
      </c>
      <c r="V96" s="5">
        <f>'11001'!S96+'11002'!S96+'11003'!S96+'11004'!S96+'11005'!S96+'11006'!S96+'11007'!S96+'11008'!S96+'11009'!S96+'11010'!S96+'11011'!S96+'11012'!V96</f>
        <v>0</v>
      </c>
      <c r="W96" s="5">
        <f>'11001'!T96+'11002'!T96+'11003'!T96+'11004'!T96+'11005'!T96+'11006'!T96+'11007'!T96+'11008'!T96+'11009'!T96+'11010'!T96+'11011'!T96+'11012'!W96</f>
        <v>0</v>
      </c>
      <c r="X96" s="5">
        <f>'11001'!U96+'11002'!U96+'11003'!U96+'11004'!U96+'11005'!U96+'11006'!U96+'11007'!U96+'11008'!U96+'11009'!U96+'11010'!U96+'11011'!U96+'11012'!X96</f>
        <v>0</v>
      </c>
      <c r="Y96" s="5">
        <f>'11001'!V96+'11002'!V96+'11003'!V96+'11004'!V96+'11005'!V96+'11006'!V96+'11007'!V96+'11008'!V96+'11009'!V96+'11010'!V96+'11011'!V96+'11012'!Y96</f>
        <v>0</v>
      </c>
      <c r="Z96" s="5">
        <f>'11001'!W96+'11002'!W96+'11003'!W96+'11004'!W96+'11005'!W96+'11006'!W96+'11007'!W96+'11008'!W96+'11009'!W96+'11010'!W96+'11011'!W96+'11012'!Z96</f>
        <v>0</v>
      </c>
      <c r="AA96" s="5">
        <f>'11001'!X96+'11002'!X96+'11003'!X96+'11004'!X96+'11005'!X96+'11006'!X96+'11007'!X96+'11008'!X96+'11009'!X96+'11010'!X96+'11011'!X96+'11012'!AA96</f>
        <v>0</v>
      </c>
      <c r="AB96" s="5">
        <f>'11001'!Y96+'11002'!Y96+'11003'!Y96+'11004'!Y96+'11005'!Y96+'11006'!Y96+'11007'!Y96+'11008'!Y96+'11009'!Y96+'11010'!Y96+'11011'!Y96+'11012'!AB96</f>
        <v>0</v>
      </c>
      <c r="AC96" s="5">
        <f>'11001'!Z96+'11002'!Z96+'11003'!Z96+'11004'!Z96+'11005'!Z96+'11006'!Z96+'11007'!Z96+'11008'!Z96+'11009'!Z96+'11010'!Z96+'11011'!Z96+'11012'!AC96</f>
        <v>0</v>
      </c>
      <c r="AD96" s="5">
        <f>'11001'!AA96+'11002'!AA96+'11003'!AA96+'11004'!AA96+'11005'!AA96+'11006'!AA96+'11007'!AA96+'11008'!AA96+'11009'!AA96+'11010'!AA96+'11011'!AA96+'11012'!AD96</f>
        <v>0</v>
      </c>
      <c r="AE96" s="5">
        <f>'11001'!AB96+'11002'!AB96+'11003'!AB96+'11004'!AB96+'11005'!AB96+'11006'!AB96+'11007'!AB96+'11008'!AB96+'11009'!AB96+'11010'!AB96+'11011'!AB96+'11012'!AE96</f>
        <v>0</v>
      </c>
      <c r="AF96" s="5">
        <f>'11001'!AC96+'11002'!AC96+'11003'!AC96+'11004'!AC96+'11005'!AC96+'11006'!AC96+'11007'!AC96+'11008'!AC96+'11009'!AC96+'11010'!AC96+'11011'!AC96+'11012'!AF96</f>
        <v>0</v>
      </c>
    </row>
    <row r="97" spans="1:32" ht="19.5" customHeight="1">
      <c r="A97" s="30"/>
      <c r="B97" s="17" t="s">
        <v>3</v>
      </c>
      <c r="C97" s="5">
        <f t="shared" ref="C97:E99" si="36">F97+I97+L97+O97+U97+X97+AA97+AD97+R97</f>
        <v>5860347057</v>
      </c>
      <c r="D97" s="5">
        <f t="shared" si="36"/>
        <v>5442546091</v>
      </c>
      <c r="E97" s="6">
        <f t="shared" si="36"/>
        <v>11302893148</v>
      </c>
      <c r="F97" s="5">
        <f>'11001'!F97+'11002'!F97+'11003'!F97+'11004'!F97+'11005'!F97+'11006'!F97+'11007'!F97+'11008'!F97+'11009'!F97+'11010'!F97+'11011'!F97+'11012'!F97</f>
        <v>5860347057</v>
      </c>
      <c r="G97" s="5">
        <f>'11001'!G97+'11002'!G97+'11003'!G97+'11004'!G97+'11005'!G97+'11006'!G97+'11007'!G97+'11008'!G97+'11009'!G97+'11010'!G97+'11011'!G97+'11012'!G97</f>
        <v>5442546091</v>
      </c>
      <c r="H97" s="5">
        <f>'11001'!H97+'11002'!H97+'11003'!H97+'11004'!H97+'11005'!H97+'11006'!H97+'11007'!H97+'11008'!H97+'11009'!H97+'11010'!H97+'11011'!H97+'11012'!H97</f>
        <v>11302893148</v>
      </c>
      <c r="I97" s="5">
        <f>'11001'!I97+'11002'!I97+'11003'!I97+'11004'!I97+'11005'!I97+'11006'!I97+'11007'!I97+'11008'!I97+'11009'!I97+'11010'!I97+'11011'!I97+'11012'!I97</f>
        <v>0</v>
      </c>
      <c r="J97" s="5">
        <f>'11001'!J97+'11002'!J97+'11003'!J97+'11004'!J97+'11005'!J97+'11006'!J97+'11007'!J97+'11008'!J97+'11009'!J97+'11010'!J97+'11011'!J97+'11012'!J97</f>
        <v>0</v>
      </c>
      <c r="K97" s="5">
        <f>'11001'!K97+'11002'!K97+'11003'!K97+'11004'!K97+'11005'!K97+'11006'!K97+'11007'!K97+'11008'!K97+'11009'!K97+'11010'!K97+'11011'!K97+'11012'!K97</f>
        <v>0</v>
      </c>
      <c r="L97" s="5">
        <f>'11001'!L97+'11002'!L97+'11003'!L97+'11004'!L97+'11005'!L97+'11006'!L97+'11007'!L97+'11008'!L97+'11009'!L97+'11010'!L97+'11011'!L97+'11012'!L97</f>
        <v>0</v>
      </c>
      <c r="M97" s="5">
        <f>'11001'!M97+'11002'!M97+'11003'!M97+'11004'!M97+'11005'!M97+'11006'!M97+'11007'!M97+'11008'!M97+'11009'!M97+'11010'!M97+'11011'!M97+'11012'!M97</f>
        <v>0</v>
      </c>
      <c r="N97" s="5">
        <f>'11001'!N97+'11002'!N97+'11003'!N97+'11004'!N97+'11005'!N97+'11006'!N97+'11007'!N97+'11008'!N97+'11009'!N97+'11010'!N97+'11011'!N97+'11012'!N97</f>
        <v>0</v>
      </c>
      <c r="O97" s="5">
        <f>'11001'!O97+'11002'!O97+'11003'!O97+'11004'!O97+'11005'!O97+'11006'!O97+'11007'!O97+'11008'!O97+'11009'!O97+'11010'!O97+'11011'!O97+'11012'!O97</f>
        <v>0</v>
      </c>
      <c r="P97" s="5">
        <f>'11001'!P97+'11002'!P97+'11003'!P97+'11004'!P97+'11005'!P97+'11006'!P97+'11007'!P97+'11008'!P97+'11009'!P97+'11010'!P97+'11011'!P97+'11012'!P97</f>
        <v>0</v>
      </c>
      <c r="Q97" s="5">
        <f>'11001'!Q97+'11002'!Q97+'11003'!Q97+'11004'!Q97+'11005'!Q97+'11006'!Q97+'11007'!Q97+'11008'!Q97+'11009'!Q97+'11010'!Q97+'11011'!Q97+'11012'!Q97</f>
        <v>0</v>
      </c>
      <c r="R97" s="5">
        <f>'11012'!R97</f>
        <v>0</v>
      </c>
      <c r="S97" s="5">
        <f>'11012'!S97</f>
        <v>0</v>
      </c>
      <c r="T97" s="5">
        <f>'11012'!T97</f>
        <v>0</v>
      </c>
      <c r="U97" s="5">
        <f>'11001'!R97+'11002'!R97+'11003'!R97+'11004'!R97+'11005'!R97+'11006'!R97+'11007'!R97+'11008'!R97+'11009'!R97+'11010'!R97+'11011'!R97+'11012'!U97</f>
        <v>0</v>
      </c>
      <c r="V97" s="5">
        <f>'11001'!S97+'11002'!S97+'11003'!S97+'11004'!S97+'11005'!S97+'11006'!S97+'11007'!S97+'11008'!S97+'11009'!S97+'11010'!S97+'11011'!S97+'11012'!V97</f>
        <v>0</v>
      </c>
      <c r="W97" s="5">
        <f>'11001'!T97+'11002'!T97+'11003'!T97+'11004'!T97+'11005'!T97+'11006'!T97+'11007'!T97+'11008'!T97+'11009'!T97+'11010'!T97+'11011'!T97+'11012'!W97</f>
        <v>0</v>
      </c>
      <c r="X97" s="5">
        <f>'11001'!U97+'11002'!U97+'11003'!U97+'11004'!U97+'11005'!U97+'11006'!U97+'11007'!U97+'11008'!U97+'11009'!U97+'11010'!U97+'11011'!U97+'11012'!X97</f>
        <v>0</v>
      </c>
      <c r="Y97" s="5">
        <f>'11001'!V97+'11002'!V97+'11003'!V97+'11004'!V97+'11005'!V97+'11006'!V97+'11007'!V97+'11008'!V97+'11009'!V97+'11010'!V97+'11011'!V97+'11012'!Y97</f>
        <v>0</v>
      </c>
      <c r="Z97" s="5">
        <f>'11001'!W97+'11002'!W97+'11003'!W97+'11004'!W97+'11005'!W97+'11006'!W97+'11007'!W97+'11008'!W97+'11009'!W97+'11010'!W97+'11011'!W97+'11012'!Z97</f>
        <v>0</v>
      </c>
      <c r="AA97" s="5">
        <f>'11001'!X97+'11002'!X97+'11003'!X97+'11004'!X97+'11005'!X97+'11006'!X97+'11007'!X97+'11008'!X97+'11009'!X97+'11010'!X97+'11011'!X97+'11012'!AA97</f>
        <v>0</v>
      </c>
      <c r="AB97" s="5">
        <f>'11001'!Y97+'11002'!Y97+'11003'!Y97+'11004'!Y97+'11005'!Y97+'11006'!Y97+'11007'!Y97+'11008'!Y97+'11009'!Y97+'11010'!Y97+'11011'!Y97+'11012'!AB97</f>
        <v>0</v>
      </c>
      <c r="AC97" s="5">
        <f>'11001'!Z97+'11002'!Z97+'11003'!Z97+'11004'!Z97+'11005'!Z97+'11006'!Z97+'11007'!Z97+'11008'!Z97+'11009'!Z97+'11010'!Z97+'11011'!Z97+'11012'!AC97</f>
        <v>0</v>
      </c>
      <c r="AD97" s="5">
        <f>'11001'!AA97+'11002'!AA97+'11003'!AA97+'11004'!AA97+'11005'!AA97+'11006'!AA97+'11007'!AA97+'11008'!AA97+'11009'!AA97+'11010'!AA97+'11011'!AA97+'11012'!AD97</f>
        <v>0</v>
      </c>
      <c r="AE97" s="5">
        <f>'11001'!AB97+'11002'!AB97+'11003'!AB97+'11004'!AB97+'11005'!AB97+'11006'!AB97+'11007'!AB97+'11008'!AB97+'11009'!AB97+'11010'!AB97+'11011'!AB97+'11012'!AE97</f>
        <v>0</v>
      </c>
      <c r="AF97" s="5">
        <f>'11001'!AC97+'11002'!AC97+'11003'!AC97+'11004'!AC97+'11005'!AC97+'11006'!AC97+'11007'!AC97+'11008'!AC97+'11009'!AC97+'11010'!AC97+'11011'!AC97+'11012'!AF97</f>
        <v>0</v>
      </c>
    </row>
    <row r="98" spans="1:32" ht="19.5" customHeight="1">
      <c r="A98" s="30"/>
      <c r="B98" s="17" t="s">
        <v>62</v>
      </c>
      <c r="C98" s="5">
        <f t="shared" si="36"/>
        <v>2191898</v>
      </c>
      <c r="D98" s="5">
        <f t="shared" si="36"/>
        <v>2095270</v>
      </c>
      <c r="E98" s="6">
        <f t="shared" si="36"/>
        <v>4287168</v>
      </c>
      <c r="F98" s="5">
        <f>'11001'!F98+'11002'!F98+'11003'!F98+'11004'!F98+'11005'!F98+'11006'!F98+'11007'!F98+'11008'!F98+'11009'!F98+'11010'!F98+'11011'!F98+'11012'!F98</f>
        <v>2191898</v>
      </c>
      <c r="G98" s="5">
        <f>'11001'!G98+'11002'!G98+'11003'!G98+'11004'!G98+'11005'!G98+'11006'!G98+'11007'!G98+'11008'!G98+'11009'!G98+'11010'!G98+'11011'!G98+'11012'!G98</f>
        <v>2095270</v>
      </c>
      <c r="H98" s="5">
        <f>'11001'!H98+'11002'!H98+'11003'!H98+'11004'!H98+'11005'!H98+'11006'!H98+'11007'!H98+'11008'!H98+'11009'!H98+'11010'!H98+'11011'!H98+'11012'!H98</f>
        <v>4287168</v>
      </c>
      <c r="I98" s="5">
        <f>'11001'!I98+'11002'!I98+'11003'!I98+'11004'!I98+'11005'!I98+'11006'!I98+'11007'!I98+'11008'!I98+'11009'!I98+'11010'!I98+'11011'!I98+'11012'!I98</f>
        <v>0</v>
      </c>
      <c r="J98" s="5">
        <f>'11001'!J98+'11002'!J98+'11003'!J98+'11004'!J98+'11005'!J98+'11006'!J98+'11007'!J98+'11008'!J98+'11009'!J98+'11010'!J98+'11011'!J98+'11012'!J98</f>
        <v>0</v>
      </c>
      <c r="K98" s="5">
        <f>'11001'!K98+'11002'!K98+'11003'!K98+'11004'!K98+'11005'!K98+'11006'!K98+'11007'!K98+'11008'!K98+'11009'!K98+'11010'!K98+'11011'!K98+'11012'!K98</f>
        <v>0</v>
      </c>
      <c r="L98" s="5">
        <f>'11001'!L98+'11002'!L98+'11003'!L98+'11004'!L98+'11005'!L98+'11006'!L98+'11007'!L98+'11008'!L98+'11009'!L98+'11010'!L98+'11011'!L98+'11012'!L98</f>
        <v>0</v>
      </c>
      <c r="M98" s="5">
        <f>'11001'!M98+'11002'!M98+'11003'!M98+'11004'!M98+'11005'!M98+'11006'!M98+'11007'!M98+'11008'!M98+'11009'!M98+'11010'!M98+'11011'!M98+'11012'!M98</f>
        <v>0</v>
      </c>
      <c r="N98" s="5">
        <f>'11001'!N98+'11002'!N98+'11003'!N98+'11004'!N98+'11005'!N98+'11006'!N98+'11007'!N98+'11008'!N98+'11009'!N98+'11010'!N98+'11011'!N98+'11012'!N98</f>
        <v>0</v>
      </c>
      <c r="O98" s="5">
        <f>'11001'!O98+'11002'!O98+'11003'!O98+'11004'!O98+'11005'!O98+'11006'!O98+'11007'!O98+'11008'!O98+'11009'!O98+'11010'!O98+'11011'!O98+'11012'!O98</f>
        <v>0</v>
      </c>
      <c r="P98" s="5">
        <f>'11001'!P98+'11002'!P98+'11003'!P98+'11004'!P98+'11005'!P98+'11006'!P98+'11007'!P98+'11008'!P98+'11009'!P98+'11010'!P98+'11011'!P98+'11012'!P98</f>
        <v>0</v>
      </c>
      <c r="Q98" s="5">
        <f>'11001'!Q98+'11002'!Q98+'11003'!Q98+'11004'!Q98+'11005'!Q98+'11006'!Q98+'11007'!Q98+'11008'!Q98+'11009'!Q98+'11010'!Q98+'11011'!Q98+'11012'!Q98</f>
        <v>0</v>
      </c>
      <c r="R98" s="5">
        <f>'11012'!R98</f>
        <v>0</v>
      </c>
      <c r="S98" s="5">
        <f>'11012'!S98</f>
        <v>0</v>
      </c>
      <c r="T98" s="5">
        <f>'11012'!T98</f>
        <v>0</v>
      </c>
      <c r="U98" s="5">
        <f>'11001'!R98+'11002'!R98+'11003'!R98+'11004'!R98+'11005'!R98+'11006'!R98+'11007'!R98+'11008'!R98+'11009'!R98+'11010'!R98+'11011'!R98+'11012'!U98</f>
        <v>0</v>
      </c>
      <c r="V98" s="5">
        <f>'11001'!S98+'11002'!S98+'11003'!S98+'11004'!S98+'11005'!S98+'11006'!S98+'11007'!S98+'11008'!S98+'11009'!S98+'11010'!S98+'11011'!S98+'11012'!V98</f>
        <v>0</v>
      </c>
      <c r="W98" s="5">
        <f>'11001'!T98+'11002'!T98+'11003'!T98+'11004'!T98+'11005'!T98+'11006'!T98+'11007'!T98+'11008'!T98+'11009'!T98+'11010'!T98+'11011'!T98+'11012'!W98</f>
        <v>0</v>
      </c>
      <c r="X98" s="5">
        <f>'11001'!U98+'11002'!U98+'11003'!U98+'11004'!U98+'11005'!U98+'11006'!U98+'11007'!U98+'11008'!U98+'11009'!U98+'11010'!U98+'11011'!U98+'11012'!X98</f>
        <v>0</v>
      </c>
      <c r="Y98" s="5">
        <f>'11001'!V98+'11002'!V98+'11003'!V98+'11004'!V98+'11005'!V98+'11006'!V98+'11007'!V98+'11008'!V98+'11009'!V98+'11010'!V98+'11011'!V98+'11012'!Y98</f>
        <v>0</v>
      </c>
      <c r="Z98" s="5">
        <f>'11001'!W98+'11002'!W98+'11003'!W98+'11004'!W98+'11005'!W98+'11006'!W98+'11007'!W98+'11008'!W98+'11009'!W98+'11010'!W98+'11011'!W98+'11012'!Z98</f>
        <v>0</v>
      </c>
      <c r="AA98" s="5">
        <f>'11001'!X98+'11002'!X98+'11003'!X98+'11004'!X98+'11005'!X98+'11006'!X98+'11007'!X98+'11008'!X98+'11009'!X98+'11010'!X98+'11011'!X98+'11012'!AA98</f>
        <v>0</v>
      </c>
      <c r="AB98" s="5">
        <f>'11001'!Y98+'11002'!Y98+'11003'!Y98+'11004'!Y98+'11005'!Y98+'11006'!Y98+'11007'!Y98+'11008'!Y98+'11009'!Y98+'11010'!Y98+'11011'!Y98+'11012'!AB98</f>
        <v>0</v>
      </c>
      <c r="AC98" s="5">
        <f>'11001'!Z98+'11002'!Z98+'11003'!Z98+'11004'!Z98+'11005'!Z98+'11006'!Z98+'11007'!Z98+'11008'!Z98+'11009'!Z98+'11010'!Z98+'11011'!Z98+'11012'!AC98</f>
        <v>0</v>
      </c>
      <c r="AD98" s="5">
        <f>'11001'!AA98+'11002'!AA98+'11003'!AA98+'11004'!AA98+'11005'!AA98+'11006'!AA98+'11007'!AA98+'11008'!AA98+'11009'!AA98+'11010'!AA98+'11011'!AA98+'11012'!AD98</f>
        <v>0</v>
      </c>
      <c r="AE98" s="5">
        <f>'11001'!AB98+'11002'!AB98+'11003'!AB98+'11004'!AB98+'11005'!AB98+'11006'!AB98+'11007'!AB98+'11008'!AB98+'11009'!AB98+'11010'!AB98+'11011'!AB98+'11012'!AE98</f>
        <v>0</v>
      </c>
      <c r="AF98" s="5">
        <f>'11001'!AC98+'11002'!AC98+'11003'!AC98+'11004'!AC98+'11005'!AC98+'11006'!AC98+'11007'!AC98+'11008'!AC98+'11009'!AC98+'11010'!AC98+'11011'!AC98+'11012'!AF98</f>
        <v>0</v>
      </c>
    </row>
    <row r="99" spans="1:32" ht="19.5" customHeight="1">
      <c r="A99" s="31"/>
      <c r="B99" s="17" t="s">
        <v>4</v>
      </c>
      <c r="C99" s="5">
        <f t="shared" si="36"/>
        <v>43511318465</v>
      </c>
      <c r="D99" s="5">
        <f t="shared" si="36"/>
        <v>41400266046</v>
      </c>
      <c r="E99" s="6">
        <f t="shared" si="36"/>
        <v>84911584511</v>
      </c>
      <c r="F99" s="5">
        <f>'11001'!F99+'11002'!F99+'11003'!F99+'11004'!F99+'11005'!F99+'11006'!F99+'11007'!F99+'11008'!F99+'11009'!F99+'11010'!F99+'11011'!F99+'11012'!F99</f>
        <v>43511318465</v>
      </c>
      <c r="G99" s="5">
        <f>'11001'!G99+'11002'!G99+'11003'!G99+'11004'!G99+'11005'!G99+'11006'!G99+'11007'!G99+'11008'!G99+'11009'!G99+'11010'!G99+'11011'!G99+'11012'!G99</f>
        <v>41400266046</v>
      </c>
      <c r="H99" s="5">
        <f>'11001'!H99+'11002'!H99+'11003'!H99+'11004'!H99+'11005'!H99+'11006'!H99+'11007'!H99+'11008'!H99+'11009'!H99+'11010'!H99+'11011'!H99+'11012'!H99</f>
        <v>84911584511</v>
      </c>
      <c r="I99" s="5">
        <f>'11001'!I99+'11002'!I99+'11003'!I99+'11004'!I99+'11005'!I99+'11006'!I99+'11007'!I99+'11008'!I99+'11009'!I99+'11010'!I99+'11011'!I99+'11012'!I99</f>
        <v>0</v>
      </c>
      <c r="J99" s="5">
        <f>'11001'!J99+'11002'!J99+'11003'!J99+'11004'!J99+'11005'!J99+'11006'!J99+'11007'!J99+'11008'!J99+'11009'!J99+'11010'!J99+'11011'!J99+'11012'!J99</f>
        <v>0</v>
      </c>
      <c r="K99" s="5">
        <f>'11001'!K99+'11002'!K99+'11003'!K99+'11004'!K99+'11005'!K99+'11006'!K99+'11007'!K99+'11008'!K99+'11009'!K99+'11010'!K99+'11011'!K99+'11012'!K99</f>
        <v>0</v>
      </c>
      <c r="L99" s="5">
        <f>'11001'!L99+'11002'!L99+'11003'!L99+'11004'!L99+'11005'!L99+'11006'!L99+'11007'!L99+'11008'!L99+'11009'!L99+'11010'!L99+'11011'!L99+'11012'!L99</f>
        <v>0</v>
      </c>
      <c r="M99" s="5">
        <f>'11001'!M99+'11002'!M99+'11003'!M99+'11004'!M99+'11005'!M99+'11006'!M99+'11007'!M99+'11008'!M99+'11009'!M99+'11010'!M99+'11011'!M99+'11012'!M99</f>
        <v>0</v>
      </c>
      <c r="N99" s="5">
        <f>'11001'!N99+'11002'!N99+'11003'!N99+'11004'!N99+'11005'!N99+'11006'!N99+'11007'!N99+'11008'!N99+'11009'!N99+'11010'!N99+'11011'!N99+'11012'!N99</f>
        <v>0</v>
      </c>
      <c r="O99" s="5">
        <f>'11001'!O99+'11002'!O99+'11003'!O99+'11004'!O99+'11005'!O99+'11006'!O99+'11007'!O99+'11008'!O99+'11009'!O99+'11010'!O99+'11011'!O99+'11012'!O99</f>
        <v>0</v>
      </c>
      <c r="P99" s="5">
        <f>'11001'!P99+'11002'!P99+'11003'!P99+'11004'!P99+'11005'!P99+'11006'!P99+'11007'!P99+'11008'!P99+'11009'!P99+'11010'!P99+'11011'!P99+'11012'!P99</f>
        <v>0</v>
      </c>
      <c r="Q99" s="5">
        <f>'11001'!Q99+'11002'!Q99+'11003'!Q99+'11004'!Q99+'11005'!Q99+'11006'!Q99+'11007'!Q99+'11008'!Q99+'11009'!Q99+'11010'!Q99+'11011'!Q99+'11012'!Q99</f>
        <v>0</v>
      </c>
      <c r="R99" s="5">
        <f>'11012'!R99</f>
        <v>0</v>
      </c>
      <c r="S99" s="5">
        <f>'11012'!S99</f>
        <v>0</v>
      </c>
      <c r="T99" s="5">
        <f>'11012'!T99</f>
        <v>0</v>
      </c>
      <c r="U99" s="5">
        <f>'11001'!R99+'11002'!R99+'11003'!R99+'11004'!R99+'11005'!R99+'11006'!R99+'11007'!R99+'11008'!R99+'11009'!R99+'11010'!R99+'11011'!R99+'11012'!U99</f>
        <v>0</v>
      </c>
      <c r="V99" s="5">
        <f>'11001'!S99+'11002'!S99+'11003'!S99+'11004'!S99+'11005'!S99+'11006'!S99+'11007'!S99+'11008'!S99+'11009'!S99+'11010'!S99+'11011'!S99+'11012'!V99</f>
        <v>0</v>
      </c>
      <c r="W99" s="5">
        <f>'11001'!T99+'11002'!T99+'11003'!T99+'11004'!T99+'11005'!T99+'11006'!T99+'11007'!T99+'11008'!T99+'11009'!T99+'11010'!T99+'11011'!T99+'11012'!W99</f>
        <v>0</v>
      </c>
      <c r="X99" s="5">
        <f>'11001'!U99+'11002'!U99+'11003'!U99+'11004'!U99+'11005'!U99+'11006'!U99+'11007'!U99+'11008'!U99+'11009'!U99+'11010'!U99+'11011'!U99+'11012'!X99</f>
        <v>0</v>
      </c>
      <c r="Y99" s="5">
        <f>'11001'!V99+'11002'!V99+'11003'!V99+'11004'!V99+'11005'!V99+'11006'!V99+'11007'!V99+'11008'!V99+'11009'!V99+'11010'!V99+'11011'!V99+'11012'!Y99</f>
        <v>0</v>
      </c>
      <c r="Z99" s="5">
        <f>'11001'!W99+'11002'!W99+'11003'!W99+'11004'!W99+'11005'!W99+'11006'!W99+'11007'!W99+'11008'!W99+'11009'!W99+'11010'!W99+'11011'!W99+'11012'!Z99</f>
        <v>0</v>
      </c>
      <c r="AA99" s="5">
        <f>'11001'!X99+'11002'!X99+'11003'!X99+'11004'!X99+'11005'!X99+'11006'!X99+'11007'!X99+'11008'!X99+'11009'!X99+'11010'!X99+'11011'!X99+'11012'!AA99</f>
        <v>0</v>
      </c>
      <c r="AB99" s="5">
        <f>'11001'!Y99+'11002'!Y99+'11003'!Y99+'11004'!Y99+'11005'!Y99+'11006'!Y99+'11007'!Y99+'11008'!Y99+'11009'!Y99+'11010'!Y99+'11011'!Y99+'11012'!AB99</f>
        <v>0</v>
      </c>
      <c r="AC99" s="5">
        <f>'11001'!Z99+'11002'!Z99+'11003'!Z99+'11004'!Z99+'11005'!Z99+'11006'!Z99+'11007'!Z99+'11008'!Z99+'11009'!Z99+'11010'!Z99+'11011'!Z99+'11012'!AC99</f>
        <v>0</v>
      </c>
      <c r="AD99" s="5">
        <f>'11001'!AA99+'11002'!AA99+'11003'!AA99+'11004'!AA99+'11005'!AA99+'11006'!AA99+'11007'!AA99+'11008'!AA99+'11009'!AA99+'11010'!AA99+'11011'!AA99+'11012'!AD99</f>
        <v>0</v>
      </c>
      <c r="AE99" s="5">
        <f>'11001'!AB99+'11002'!AB99+'11003'!AB99+'11004'!AB99+'11005'!AB99+'11006'!AB99+'11007'!AB99+'11008'!AB99+'11009'!AB99+'11010'!AB99+'11011'!AB99+'11012'!AE99</f>
        <v>0</v>
      </c>
      <c r="AF99" s="5">
        <f>'11001'!AC99+'11002'!AC99+'11003'!AC99+'11004'!AC99+'11005'!AC99+'11006'!AC99+'11007'!AC99+'11008'!AC99+'11009'!AC99+'11010'!AC99+'11011'!AC99+'11012'!AF99</f>
        <v>0</v>
      </c>
    </row>
    <row r="100" spans="1:32" ht="19.5" customHeight="1" thickBot="1">
      <c r="A100" s="22" t="s">
        <v>5</v>
      </c>
      <c r="B100" s="21"/>
      <c r="C100" s="9">
        <f t="shared" ref="C100:E100" si="37">SUM(C96:C99)</f>
        <v>49375394584</v>
      </c>
      <c r="D100" s="9">
        <f t="shared" si="37"/>
        <v>46996518188</v>
      </c>
      <c r="E100" s="9">
        <f t="shared" si="37"/>
        <v>96371912772</v>
      </c>
      <c r="F100" s="5">
        <f>'11001'!F100+'11002'!F100+'11003'!F100+'11004'!F100+'11005'!F100+'11006'!F100+'11007'!F100+'11008'!F100+'11009'!F100+'11010'!F100+'11011'!F100+'11012'!F100</f>
        <v>49375394584</v>
      </c>
      <c r="G100" s="5">
        <f>'11001'!G100+'11002'!G100+'11003'!G100+'11004'!G100+'11005'!G100+'11006'!G100+'11007'!G100+'11008'!G100+'11009'!G100+'11010'!G100+'11011'!G100+'11012'!G100</f>
        <v>46996518188</v>
      </c>
      <c r="H100" s="5">
        <f>'11001'!H100+'11002'!H100+'11003'!H100+'11004'!H100+'11005'!H100+'11006'!H100+'11007'!H100+'11008'!H100+'11009'!H100+'11010'!H100+'11011'!H100+'11012'!H100</f>
        <v>96371912772</v>
      </c>
      <c r="I100" s="5">
        <f>'11001'!I100+'11002'!I100+'11003'!I100+'11004'!I100+'11005'!I100+'11006'!I100+'11007'!I100+'11008'!I100+'11009'!I100+'11010'!I100+'11011'!I100+'11012'!I100</f>
        <v>0</v>
      </c>
      <c r="J100" s="5">
        <f>'11001'!J100+'11002'!J100+'11003'!J100+'11004'!J100+'11005'!J100+'11006'!J100+'11007'!J100+'11008'!J100+'11009'!J100+'11010'!J100+'11011'!J100+'11012'!J100</f>
        <v>0</v>
      </c>
      <c r="K100" s="5">
        <f>'11001'!K100+'11002'!K100+'11003'!K100+'11004'!K100+'11005'!K100+'11006'!K100+'11007'!K100+'11008'!K100+'11009'!K100+'11010'!K100+'11011'!K100+'11012'!K100</f>
        <v>0</v>
      </c>
      <c r="L100" s="5">
        <f>'11001'!L100+'11002'!L100+'11003'!L100+'11004'!L100+'11005'!L100+'11006'!L100+'11007'!L100+'11008'!L100+'11009'!L100+'11010'!L100+'11011'!L100+'11012'!L100</f>
        <v>0</v>
      </c>
      <c r="M100" s="5">
        <f>'11001'!M100+'11002'!M100+'11003'!M100+'11004'!M100+'11005'!M100+'11006'!M100+'11007'!M100+'11008'!M100+'11009'!M100+'11010'!M100+'11011'!M100+'11012'!M100</f>
        <v>0</v>
      </c>
      <c r="N100" s="5">
        <f>'11001'!N100+'11002'!N100+'11003'!N100+'11004'!N100+'11005'!N100+'11006'!N100+'11007'!N100+'11008'!N100+'11009'!N100+'11010'!N100+'11011'!N100+'11012'!N100</f>
        <v>0</v>
      </c>
      <c r="O100" s="5">
        <f>'11001'!O100+'11002'!O100+'11003'!O100+'11004'!O100+'11005'!O100+'11006'!O100+'11007'!O100+'11008'!O100+'11009'!O100+'11010'!O100+'11011'!O100+'11012'!O100</f>
        <v>0</v>
      </c>
      <c r="P100" s="5">
        <f>'11001'!P100+'11002'!P100+'11003'!P100+'11004'!P100+'11005'!P100+'11006'!P100+'11007'!P100+'11008'!P100+'11009'!P100+'11010'!P100+'11011'!P100+'11012'!P100</f>
        <v>0</v>
      </c>
      <c r="Q100" s="5">
        <f>'11001'!Q100+'11002'!Q100+'11003'!Q100+'11004'!Q100+'11005'!Q100+'11006'!Q100+'11007'!Q100+'11008'!Q100+'11009'!Q100+'11010'!Q100+'11011'!Q100+'11012'!Q100</f>
        <v>0</v>
      </c>
      <c r="R100" s="5">
        <f>'11012'!R100</f>
        <v>0</v>
      </c>
      <c r="S100" s="5">
        <f>'11012'!S100</f>
        <v>0</v>
      </c>
      <c r="T100" s="5">
        <f>'11012'!T100</f>
        <v>0</v>
      </c>
      <c r="U100" s="5">
        <f>'11001'!R100+'11002'!R100+'11003'!R100+'11004'!R100+'11005'!R100+'11006'!R100+'11007'!R100+'11008'!R100+'11009'!R100+'11010'!R100+'11011'!R100+'11012'!U100</f>
        <v>0</v>
      </c>
      <c r="V100" s="5">
        <f>'11001'!S100+'11002'!S100+'11003'!S100+'11004'!S100+'11005'!S100+'11006'!S100+'11007'!S100+'11008'!S100+'11009'!S100+'11010'!S100+'11011'!S100+'11012'!V100</f>
        <v>0</v>
      </c>
      <c r="W100" s="5">
        <f>'11001'!T100+'11002'!T100+'11003'!T100+'11004'!T100+'11005'!T100+'11006'!T100+'11007'!T100+'11008'!T100+'11009'!T100+'11010'!T100+'11011'!T100+'11012'!W100</f>
        <v>0</v>
      </c>
      <c r="X100" s="5">
        <f>'11001'!U100+'11002'!U100+'11003'!U100+'11004'!U100+'11005'!U100+'11006'!U100+'11007'!U100+'11008'!U100+'11009'!U100+'11010'!U100+'11011'!U100+'11012'!X100</f>
        <v>0</v>
      </c>
      <c r="Y100" s="5">
        <f>'11001'!V100+'11002'!V100+'11003'!V100+'11004'!V100+'11005'!V100+'11006'!V100+'11007'!V100+'11008'!V100+'11009'!V100+'11010'!V100+'11011'!V100+'11012'!Y100</f>
        <v>0</v>
      </c>
      <c r="Z100" s="5">
        <f>'11001'!W100+'11002'!W100+'11003'!W100+'11004'!W100+'11005'!W100+'11006'!W100+'11007'!W100+'11008'!W100+'11009'!W100+'11010'!W100+'11011'!W100+'11012'!Z100</f>
        <v>0</v>
      </c>
      <c r="AA100" s="5">
        <f>'11001'!X100+'11002'!X100+'11003'!X100+'11004'!X100+'11005'!X100+'11006'!X100+'11007'!X100+'11008'!X100+'11009'!X100+'11010'!X100+'11011'!X100+'11012'!AA100</f>
        <v>0</v>
      </c>
      <c r="AB100" s="5">
        <f>'11001'!Y100+'11002'!Y100+'11003'!Y100+'11004'!Y100+'11005'!Y100+'11006'!Y100+'11007'!Y100+'11008'!Y100+'11009'!Y100+'11010'!Y100+'11011'!Y100+'11012'!AB100</f>
        <v>0</v>
      </c>
      <c r="AC100" s="5">
        <f>'11001'!Z100+'11002'!Z100+'11003'!Z100+'11004'!Z100+'11005'!Z100+'11006'!Z100+'11007'!Z100+'11008'!Z100+'11009'!Z100+'11010'!Z100+'11011'!Z100+'11012'!AC100</f>
        <v>0</v>
      </c>
      <c r="AD100" s="5">
        <f>'11001'!AA100+'11002'!AA100+'11003'!AA100+'11004'!AA100+'11005'!AA100+'11006'!AA100+'11007'!AA100+'11008'!AA100+'11009'!AA100+'11010'!AA100+'11011'!AA100+'11012'!AD100</f>
        <v>0</v>
      </c>
      <c r="AE100" s="5">
        <f>'11001'!AB100+'11002'!AB100+'11003'!AB100+'11004'!AB100+'11005'!AB100+'11006'!AB100+'11007'!AB100+'11008'!AB100+'11009'!AB100+'11010'!AB100+'11011'!AB100+'11012'!AE100</f>
        <v>0</v>
      </c>
      <c r="AF100" s="5">
        <f>'11001'!AC100+'11002'!AC100+'11003'!AC100+'11004'!AC100+'11005'!AC100+'11006'!AC100+'11007'!AC100+'11008'!AC100+'11009'!AC100+'11010'!AC100+'11011'!AC100+'11012'!AF100</f>
        <v>0</v>
      </c>
    </row>
    <row r="101" spans="1:32" ht="19.5" customHeight="1">
      <c r="A101" s="29" t="s">
        <v>7</v>
      </c>
      <c r="B101" s="18" t="s">
        <v>2</v>
      </c>
      <c r="C101" s="5">
        <f>F101+I101+L101+O101+U101+X101+AA101+AD101+R101</f>
        <v>2876952967</v>
      </c>
      <c r="D101" s="5">
        <f>G101+J101+M101+P101+V101+Y101+AB101+AE101+S101</f>
        <v>2685805324</v>
      </c>
      <c r="E101" s="6">
        <f>H101+K101+N101+Q101+W101+Z101+AC101+AF101+T101</f>
        <v>5562758291</v>
      </c>
      <c r="F101" s="5">
        <f>'11001'!F101+'11002'!F101+'11003'!F101+'11004'!F101+'11005'!F101+'11006'!F101+'11007'!F101+'11008'!F101+'11009'!F101+'11010'!F101+'11011'!F101+'11012'!F101</f>
        <v>2656360886</v>
      </c>
      <c r="G101" s="5">
        <f>'11001'!G101+'11002'!G101+'11003'!G101+'11004'!G101+'11005'!G101+'11006'!G101+'11007'!G101+'11008'!G101+'11009'!G101+'11010'!G101+'11011'!G101+'11012'!G101</f>
        <v>2521611601</v>
      </c>
      <c r="H101" s="5">
        <f>'11001'!H101+'11002'!H101+'11003'!H101+'11004'!H101+'11005'!H101+'11006'!H101+'11007'!H101+'11008'!H101+'11009'!H101+'11010'!H101+'11011'!H101+'11012'!H101</f>
        <v>5177972487</v>
      </c>
      <c r="I101" s="5">
        <f>'11001'!I101+'11002'!I101+'11003'!I101+'11004'!I101+'11005'!I101+'11006'!I101+'11007'!I101+'11008'!I101+'11009'!I101+'11010'!I101+'11011'!I101+'11012'!I101</f>
        <v>75522139</v>
      </c>
      <c r="J101" s="5">
        <f>'11001'!J101+'11002'!J101+'11003'!J101+'11004'!J101+'11005'!J101+'11006'!J101+'11007'!J101+'11008'!J101+'11009'!J101+'11010'!J101+'11011'!J101+'11012'!J101</f>
        <v>33204657</v>
      </c>
      <c r="K101" s="5">
        <f>'11001'!K101+'11002'!K101+'11003'!K101+'11004'!K101+'11005'!K101+'11006'!K101+'11007'!K101+'11008'!K101+'11009'!K101+'11010'!K101+'11011'!K101+'11012'!K101</f>
        <v>108726796</v>
      </c>
      <c r="L101" s="5">
        <f>'11001'!L101+'11002'!L101+'11003'!L101+'11004'!L101+'11005'!L101+'11006'!L101+'11007'!L101+'11008'!L101+'11009'!L101+'11010'!L101+'11011'!L101+'11012'!L101</f>
        <v>0</v>
      </c>
      <c r="M101" s="5">
        <f>'11001'!M101+'11002'!M101+'11003'!M101+'11004'!M101+'11005'!M101+'11006'!M101+'11007'!M101+'11008'!M101+'11009'!M101+'11010'!M101+'11011'!M101+'11012'!M101</f>
        <v>0</v>
      </c>
      <c r="N101" s="5">
        <f>'11001'!N101+'11002'!N101+'11003'!N101+'11004'!N101+'11005'!N101+'11006'!N101+'11007'!N101+'11008'!N101+'11009'!N101+'11010'!N101+'11011'!N101+'11012'!N101</f>
        <v>0</v>
      </c>
      <c r="O101" s="5">
        <f>'11001'!O101+'11002'!O101+'11003'!O101+'11004'!O101+'11005'!O101+'11006'!O101+'11007'!O101+'11008'!O101+'11009'!O101+'11010'!O101+'11011'!O101+'11012'!O101</f>
        <v>0</v>
      </c>
      <c r="P101" s="5">
        <f>'11001'!P101+'11002'!P101+'11003'!P101+'11004'!P101+'11005'!P101+'11006'!P101+'11007'!P101+'11008'!P101+'11009'!P101+'11010'!P101+'11011'!P101+'11012'!P101</f>
        <v>0</v>
      </c>
      <c r="Q101" s="5">
        <f>'11001'!Q101+'11002'!Q101+'11003'!Q101+'11004'!Q101+'11005'!Q101+'11006'!Q101+'11007'!Q101+'11008'!Q101+'11009'!Q101+'11010'!Q101+'11011'!Q101+'11012'!Q101</f>
        <v>0</v>
      </c>
      <c r="R101" s="5">
        <f>'11012'!R101</f>
        <v>0</v>
      </c>
      <c r="S101" s="5">
        <f>'11012'!S101</f>
        <v>0</v>
      </c>
      <c r="T101" s="5">
        <f>'11012'!T101</f>
        <v>0</v>
      </c>
      <c r="U101" s="5">
        <f>'11001'!R101+'11002'!R101+'11003'!R101+'11004'!R101+'11005'!R101+'11006'!R101+'11007'!R101+'11008'!R101+'11009'!R101+'11010'!R101+'11011'!R101+'11012'!U101</f>
        <v>121447698</v>
      </c>
      <c r="V101" s="5">
        <f>'11001'!S101+'11002'!S101+'11003'!S101+'11004'!S101+'11005'!S101+'11006'!S101+'11007'!S101+'11008'!S101+'11009'!S101+'11010'!S101+'11011'!S101+'11012'!V101</f>
        <v>105998536</v>
      </c>
      <c r="W101" s="5">
        <f>'11001'!T101+'11002'!T101+'11003'!T101+'11004'!T101+'11005'!T101+'11006'!T101+'11007'!T101+'11008'!T101+'11009'!T101+'11010'!T101+'11011'!T101+'11012'!W101</f>
        <v>227446234</v>
      </c>
      <c r="X101" s="5">
        <f>'11001'!U101+'11002'!U101+'11003'!U101+'11004'!U101+'11005'!U101+'11006'!U101+'11007'!U101+'11008'!U101+'11009'!U101+'11010'!U101+'11011'!U101+'11012'!X101</f>
        <v>16582420</v>
      </c>
      <c r="Y101" s="5">
        <f>'11001'!V101+'11002'!V101+'11003'!V101+'11004'!V101+'11005'!V101+'11006'!V101+'11007'!V101+'11008'!V101+'11009'!V101+'11010'!V101+'11011'!V101+'11012'!Y101</f>
        <v>24990530</v>
      </c>
      <c r="Z101" s="5">
        <f>'11001'!W101+'11002'!W101+'11003'!W101+'11004'!W101+'11005'!W101+'11006'!W101+'11007'!W101+'11008'!W101+'11009'!W101+'11010'!W101+'11011'!W101+'11012'!Z101</f>
        <v>41572950</v>
      </c>
      <c r="AA101" s="5">
        <f>'11001'!X101+'11002'!X101+'11003'!X101+'11004'!X101+'11005'!X101+'11006'!X101+'11007'!X101+'11008'!X101+'11009'!X101+'11010'!X101+'11011'!X101+'11012'!AA101</f>
        <v>7039824</v>
      </c>
      <c r="AB101" s="5">
        <f>'11001'!Y101+'11002'!Y101+'11003'!Y101+'11004'!Y101+'11005'!Y101+'11006'!Y101+'11007'!Y101+'11008'!Y101+'11009'!Y101+'11010'!Y101+'11011'!Y101+'11012'!AB101</f>
        <v>0</v>
      </c>
      <c r="AC101" s="5">
        <f>'11001'!Z101+'11002'!Z101+'11003'!Z101+'11004'!Z101+'11005'!Z101+'11006'!Z101+'11007'!Z101+'11008'!Z101+'11009'!Z101+'11010'!Z101+'11011'!Z101+'11012'!AC101</f>
        <v>7039824</v>
      </c>
      <c r="AD101" s="5">
        <f>'11001'!AA101+'11002'!AA101+'11003'!AA101+'11004'!AA101+'11005'!AA101+'11006'!AA101+'11007'!AA101+'11008'!AA101+'11009'!AA101+'11010'!AA101+'11011'!AA101+'11012'!AD101</f>
        <v>0</v>
      </c>
      <c r="AE101" s="5">
        <f>'11001'!AB101+'11002'!AB101+'11003'!AB101+'11004'!AB101+'11005'!AB101+'11006'!AB101+'11007'!AB101+'11008'!AB101+'11009'!AB101+'11010'!AB101+'11011'!AB101+'11012'!AE101</f>
        <v>0</v>
      </c>
      <c r="AF101" s="5">
        <f>'11001'!AC101+'11002'!AC101+'11003'!AC101+'11004'!AC101+'11005'!AC101+'11006'!AC101+'11007'!AC101+'11008'!AC101+'11009'!AC101+'11010'!AC101+'11011'!AC101+'11012'!AF101</f>
        <v>0</v>
      </c>
    </row>
    <row r="102" spans="1:32" ht="19.5" customHeight="1">
      <c r="A102" s="30"/>
      <c r="B102" s="17" t="s">
        <v>3</v>
      </c>
      <c r="C102" s="5">
        <f t="shared" ref="C102:E104" si="38">F102+I102+L102+O102+U102+X102+AA102+AD102+R102</f>
        <v>1614879790</v>
      </c>
      <c r="D102" s="5">
        <f t="shared" si="38"/>
        <v>1003187162</v>
      </c>
      <c r="E102" s="6">
        <f t="shared" si="38"/>
        <v>2618066952</v>
      </c>
      <c r="F102" s="5">
        <f>'11001'!F102+'11002'!F102+'11003'!F102+'11004'!F102+'11005'!F102+'11006'!F102+'11007'!F102+'11008'!F102+'11009'!F102+'11010'!F102+'11011'!F102+'11012'!F102</f>
        <v>1004001285</v>
      </c>
      <c r="G102" s="5">
        <f>'11001'!G102+'11002'!G102+'11003'!G102+'11004'!G102+'11005'!G102+'11006'!G102+'11007'!G102+'11008'!G102+'11009'!G102+'11010'!G102+'11011'!G102+'11012'!G102</f>
        <v>871315167</v>
      </c>
      <c r="H102" s="5">
        <f>'11001'!H102+'11002'!H102+'11003'!H102+'11004'!H102+'11005'!H102+'11006'!H102+'11007'!H102+'11008'!H102+'11009'!H102+'11010'!H102+'11011'!H102+'11012'!H102</f>
        <v>1875316452</v>
      </c>
      <c r="I102" s="5">
        <f>'11001'!I102+'11002'!I102+'11003'!I102+'11004'!I102+'11005'!I102+'11006'!I102+'11007'!I102+'11008'!I102+'11009'!I102+'11010'!I102+'11011'!I102+'11012'!I102</f>
        <v>27347117</v>
      </c>
      <c r="J102" s="5">
        <f>'11001'!J102+'11002'!J102+'11003'!J102+'11004'!J102+'11005'!J102+'11006'!J102+'11007'!J102+'11008'!J102+'11009'!J102+'11010'!J102+'11011'!J102+'11012'!J102</f>
        <v>0</v>
      </c>
      <c r="K102" s="5">
        <f>'11001'!K102+'11002'!K102+'11003'!K102+'11004'!K102+'11005'!K102+'11006'!K102+'11007'!K102+'11008'!K102+'11009'!K102+'11010'!K102+'11011'!K102+'11012'!K102</f>
        <v>27347117</v>
      </c>
      <c r="L102" s="5">
        <f>'11001'!L102+'11002'!L102+'11003'!L102+'11004'!L102+'11005'!L102+'11006'!L102+'11007'!L102+'11008'!L102+'11009'!L102+'11010'!L102+'11011'!L102+'11012'!L102</f>
        <v>0</v>
      </c>
      <c r="M102" s="5">
        <f>'11001'!M102+'11002'!M102+'11003'!M102+'11004'!M102+'11005'!M102+'11006'!M102+'11007'!M102+'11008'!M102+'11009'!M102+'11010'!M102+'11011'!M102+'11012'!M102</f>
        <v>0</v>
      </c>
      <c r="N102" s="5">
        <f>'11001'!N102+'11002'!N102+'11003'!N102+'11004'!N102+'11005'!N102+'11006'!N102+'11007'!N102+'11008'!N102+'11009'!N102+'11010'!N102+'11011'!N102+'11012'!N102</f>
        <v>0</v>
      </c>
      <c r="O102" s="5">
        <f>'11001'!O102+'11002'!O102+'11003'!O102+'11004'!O102+'11005'!O102+'11006'!O102+'11007'!O102+'11008'!O102+'11009'!O102+'11010'!O102+'11011'!O102+'11012'!O102</f>
        <v>0</v>
      </c>
      <c r="P102" s="5">
        <f>'11001'!P102+'11002'!P102+'11003'!P102+'11004'!P102+'11005'!P102+'11006'!P102+'11007'!P102+'11008'!P102+'11009'!P102+'11010'!P102+'11011'!P102+'11012'!P102</f>
        <v>0</v>
      </c>
      <c r="Q102" s="5">
        <f>'11001'!Q102+'11002'!Q102+'11003'!Q102+'11004'!Q102+'11005'!Q102+'11006'!Q102+'11007'!Q102+'11008'!Q102+'11009'!Q102+'11010'!Q102+'11011'!Q102+'11012'!Q102</f>
        <v>0</v>
      </c>
      <c r="R102" s="5">
        <f>'11012'!R102</f>
        <v>0</v>
      </c>
      <c r="S102" s="5">
        <f>'11012'!S102</f>
        <v>0</v>
      </c>
      <c r="T102" s="5">
        <f>'11012'!T102</f>
        <v>0</v>
      </c>
      <c r="U102" s="5">
        <f>'11001'!R102+'11002'!R102+'11003'!R102+'11004'!R102+'11005'!R102+'11006'!R102+'11007'!R102+'11008'!R102+'11009'!R102+'11010'!R102+'11011'!R102+'11012'!U102</f>
        <v>0</v>
      </c>
      <c r="V102" s="5">
        <f>'11001'!S102+'11002'!S102+'11003'!S102+'11004'!S102+'11005'!S102+'11006'!S102+'11007'!S102+'11008'!S102+'11009'!S102+'11010'!S102+'11011'!S102+'11012'!V102</f>
        <v>0</v>
      </c>
      <c r="W102" s="5">
        <f>'11001'!T102+'11002'!T102+'11003'!T102+'11004'!T102+'11005'!T102+'11006'!T102+'11007'!T102+'11008'!T102+'11009'!T102+'11010'!T102+'11011'!T102+'11012'!W102</f>
        <v>0</v>
      </c>
      <c r="X102" s="5">
        <f>'11001'!U102+'11002'!U102+'11003'!U102+'11004'!U102+'11005'!U102+'11006'!U102+'11007'!U102+'11008'!U102+'11009'!U102+'11010'!U102+'11011'!U102+'11012'!X102</f>
        <v>389342674</v>
      </c>
      <c r="Y102" s="5">
        <f>'11001'!V102+'11002'!V102+'11003'!V102+'11004'!V102+'11005'!V102+'11006'!V102+'11007'!V102+'11008'!V102+'11009'!V102+'11010'!V102+'11011'!V102+'11012'!Y102</f>
        <v>107465125</v>
      </c>
      <c r="Z102" s="5">
        <f>'11001'!W102+'11002'!W102+'11003'!W102+'11004'!W102+'11005'!W102+'11006'!W102+'11007'!W102+'11008'!W102+'11009'!W102+'11010'!W102+'11011'!W102+'11012'!Z102</f>
        <v>496807799</v>
      </c>
      <c r="AA102" s="5">
        <f>'11001'!X102+'11002'!X102+'11003'!X102+'11004'!X102+'11005'!X102+'11006'!X102+'11007'!X102+'11008'!X102+'11009'!X102+'11010'!X102+'11011'!X102+'11012'!AA102</f>
        <v>194188714</v>
      </c>
      <c r="AB102" s="5">
        <f>'11001'!Y102+'11002'!Y102+'11003'!Y102+'11004'!Y102+'11005'!Y102+'11006'!Y102+'11007'!Y102+'11008'!Y102+'11009'!Y102+'11010'!Y102+'11011'!Y102+'11012'!AB102</f>
        <v>24406870</v>
      </c>
      <c r="AC102" s="5">
        <f>'11001'!Z102+'11002'!Z102+'11003'!Z102+'11004'!Z102+'11005'!Z102+'11006'!Z102+'11007'!Z102+'11008'!Z102+'11009'!Z102+'11010'!Z102+'11011'!Z102+'11012'!AC102</f>
        <v>218595584</v>
      </c>
      <c r="AD102" s="5">
        <f>'11001'!AA102+'11002'!AA102+'11003'!AA102+'11004'!AA102+'11005'!AA102+'11006'!AA102+'11007'!AA102+'11008'!AA102+'11009'!AA102+'11010'!AA102+'11011'!AA102+'11012'!AD102</f>
        <v>0</v>
      </c>
      <c r="AE102" s="5">
        <f>'11001'!AB102+'11002'!AB102+'11003'!AB102+'11004'!AB102+'11005'!AB102+'11006'!AB102+'11007'!AB102+'11008'!AB102+'11009'!AB102+'11010'!AB102+'11011'!AB102+'11012'!AE102</f>
        <v>0</v>
      </c>
      <c r="AF102" s="5">
        <f>'11001'!AC102+'11002'!AC102+'11003'!AC102+'11004'!AC102+'11005'!AC102+'11006'!AC102+'11007'!AC102+'11008'!AC102+'11009'!AC102+'11010'!AC102+'11011'!AC102+'11012'!AF102</f>
        <v>0</v>
      </c>
    </row>
    <row r="103" spans="1:32" ht="19.5" customHeight="1">
      <c r="A103" s="30"/>
      <c r="B103" s="17" t="s">
        <v>62</v>
      </c>
      <c r="C103" s="5">
        <f t="shared" si="38"/>
        <v>1582373</v>
      </c>
      <c r="D103" s="5">
        <f t="shared" si="38"/>
        <v>4624369</v>
      </c>
      <c r="E103" s="6">
        <f t="shared" si="38"/>
        <v>6206742</v>
      </c>
      <c r="F103" s="5">
        <f>'11001'!F103+'11002'!F103+'11003'!F103+'11004'!F103+'11005'!F103+'11006'!F103+'11007'!F103+'11008'!F103+'11009'!F103+'11010'!F103+'11011'!F103+'11012'!F103</f>
        <v>1582373</v>
      </c>
      <c r="G103" s="5">
        <f>'11001'!G103+'11002'!G103+'11003'!G103+'11004'!G103+'11005'!G103+'11006'!G103+'11007'!G103+'11008'!G103+'11009'!G103+'11010'!G103+'11011'!G103+'11012'!G103</f>
        <v>4624369</v>
      </c>
      <c r="H103" s="5">
        <f>'11001'!H103+'11002'!H103+'11003'!H103+'11004'!H103+'11005'!H103+'11006'!H103+'11007'!H103+'11008'!H103+'11009'!H103+'11010'!H103+'11011'!H103+'11012'!H103</f>
        <v>6206742</v>
      </c>
      <c r="I103" s="5">
        <f>'11001'!I103+'11002'!I103+'11003'!I103+'11004'!I103+'11005'!I103+'11006'!I103+'11007'!I103+'11008'!I103+'11009'!I103+'11010'!I103+'11011'!I103+'11012'!I103</f>
        <v>0</v>
      </c>
      <c r="J103" s="5">
        <f>'11001'!J103+'11002'!J103+'11003'!J103+'11004'!J103+'11005'!J103+'11006'!J103+'11007'!J103+'11008'!J103+'11009'!J103+'11010'!J103+'11011'!J103+'11012'!J103</f>
        <v>0</v>
      </c>
      <c r="K103" s="5">
        <f>'11001'!K103+'11002'!K103+'11003'!K103+'11004'!K103+'11005'!K103+'11006'!K103+'11007'!K103+'11008'!K103+'11009'!K103+'11010'!K103+'11011'!K103+'11012'!K103</f>
        <v>0</v>
      </c>
      <c r="L103" s="5">
        <f>'11001'!L103+'11002'!L103+'11003'!L103+'11004'!L103+'11005'!L103+'11006'!L103+'11007'!L103+'11008'!L103+'11009'!L103+'11010'!L103+'11011'!L103+'11012'!L103</f>
        <v>0</v>
      </c>
      <c r="M103" s="5">
        <f>'11001'!M103+'11002'!M103+'11003'!M103+'11004'!M103+'11005'!M103+'11006'!M103+'11007'!M103+'11008'!M103+'11009'!M103+'11010'!M103+'11011'!M103+'11012'!M103</f>
        <v>0</v>
      </c>
      <c r="N103" s="5">
        <f>'11001'!N103+'11002'!N103+'11003'!N103+'11004'!N103+'11005'!N103+'11006'!N103+'11007'!N103+'11008'!N103+'11009'!N103+'11010'!N103+'11011'!N103+'11012'!N103</f>
        <v>0</v>
      </c>
      <c r="O103" s="5">
        <f>'11001'!O103+'11002'!O103+'11003'!O103+'11004'!O103+'11005'!O103+'11006'!O103+'11007'!O103+'11008'!O103+'11009'!O103+'11010'!O103+'11011'!O103+'11012'!O103</f>
        <v>0</v>
      </c>
      <c r="P103" s="5">
        <f>'11001'!P103+'11002'!P103+'11003'!P103+'11004'!P103+'11005'!P103+'11006'!P103+'11007'!P103+'11008'!P103+'11009'!P103+'11010'!P103+'11011'!P103+'11012'!P103</f>
        <v>0</v>
      </c>
      <c r="Q103" s="5">
        <f>'11001'!Q103+'11002'!Q103+'11003'!Q103+'11004'!Q103+'11005'!Q103+'11006'!Q103+'11007'!Q103+'11008'!Q103+'11009'!Q103+'11010'!Q103+'11011'!Q103+'11012'!Q103</f>
        <v>0</v>
      </c>
      <c r="R103" s="5">
        <f>'11012'!R103</f>
        <v>0</v>
      </c>
      <c r="S103" s="5">
        <f>'11012'!S103</f>
        <v>0</v>
      </c>
      <c r="T103" s="5">
        <f>'11012'!T103</f>
        <v>0</v>
      </c>
      <c r="U103" s="5">
        <f>'11001'!R103+'11002'!R103+'11003'!R103+'11004'!R103+'11005'!R103+'11006'!R103+'11007'!R103+'11008'!R103+'11009'!R103+'11010'!R103+'11011'!R103+'11012'!U103</f>
        <v>0</v>
      </c>
      <c r="V103" s="5">
        <f>'11001'!S103+'11002'!S103+'11003'!S103+'11004'!S103+'11005'!S103+'11006'!S103+'11007'!S103+'11008'!S103+'11009'!S103+'11010'!S103+'11011'!S103+'11012'!V103</f>
        <v>0</v>
      </c>
      <c r="W103" s="5">
        <f>'11001'!T103+'11002'!T103+'11003'!T103+'11004'!T103+'11005'!T103+'11006'!T103+'11007'!T103+'11008'!T103+'11009'!T103+'11010'!T103+'11011'!T103+'11012'!W103</f>
        <v>0</v>
      </c>
      <c r="X103" s="5">
        <f>'11001'!U103+'11002'!U103+'11003'!U103+'11004'!U103+'11005'!U103+'11006'!U103+'11007'!U103+'11008'!U103+'11009'!U103+'11010'!U103+'11011'!U103+'11012'!X103</f>
        <v>0</v>
      </c>
      <c r="Y103" s="5">
        <f>'11001'!V103+'11002'!V103+'11003'!V103+'11004'!V103+'11005'!V103+'11006'!V103+'11007'!V103+'11008'!V103+'11009'!V103+'11010'!V103+'11011'!V103+'11012'!Y103</f>
        <v>0</v>
      </c>
      <c r="Z103" s="5">
        <f>'11001'!W103+'11002'!W103+'11003'!W103+'11004'!W103+'11005'!W103+'11006'!W103+'11007'!W103+'11008'!W103+'11009'!W103+'11010'!W103+'11011'!W103+'11012'!Z103</f>
        <v>0</v>
      </c>
      <c r="AA103" s="5">
        <f>'11001'!X103+'11002'!X103+'11003'!X103+'11004'!X103+'11005'!X103+'11006'!X103+'11007'!X103+'11008'!X103+'11009'!X103+'11010'!X103+'11011'!X103+'11012'!AA103</f>
        <v>0</v>
      </c>
      <c r="AB103" s="5">
        <f>'11001'!Y103+'11002'!Y103+'11003'!Y103+'11004'!Y103+'11005'!Y103+'11006'!Y103+'11007'!Y103+'11008'!Y103+'11009'!Y103+'11010'!Y103+'11011'!Y103+'11012'!AB103</f>
        <v>0</v>
      </c>
      <c r="AC103" s="5">
        <f>'11001'!Z103+'11002'!Z103+'11003'!Z103+'11004'!Z103+'11005'!Z103+'11006'!Z103+'11007'!Z103+'11008'!Z103+'11009'!Z103+'11010'!Z103+'11011'!Z103+'11012'!AC103</f>
        <v>0</v>
      </c>
      <c r="AD103" s="5">
        <f>'11001'!AA103+'11002'!AA103+'11003'!AA103+'11004'!AA103+'11005'!AA103+'11006'!AA103+'11007'!AA103+'11008'!AA103+'11009'!AA103+'11010'!AA103+'11011'!AA103+'11012'!AD103</f>
        <v>0</v>
      </c>
      <c r="AE103" s="5">
        <f>'11001'!AB103+'11002'!AB103+'11003'!AB103+'11004'!AB103+'11005'!AB103+'11006'!AB103+'11007'!AB103+'11008'!AB103+'11009'!AB103+'11010'!AB103+'11011'!AB103+'11012'!AE103</f>
        <v>0</v>
      </c>
      <c r="AF103" s="5">
        <f>'11001'!AC103+'11002'!AC103+'11003'!AC103+'11004'!AC103+'11005'!AC103+'11006'!AC103+'11007'!AC103+'11008'!AC103+'11009'!AC103+'11010'!AC103+'11011'!AC103+'11012'!AF103</f>
        <v>0</v>
      </c>
    </row>
    <row r="104" spans="1:32" ht="19.5" customHeight="1">
      <c r="A104" s="31"/>
      <c r="B104" s="17" t="s">
        <v>4</v>
      </c>
      <c r="C104" s="5">
        <f t="shared" si="38"/>
        <v>28090557552</v>
      </c>
      <c r="D104" s="5">
        <f t="shared" si="38"/>
        <v>18877221190</v>
      </c>
      <c r="E104" s="6">
        <f t="shared" si="38"/>
        <v>46967778742</v>
      </c>
      <c r="F104" s="5">
        <f>'11001'!F104+'11002'!F104+'11003'!F104+'11004'!F104+'11005'!F104+'11006'!F104+'11007'!F104+'11008'!F104+'11009'!F104+'11010'!F104+'11011'!F104+'11012'!F104</f>
        <v>24681908619</v>
      </c>
      <c r="G104" s="5">
        <f>'11001'!G104+'11002'!G104+'11003'!G104+'11004'!G104+'11005'!G104+'11006'!G104+'11007'!G104+'11008'!G104+'11009'!G104+'11010'!G104+'11011'!G104+'11012'!G104</f>
        <v>17541909099</v>
      </c>
      <c r="H104" s="5">
        <f>'11001'!H104+'11002'!H104+'11003'!H104+'11004'!H104+'11005'!H104+'11006'!H104+'11007'!H104+'11008'!H104+'11009'!H104+'11010'!H104+'11011'!H104+'11012'!H104</f>
        <v>42223817718</v>
      </c>
      <c r="I104" s="5">
        <f>'11001'!I104+'11002'!I104+'11003'!I104+'11004'!I104+'11005'!I104+'11006'!I104+'11007'!I104+'11008'!I104+'11009'!I104+'11010'!I104+'11011'!I104+'11012'!I104</f>
        <v>2009768618</v>
      </c>
      <c r="J104" s="5">
        <f>'11001'!J104+'11002'!J104+'11003'!J104+'11004'!J104+'11005'!J104+'11006'!J104+'11007'!J104+'11008'!J104+'11009'!J104+'11010'!J104+'11011'!J104+'11012'!J104</f>
        <v>524204042</v>
      </c>
      <c r="K104" s="5">
        <f>'11001'!K104+'11002'!K104+'11003'!K104+'11004'!K104+'11005'!K104+'11006'!K104+'11007'!K104+'11008'!K104+'11009'!K104+'11010'!K104+'11011'!K104+'11012'!K104</f>
        <v>2533972660</v>
      </c>
      <c r="L104" s="5">
        <f>'11001'!L104+'11002'!L104+'11003'!L104+'11004'!L104+'11005'!L104+'11006'!L104+'11007'!L104+'11008'!L104+'11009'!L104+'11010'!L104+'11011'!L104+'11012'!L104</f>
        <v>0</v>
      </c>
      <c r="M104" s="5">
        <f>'11001'!M104+'11002'!M104+'11003'!M104+'11004'!M104+'11005'!M104+'11006'!M104+'11007'!M104+'11008'!M104+'11009'!M104+'11010'!M104+'11011'!M104+'11012'!M104</f>
        <v>0</v>
      </c>
      <c r="N104" s="5">
        <f>'11001'!N104+'11002'!N104+'11003'!N104+'11004'!N104+'11005'!N104+'11006'!N104+'11007'!N104+'11008'!N104+'11009'!N104+'11010'!N104+'11011'!N104+'11012'!N104</f>
        <v>0</v>
      </c>
      <c r="O104" s="5">
        <f>'11001'!O104+'11002'!O104+'11003'!O104+'11004'!O104+'11005'!O104+'11006'!O104+'11007'!O104+'11008'!O104+'11009'!O104+'11010'!O104+'11011'!O104+'11012'!O104</f>
        <v>0</v>
      </c>
      <c r="P104" s="5">
        <f>'11001'!P104+'11002'!P104+'11003'!P104+'11004'!P104+'11005'!P104+'11006'!P104+'11007'!P104+'11008'!P104+'11009'!P104+'11010'!P104+'11011'!P104+'11012'!P104</f>
        <v>0</v>
      </c>
      <c r="Q104" s="5">
        <f>'11001'!Q104+'11002'!Q104+'11003'!Q104+'11004'!Q104+'11005'!Q104+'11006'!Q104+'11007'!Q104+'11008'!Q104+'11009'!Q104+'11010'!Q104+'11011'!Q104+'11012'!Q104</f>
        <v>0</v>
      </c>
      <c r="R104" s="5">
        <f>'11012'!R104</f>
        <v>0</v>
      </c>
      <c r="S104" s="5">
        <f>'11012'!S104</f>
        <v>0</v>
      </c>
      <c r="T104" s="5">
        <f>'11012'!T104</f>
        <v>0</v>
      </c>
      <c r="U104" s="5">
        <f>'11001'!R104+'11002'!R104+'11003'!R104+'11004'!R104+'11005'!R104+'11006'!R104+'11007'!R104+'11008'!R104+'11009'!R104+'11010'!R104+'11011'!R104+'11012'!U104</f>
        <v>45679340</v>
      </c>
      <c r="V104" s="5">
        <f>'11001'!S104+'11002'!S104+'11003'!S104+'11004'!S104+'11005'!S104+'11006'!S104+'11007'!S104+'11008'!S104+'11009'!S104+'11010'!S104+'11011'!S104+'11012'!V104</f>
        <v>122625957</v>
      </c>
      <c r="W104" s="5">
        <f>'11001'!T104+'11002'!T104+'11003'!T104+'11004'!T104+'11005'!T104+'11006'!T104+'11007'!T104+'11008'!T104+'11009'!T104+'11010'!T104+'11011'!T104+'11012'!W104</f>
        <v>168305297</v>
      </c>
      <c r="X104" s="5">
        <f>'11001'!U104+'11002'!U104+'11003'!U104+'11004'!U104+'11005'!U104+'11006'!U104+'11007'!U104+'11008'!U104+'11009'!U104+'11010'!U104+'11011'!U104+'11012'!X104</f>
        <v>1148876370</v>
      </c>
      <c r="Y104" s="5">
        <f>'11001'!V104+'11002'!V104+'11003'!V104+'11004'!V104+'11005'!V104+'11006'!V104+'11007'!V104+'11008'!V104+'11009'!V104+'11010'!V104+'11011'!V104+'11012'!Y104</f>
        <v>584730707</v>
      </c>
      <c r="Z104" s="5">
        <f>'11001'!W104+'11002'!W104+'11003'!W104+'11004'!W104+'11005'!W104+'11006'!W104+'11007'!W104+'11008'!W104+'11009'!W104+'11010'!W104+'11011'!W104+'11012'!Z104</f>
        <v>1733607077</v>
      </c>
      <c r="AA104" s="5">
        <f>'11001'!X104+'11002'!X104+'11003'!X104+'11004'!X104+'11005'!X104+'11006'!X104+'11007'!X104+'11008'!X104+'11009'!X104+'11010'!X104+'11011'!X104+'11012'!AA104</f>
        <v>204324605</v>
      </c>
      <c r="AB104" s="5">
        <f>'11001'!Y104+'11002'!Y104+'11003'!Y104+'11004'!Y104+'11005'!Y104+'11006'!Y104+'11007'!Y104+'11008'!Y104+'11009'!Y104+'11010'!Y104+'11011'!Y104+'11012'!AB104</f>
        <v>103751385</v>
      </c>
      <c r="AC104" s="5">
        <f>'11001'!Z104+'11002'!Z104+'11003'!Z104+'11004'!Z104+'11005'!Z104+'11006'!Z104+'11007'!Z104+'11008'!Z104+'11009'!Z104+'11010'!Z104+'11011'!Z104+'11012'!AC104</f>
        <v>308075990</v>
      </c>
      <c r="AD104" s="5">
        <f>'11001'!AA104+'11002'!AA104+'11003'!AA104+'11004'!AA104+'11005'!AA104+'11006'!AA104+'11007'!AA104+'11008'!AA104+'11009'!AA104+'11010'!AA104+'11011'!AA104+'11012'!AD104</f>
        <v>0</v>
      </c>
      <c r="AE104" s="5">
        <f>'11001'!AB104+'11002'!AB104+'11003'!AB104+'11004'!AB104+'11005'!AB104+'11006'!AB104+'11007'!AB104+'11008'!AB104+'11009'!AB104+'11010'!AB104+'11011'!AB104+'11012'!AE104</f>
        <v>0</v>
      </c>
      <c r="AF104" s="5">
        <f>'11001'!AC104+'11002'!AC104+'11003'!AC104+'11004'!AC104+'11005'!AC104+'11006'!AC104+'11007'!AC104+'11008'!AC104+'11009'!AC104+'11010'!AC104+'11011'!AC104+'11012'!AF104</f>
        <v>0</v>
      </c>
    </row>
    <row r="105" spans="1:32" ht="19.5" customHeight="1" thickBot="1">
      <c r="A105" s="22" t="s">
        <v>5</v>
      </c>
      <c r="B105" s="21"/>
      <c r="C105" s="9">
        <f t="shared" ref="C105:E105" si="39">SUM(C101:C104)</f>
        <v>32583972682</v>
      </c>
      <c r="D105" s="9">
        <f t="shared" si="39"/>
        <v>22570838045</v>
      </c>
      <c r="E105" s="9">
        <f t="shared" si="39"/>
        <v>55154810727</v>
      </c>
      <c r="F105" s="5">
        <f>'11001'!F105+'11002'!F105+'11003'!F105+'11004'!F105+'11005'!F105+'11006'!F105+'11007'!F105+'11008'!F105+'11009'!F105+'11010'!F105+'11011'!F105+'11012'!F105</f>
        <v>28343853163</v>
      </c>
      <c r="G105" s="5">
        <f>'11001'!G105+'11002'!G105+'11003'!G105+'11004'!G105+'11005'!G105+'11006'!G105+'11007'!G105+'11008'!G105+'11009'!G105+'11010'!G105+'11011'!G105+'11012'!G105</f>
        <v>20939460236</v>
      </c>
      <c r="H105" s="5">
        <f>'11001'!H105+'11002'!H105+'11003'!H105+'11004'!H105+'11005'!H105+'11006'!H105+'11007'!H105+'11008'!H105+'11009'!H105+'11010'!H105+'11011'!H105+'11012'!H105</f>
        <v>49283313399</v>
      </c>
      <c r="I105" s="5">
        <f>'11001'!I105+'11002'!I105+'11003'!I105+'11004'!I105+'11005'!I105+'11006'!I105+'11007'!I105+'11008'!I105+'11009'!I105+'11010'!I105+'11011'!I105+'11012'!I105</f>
        <v>2112637874</v>
      </c>
      <c r="J105" s="5">
        <f>'11001'!J105+'11002'!J105+'11003'!J105+'11004'!J105+'11005'!J105+'11006'!J105+'11007'!J105+'11008'!J105+'11009'!J105+'11010'!J105+'11011'!J105+'11012'!J105</f>
        <v>557408699</v>
      </c>
      <c r="K105" s="5">
        <f>'11001'!K105+'11002'!K105+'11003'!K105+'11004'!K105+'11005'!K105+'11006'!K105+'11007'!K105+'11008'!K105+'11009'!K105+'11010'!K105+'11011'!K105+'11012'!K105</f>
        <v>2670046573</v>
      </c>
      <c r="L105" s="5">
        <f>'11001'!L105+'11002'!L105+'11003'!L105+'11004'!L105+'11005'!L105+'11006'!L105+'11007'!L105+'11008'!L105+'11009'!L105+'11010'!L105+'11011'!L105+'11012'!L105</f>
        <v>0</v>
      </c>
      <c r="M105" s="5">
        <f>'11001'!M105+'11002'!M105+'11003'!M105+'11004'!M105+'11005'!M105+'11006'!M105+'11007'!M105+'11008'!M105+'11009'!M105+'11010'!M105+'11011'!M105+'11012'!M105</f>
        <v>0</v>
      </c>
      <c r="N105" s="5">
        <f>'11001'!N105+'11002'!N105+'11003'!N105+'11004'!N105+'11005'!N105+'11006'!N105+'11007'!N105+'11008'!N105+'11009'!N105+'11010'!N105+'11011'!N105+'11012'!N105</f>
        <v>0</v>
      </c>
      <c r="O105" s="5">
        <f>'11001'!O105+'11002'!O105+'11003'!O105+'11004'!O105+'11005'!O105+'11006'!O105+'11007'!O105+'11008'!O105+'11009'!O105+'11010'!O105+'11011'!O105+'11012'!O105</f>
        <v>0</v>
      </c>
      <c r="P105" s="5">
        <f>'11001'!P105+'11002'!P105+'11003'!P105+'11004'!P105+'11005'!P105+'11006'!P105+'11007'!P105+'11008'!P105+'11009'!P105+'11010'!P105+'11011'!P105+'11012'!P105</f>
        <v>0</v>
      </c>
      <c r="Q105" s="5">
        <f>'11001'!Q105+'11002'!Q105+'11003'!Q105+'11004'!Q105+'11005'!Q105+'11006'!Q105+'11007'!Q105+'11008'!Q105+'11009'!Q105+'11010'!Q105+'11011'!Q105+'11012'!Q105</f>
        <v>0</v>
      </c>
      <c r="R105" s="5">
        <f>'11012'!R105</f>
        <v>0</v>
      </c>
      <c r="S105" s="5">
        <f>'11012'!S105</f>
        <v>0</v>
      </c>
      <c r="T105" s="5">
        <f>'11012'!T105</f>
        <v>0</v>
      </c>
      <c r="U105" s="5">
        <f>'11001'!R105+'11002'!R105+'11003'!R105+'11004'!R105+'11005'!R105+'11006'!R105+'11007'!R105+'11008'!R105+'11009'!R105+'11010'!R105+'11011'!R105+'11012'!U105</f>
        <v>167127038</v>
      </c>
      <c r="V105" s="5">
        <f>'11001'!S105+'11002'!S105+'11003'!S105+'11004'!S105+'11005'!S105+'11006'!S105+'11007'!S105+'11008'!S105+'11009'!S105+'11010'!S105+'11011'!S105+'11012'!V105</f>
        <v>228624493</v>
      </c>
      <c r="W105" s="5">
        <f>'11001'!T105+'11002'!T105+'11003'!T105+'11004'!T105+'11005'!T105+'11006'!T105+'11007'!T105+'11008'!T105+'11009'!T105+'11010'!T105+'11011'!T105+'11012'!W105</f>
        <v>395751531</v>
      </c>
      <c r="X105" s="5">
        <f>'11001'!U105+'11002'!U105+'11003'!U105+'11004'!U105+'11005'!U105+'11006'!U105+'11007'!U105+'11008'!U105+'11009'!U105+'11010'!U105+'11011'!U105+'11012'!X105</f>
        <v>1554801464</v>
      </c>
      <c r="Y105" s="5">
        <f>'11001'!V105+'11002'!V105+'11003'!V105+'11004'!V105+'11005'!V105+'11006'!V105+'11007'!V105+'11008'!V105+'11009'!V105+'11010'!V105+'11011'!V105+'11012'!Y105</f>
        <v>717186362</v>
      </c>
      <c r="Z105" s="5">
        <f>'11001'!W105+'11002'!W105+'11003'!W105+'11004'!W105+'11005'!W105+'11006'!W105+'11007'!W105+'11008'!W105+'11009'!W105+'11010'!W105+'11011'!W105+'11012'!Z105</f>
        <v>2271987826</v>
      </c>
      <c r="AA105" s="5">
        <f>'11001'!X105+'11002'!X105+'11003'!X105+'11004'!X105+'11005'!X105+'11006'!X105+'11007'!X105+'11008'!X105+'11009'!X105+'11010'!X105+'11011'!X105+'11012'!AA105</f>
        <v>405553143</v>
      </c>
      <c r="AB105" s="5">
        <f>'11001'!Y105+'11002'!Y105+'11003'!Y105+'11004'!Y105+'11005'!Y105+'11006'!Y105+'11007'!Y105+'11008'!Y105+'11009'!Y105+'11010'!Y105+'11011'!Y105+'11012'!AB105</f>
        <v>128158255</v>
      </c>
      <c r="AC105" s="5">
        <f>'11001'!Z105+'11002'!Z105+'11003'!Z105+'11004'!Z105+'11005'!Z105+'11006'!Z105+'11007'!Z105+'11008'!Z105+'11009'!Z105+'11010'!Z105+'11011'!Z105+'11012'!AC105</f>
        <v>533711398</v>
      </c>
      <c r="AD105" s="5">
        <f>'11001'!AA105+'11002'!AA105+'11003'!AA105+'11004'!AA105+'11005'!AA105+'11006'!AA105+'11007'!AA105+'11008'!AA105+'11009'!AA105+'11010'!AA105+'11011'!AA105+'11012'!AD105</f>
        <v>0</v>
      </c>
      <c r="AE105" s="5">
        <f>'11001'!AB105+'11002'!AB105+'11003'!AB105+'11004'!AB105+'11005'!AB105+'11006'!AB105+'11007'!AB105+'11008'!AB105+'11009'!AB105+'11010'!AB105+'11011'!AB105+'11012'!AE105</f>
        <v>0</v>
      </c>
      <c r="AF105" s="5">
        <f>'11001'!AC105+'11002'!AC105+'11003'!AC105+'11004'!AC105+'11005'!AC105+'11006'!AC105+'11007'!AC105+'11008'!AC105+'11009'!AC105+'11010'!AC105+'11011'!AC105+'11012'!AF105</f>
        <v>0</v>
      </c>
    </row>
    <row r="106" spans="1:32" ht="19.5" customHeight="1">
      <c r="A106" s="29" t="s">
        <v>42</v>
      </c>
      <c r="B106" s="18" t="s">
        <v>2</v>
      </c>
      <c r="C106" s="5">
        <f>F106+I106+L106+O106+U106+X106+AA106+AD106+R106</f>
        <v>117333208</v>
      </c>
      <c r="D106" s="5">
        <f>G106+J106+M106+P106+V106+Y106+AB106+AE106+S106</f>
        <v>198472323</v>
      </c>
      <c r="E106" s="6">
        <f>H106+K106+N106+Q106+W106+Z106+AC106+AF106+T106</f>
        <v>315805531</v>
      </c>
      <c r="F106" s="5">
        <f>'11001'!F106+'11002'!F106+'11003'!F106+'11004'!F106+'11005'!F106+'11006'!F106+'11007'!F106+'11008'!F106+'11009'!F106+'11010'!F106+'11011'!F106+'11012'!F106</f>
        <v>116718351</v>
      </c>
      <c r="G106" s="5">
        <f>'11001'!G106+'11002'!G106+'11003'!G106+'11004'!G106+'11005'!G106+'11006'!G106+'11007'!G106+'11008'!G106+'11009'!G106+'11010'!G106+'11011'!G106+'11012'!G106</f>
        <v>196813346</v>
      </c>
      <c r="H106" s="5">
        <f>'11001'!H106+'11002'!H106+'11003'!H106+'11004'!H106+'11005'!H106+'11006'!H106+'11007'!H106+'11008'!H106+'11009'!H106+'11010'!H106+'11011'!H106+'11012'!H106</f>
        <v>313531697</v>
      </c>
      <c r="I106" s="5">
        <f>'11001'!I106+'11002'!I106+'11003'!I106+'11004'!I106+'11005'!I106+'11006'!I106+'11007'!I106+'11008'!I106+'11009'!I106+'11010'!I106+'11011'!I106+'11012'!I106</f>
        <v>614857</v>
      </c>
      <c r="J106" s="5">
        <f>'11001'!J106+'11002'!J106+'11003'!J106+'11004'!J106+'11005'!J106+'11006'!J106+'11007'!J106+'11008'!J106+'11009'!J106+'11010'!J106+'11011'!J106+'11012'!J106</f>
        <v>1658977</v>
      </c>
      <c r="K106" s="5">
        <f>'11001'!K106+'11002'!K106+'11003'!K106+'11004'!K106+'11005'!K106+'11006'!K106+'11007'!K106+'11008'!K106+'11009'!K106+'11010'!K106+'11011'!K106+'11012'!K106</f>
        <v>2273834</v>
      </c>
      <c r="L106" s="5">
        <f>'11001'!L106+'11002'!L106+'11003'!L106+'11004'!L106+'11005'!L106+'11006'!L106+'11007'!L106+'11008'!L106+'11009'!L106+'11010'!L106+'11011'!L106+'11012'!L106</f>
        <v>0</v>
      </c>
      <c r="M106" s="5">
        <f>'11001'!M106+'11002'!M106+'11003'!M106+'11004'!M106+'11005'!M106+'11006'!M106+'11007'!M106+'11008'!M106+'11009'!M106+'11010'!M106+'11011'!M106+'11012'!M106</f>
        <v>0</v>
      </c>
      <c r="N106" s="5">
        <f>'11001'!N106+'11002'!N106+'11003'!N106+'11004'!N106+'11005'!N106+'11006'!N106+'11007'!N106+'11008'!N106+'11009'!N106+'11010'!N106+'11011'!N106+'11012'!N106</f>
        <v>0</v>
      </c>
      <c r="O106" s="5">
        <f>'11001'!O106+'11002'!O106+'11003'!O106+'11004'!O106+'11005'!O106+'11006'!O106+'11007'!O106+'11008'!O106+'11009'!O106+'11010'!O106+'11011'!O106+'11012'!O106</f>
        <v>0</v>
      </c>
      <c r="P106" s="5">
        <f>'11001'!P106+'11002'!P106+'11003'!P106+'11004'!P106+'11005'!P106+'11006'!P106+'11007'!P106+'11008'!P106+'11009'!P106+'11010'!P106+'11011'!P106+'11012'!P106</f>
        <v>0</v>
      </c>
      <c r="Q106" s="5">
        <f>'11001'!Q106+'11002'!Q106+'11003'!Q106+'11004'!Q106+'11005'!Q106+'11006'!Q106+'11007'!Q106+'11008'!Q106+'11009'!Q106+'11010'!Q106+'11011'!Q106+'11012'!Q106</f>
        <v>0</v>
      </c>
      <c r="R106" s="5">
        <f>'11012'!R106</f>
        <v>0</v>
      </c>
      <c r="S106" s="5">
        <f>'11012'!S106</f>
        <v>0</v>
      </c>
      <c r="T106" s="5">
        <f>'11012'!T106</f>
        <v>0</v>
      </c>
      <c r="U106" s="5">
        <f>'11001'!R106+'11002'!R106+'11003'!R106+'11004'!R106+'11005'!R106+'11006'!R106+'11007'!R106+'11008'!R106+'11009'!R106+'11010'!R106+'11011'!R106+'11012'!U106</f>
        <v>0</v>
      </c>
      <c r="V106" s="5">
        <f>'11001'!S106+'11002'!S106+'11003'!S106+'11004'!S106+'11005'!S106+'11006'!S106+'11007'!S106+'11008'!S106+'11009'!S106+'11010'!S106+'11011'!S106+'11012'!V106</f>
        <v>0</v>
      </c>
      <c r="W106" s="5">
        <f>'11001'!T106+'11002'!T106+'11003'!T106+'11004'!T106+'11005'!T106+'11006'!T106+'11007'!T106+'11008'!T106+'11009'!T106+'11010'!T106+'11011'!T106+'11012'!W106</f>
        <v>0</v>
      </c>
      <c r="X106" s="5">
        <f>'11001'!U106+'11002'!U106+'11003'!U106+'11004'!U106+'11005'!U106+'11006'!U106+'11007'!U106+'11008'!U106+'11009'!U106+'11010'!U106+'11011'!U106+'11012'!X106</f>
        <v>0</v>
      </c>
      <c r="Y106" s="5">
        <f>'11001'!V106+'11002'!V106+'11003'!V106+'11004'!V106+'11005'!V106+'11006'!V106+'11007'!V106+'11008'!V106+'11009'!V106+'11010'!V106+'11011'!V106+'11012'!Y106</f>
        <v>0</v>
      </c>
      <c r="Z106" s="5">
        <f>'11001'!W106+'11002'!W106+'11003'!W106+'11004'!W106+'11005'!W106+'11006'!W106+'11007'!W106+'11008'!W106+'11009'!W106+'11010'!W106+'11011'!W106+'11012'!Z106</f>
        <v>0</v>
      </c>
      <c r="AA106" s="5">
        <f>'11001'!X106+'11002'!X106+'11003'!X106+'11004'!X106+'11005'!X106+'11006'!X106+'11007'!X106+'11008'!X106+'11009'!X106+'11010'!X106+'11011'!X106+'11012'!AA106</f>
        <v>0</v>
      </c>
      <c r="AB106" s="5">
        <f>'11001'!Y106+'11002'!Y106+'11003'!Y106+'11004'!Y106+'11005'!Y106+'11006'!Y106+'11007'!Y106+'11008'!Y106+'11009'!Y106+'11010'!Y106+'11011'!Y106+'11012'!AB106</f>
        <v>0</v>
      </c>
      <c r="AC106" s="5">
        <f>'11001'!Z106+'11002'!Z106+'11003'!Z106+'11004'!Z106+'11005'!Z106+'11006'!Z106+'11007'!Z106+'11008'!Z106+'11009'!Z106+'11010'!Z106+'11011'!Z106+'11012'!AC106</f>
        <v>0</v>
      </c>
      <c r="AD106" s="5">
        <f>'11001'!AA106+'11002'!AA106+'11003'!AA106+'11004'!AA106+'11005'!AA106+'11006'!AA106+'11007'!AA106+'11008'!AA106+'11009'!AA106+'11010'!AA106+'11011'!AA106+'11012'!AD106</f>
        <v>0</v>
      </c>
      <c r="AE106" s="5">
        <f>'11001'!AB106+'11002'!AB106+'11003'!AB106+'11004'!AB106+'11005'!AB106+'11006'!AB106+'11007'!AB106+'11008'!AB106+'11009'!AB106+'11010'!AB106+'11011'!AB106+'11012'!AE106</f>
        <v>0</v>
      </c>
      <c r="AF106" s="5">
        <f>'11001'!AC106+'11002'!AC106+'11003'!AC106+'11004'!AC106+'11005'!AC106+'11006'!AC106+'11007'!AC106+'11008'!AC106+'11009'!AC106+'11010'!AC106+'11011'!AC106+'11012'!AF106</f>
        <v>0</v>
      </c>
    </row>
    <row r="107" spans="1:32" ht="19.5" customHeight="1">
      <c r="A107" s="30"/>
      <c r="B107" s="17" t="s">
        <v>3</v>
      </c>
      <c r="C107" s="5">
        <f t="shared" ref="C107:E109" si="40">F107+I107+L107+O107+U107+X107+AA107+AD107+R107</f>
        <v>4919872</v>
      </c>
      <c r="D107" s="5">
        <f t="shared" si="40"/>
        <v>7579653</v>
      </c>
      <c r="E107" s="6">
        <f t="shared" si="40"/>
        <v>12499525</v>
      </c>
      <c r="F107" s="5">
        <f>'11001'!F107+'11002'!F107+'11003'!F107+'11004'!F107+'11005'!F107+'11006'!F107+'11007'!F107+'11008'!F107+'11009'!F107+'11010'!F107+'11011'!F107+'11012'!F107</f>
        <v>4919872</v>
      </c>
      <c r="G107" s="5">
        <f>'11001'!G107+'11002'!G107+'11003'!G107+'11004'!G107+'11005'!G107+'11006'!G107+'11007'!G107+'11008'!G107+'11009'!G107+'11010'!G107+'11011'!G107+'11012'!G107</f>
        <v>7579653</v>
      </c>
      <c r="H107" s="5">
        <f>'11001'!H107+'11002'!H107+'11003'!H107+'11004'!H107+'11005'!H107+'11006'!H107+'11007'!H107+'11008'!H107+'11009'!H107+'11010'!H107+'11011'!H107+'11012'!H107</f>
        <v>12499525</v>
      </c>
      <c r="I107" s="5">
        <f>'11001'!I107+'11002'!I107+'11003'!I107+'11004'!I107+'11005'!I107+'11006'!I107+'11007'!I107+'11008'!I107+'11009'!I107+'11010'!I107+'11011'!I107+'11012'!I107</f>
        <v>0</v>
      </c>
      <c r="J107" s="5">
        <f>'11001'!J107+'11002'!J107+'11003'!J107+'11004'!J107+'11005'!J107+'11006'!J107+'11007'!J107+'11008'!J107+'11009'!J107+'11010'!J107+'11011'!J107+'11012'!J107</f>
        <v>0</v>
      </c>
      <c r="K107" s="5">
        <f>'11001'!K107+'11002'!K107+'11003'!K107+'11004'!K107+'11005'!K107+'11006'!K107+'11007'!K107+'11008'!K107+'11009'!K107+'11010'!K107+'11011'!K107+'11012'!K107</f>
        <v>0</v>
      </c>
      <c r="L107" s="5">
        <f>'11001'!L107+'11002'!L107+'11003'!L107+'11004'!L107+'11005'!L107+'11006'!L107+'11007'!L107+'11008'!L107+'11009'!L107+'11010'!L107+'11011'!L107+'11012'!L107</f>
        <v>0</v>
      </c>
      <c r="M107" s="5">
        <f>'11001'!M107+'11002'!M107+'11003'!M107+'11004'!M107+'11005'!M107+'11006'!M107+'11007'!M107+'11008'!M107+'11009'!M107+'11010'!M107+'11011'!M107+'11012'!M107</f>
        <v>0</v>
      </c>
      <c r="N107" s="5">
        <f>'11001'!N107+'11002'!N107+'11003'!N107+'11004'!N107+'11005'!N107+'11006'!N107+'11007'!N107+'11008'!N107+'11009'!N107+'11010'!N107+'11011'!N107+'11012'!N107</f>
        <v>0</v>
      </c>
      <c r="O107" s="5">
        <f>'11001'!O107+'11002'!O107+'11003'!O107+'11004'!O107+'11005'!O107+'11006'!O107+'11007'!O107+'11008'!O107+'11009'!O107+'11010'!O107+'11011'!O107+'11012'!O107</f>
        <v>0</v>
      </c>
      <c r="P107" s="5">
        <f>'11001'!P107+'11002'!P107+'11003'!P107+'11004'!P107+'11005'!P107+'11006'!P107+'11007'!P107+'11008'!P107+'11009'!P107+'11010'!P107+'11011'!P107+'11012'!P107</f>
        <v>0</v>
      </c>
      <c r="Q107" s="5">
        <f>'11001'!Q107+'11002'!Q107+'11003'!Q107+'11004'!Q107+'11005'!Q107+'11006'!Q107+'11007'!Q107+'11008'!Q107+'11009'!Q107+'11010'!Q107+'11011'!Q107+'11012'!Q107</f>
        <v>0</v>
      </c>
      <c r="R107" s="5">
        <f>'11012'!R107</f>
        <v>0</v>
      </c>
      <c r="S107" s="5">
        <f>'11012'!S107</f>
        <v>0</v>
      </c>
      <c r="T107" s="5">
        <f>'11012'!T107</f>
        <v>0</v>
      </c>
      <c r="U107" s="5">
        <f>'11001'!R107+'11002'!R107+'11003'!R107+'11004'!R107+'11005'!R107+'11006'!R107+'11007'!R107+'11008'!R107+'11009'!R107+'11010'!R107+'11011'!R107+'11012'!U107</f>
        <v>0</v>
      </c>
      <c r="V107" s="5">
        <f>'11001'!S107+'11002'!S107+'11003'!S107+'11004'!S107+'11005'!S107+'11006'!S107+'11007'!S107+'11008'!S107+'11009'!S107+'11010'!S107+'11011'!S107+'11012'!V107</f>
        <v>0</v>
      </c>
      <c r="W107" s="5">
        <f>'11001'!T107+'11002'!T107+'11003'!T107+'11004'!T107+'11005'!T107+'11006'!T107+'11007'!T107+'11008'!T107+'11009'!T107+'11010'!T107+'11011'!T107+'11012'!W107</f>
        <v>0</v>
      </c>
      <c r="X107" s="5">
        <f>'11001'!U107+'11002'!U107+'11003'!U107+'11004'!U107+'11005'!U107+'11006'!U107+'11007'!U107+'11008'!U107+'11009'!U107+'11010'!U107+'11011'!U107+'11012'!X107</f>
        <v>0</v>
      </c>
      <c r="Y107" s="5">
        <f>'11001'!V107+'11002'!V107+'11003'!V107+'11004'!V107+'11005'!V107+'11006'!V107+'11007'!V107+'11008'!V107+'11009'!V107+'11010'!V107+'11011'!V107+'11012'!Y107</f>
        <v>0</v>
      </c>
      <c r="Z107" s="5">
        <f>'11001'!W107+'11002'!W107+'11003'!W107+'11004'!W107+'11005'!W107+'11006'!W107+'11007'!W107+'11008'!W107+'11009'!W107+'11010'!W107+'11011'!W107+'11012'!Z107</f>
        <v>0</v>
      </c>
      <c r="AA107" s="5">
        <f>'11001'!X107+'11002'!X107+'11003'!X107+'11004'!X107+'11005'!X107+'11006'!X107+'11007'!X107+'11008'!X107+'11009'!X107+'11010'!X107+'11011'!X107+'11012'!AA107</f>
        <v>0</v>
      </c>
      <c r="AB107" s="5">
        <f>'11001'!Y107+'11002'!Y107+'11003'!Y107+'11004'!Y107+'11005'!Y107+'11006'!Y107+'11007'!Y107+'11008'!Y107+'11009'!Y107+'11010'!Y107+'11011'!Y107+'11012'!AB107</f>
        <v>0</v>
      </c>
      <c r="AC107" s="5">
        <f>'11001'!Z107+'11002'!Z107+'11003'!Z107+'11004'!Z107+'11005'!Z107+'11006'!Z107+'11007'!Z107+'11008'!Z107+'11009'!Z107+'11010'!Z107+'11011'!Z107+'11012'!AC107</f>
        <v>0</v>
      </c>
      <c r="AD107" s="5">
        <f>'11001'!AA107+'11002'!AA107+'11003'!AA107+'11004'!AA107+'11005'!AA107+'11006'!AA107+'11007'!AA107+'11008'!AA107+'11009'!AA107+'11010'!AA107+'11011'!AA107+'11012'!AD107</f>
        <v>0</v>
      </c>
      <c r="AE107" s="5">
        <f>'11001'!AB107+'11002'!AB107+'11003'!AB107+'11004'!AB107+'11005'!AB107+'11006'!AB107+'11007'!AB107+'11008'!AB107+'11009'!AB107+'11010'!AB107+'11011'!AB107+'11012'!AE107</f>
        <v>0</v>
      </c>
      <c r="AF107" s="5">
        <f>'11001'!AC107+'11002'!AC107+'11003'!AC107+'11004'!AC107+'11005'!AC107+'11006'!AC107+'11007'!AC107+'11008'!AC107+'11009'!AC107+'11010'!AC107+'11011'!AC107+'11012'!AF107</f>
        <v>0</v>
      </c>
    </row>
    <row r="108" spans="1:32" ht="19.5" customHeight="1">
      <c r="A108" s="30"/>
      <c r="B108" s="17" t="s">
        <v>62</v>
      </c>
      <c r="C108" s="5">
        <f t="shared" si="40"/>
        <v>0</v>
      </c>
      <c r="D108" s="5">
        <f t="shared" si="40"/>
        <v>0</v>
      </c>
      <c r="E108" s="6">
        <f t="shared" si="40"/>
        <v>0</v>
      </c>
      <c r="F108" s="5">
        <f>'11001'!F108+'11002'!F108+'11003'!F108+'11004'!F108+'11005'!F108+'11006'!F108+'11007'!F108+'11008'!F108+'11009'!F108+'11010'!F108+'11011'!F108+'11012'!F108</f>
        <v>0</v>
      </c>
      <c r="G108" s="5">
        <f>'11001'!G108+'11002'!G108+'11003'!G108+'11004'!G108+'11005'!G108+'11006'!G108+'11007'!G108+'11008'!G108+'11009'!G108+'11010'!G108+'11011'!G108+'11012'!G108</f>
        <v>0</v>
      </c>
      <c r="H108" s="5">
        <f>'11001'!H108+'11002'!H108+'11003'!H108+'11004'!H108+'11005'!H108+'11006'!H108+'11007'!H108+'11008'!H108+'11009'!H108+'11010'!H108+'11011'!H108+'11012'!H108</f>
        <v>0</v>
      </c>
      <c r="I108" s="5">
        <f>'11001'!I108+'11002'!I108+'11003'!I108+'11004'!I108+'11005'!I108+'11006'!I108+'11007'!I108+'11008'!I108+'11009'!I108+'11010'!I108+'11011'!I108+'11012'!I108</f>
        <v>0</v>
      </c>
      <c r="J108" s="5">
        <f>'11001'!J108+'11002'!J108+'11003'!J108+'11004'!J108+'11005'!J108+'11006'!J108+'11007'!J108+'11008'!J108+'11009'!J108+'11010'!J108+'11011'!J108+'11012'!J108</f>
        <v>0</v>
      </c>
      <c r="K108" s="5">
        <f>'11001'!K108+'11002'!K108+'11003'!K108+'11004'!K108+'11005'!K108+'11006'!K108+'11007'!K108+'11008'!K108+'11009'!K108+'11010'!K108+'11011'!K108+'11012'!K108</f>
        <v>0</v>
      </c>
      <c r="L108" s="5">
        <f>'11001'!L108+'11002'!L108+'11003'!L108+'11004'!L108+'11005'!L108+'11006'!L108+'11007'!L108+'11008'!L108+'11009'!L108+'11010'!L108+'11011'!L108+'11012'!L108</f>
        <v>0</v>
      </c>
      <c r="M108" s="5">
        <f>'11001'!M108+'11002'!M108+'11003'!M108+'11004'!M108+'11005'!M108+'11006'!M108+'11007'!M108+'11008'!M108+'11009'!M108+'11010'!M108+'11011'!M108+'11012'!M108</f>
        <v>0</v>
      </c>
      <c r="N108" s="5">
        <f>'11001'!N108+'11002'!N108+'11003'!N108+'11004'!N108+'11005'!N108+'11006'!N108+'11007'!N108+'11008'!N108+'11009'!N108+'11010'!N108+'11011'!N108+'11012'!N108</f>
        <v>0</v>
      </c>
      <c r="O108" s="5">
        <f>'11001'!O108+'11002'!O108+'11003'!O108+'11004'!O108+'11005'!O108+'11006'!O108+'11007'!O108+'11008'!O108+'11009'!O108+'11010'!O108+'11011'!O108+'11012'!O108</f>
        <v>0</v>
      </c>
      <c r="P108" s="5">
        <f>'11001'!P108+'11002'!P108+'11003'!P108+'11004'!P108+'11005'!P108+'11006'!P108+'11007'!P108+'11008'!P108+'11009'!P108+'11010'!P108+'11011'!P108+'11012'!P108</f>
        <v>0</v>
      </c>
      <c r="Q108" s="5">
        <f>'11001'!Q108+'11002'!Q108+'11003'!Q108+'11004'!Q108+'11005'!Q108+'11006'!Q108+'11007'!Q108+'11008'!Q108+'11009'!Q108+'11010'!Q108+'11011'!Q108+'11012'!Q108</f>
        <v>0</v>
      </c>
      <c r="R108" s="5">
        <f>'11012'!R108</f>
        <v>0</v>
      </c>
      <c r="S108" s="5">
        <f>'11012'!S108</f>
        <v>0</v>
      </c>
      <c r="T108" s="5">
        <f>'11012'!T108</f>
        <v>0</v>
      </c>
      <c r="U108" s="5">
        <f>'11001'!R108+'11002'!R108+'11003'!R108+'11004'!R108+'11005'!R108+'11006'!R108+'11007'!R108+'11008'!R108+'11009'!R108+'11010'!R108+'11011'!R108+'11012'!U108</f>
        <v>0</v>
      </c>
      <c r="V108" s="5">
        <f>'11001'!S108+'11002'!S108+'11003'!S108+'11004'!S108+'11005'!S108+'11006'!S108+'11007'!S108+'11008'!S108+'11009'!S108+'11010'!S108+'11011'!S108+'11012'!V108</f>
        <v>0</v>
      </c>
      <c r="W108" s="5">
        <f>'11001'!T108+'11002'!T108+'11003'!T108+'11004'!T108+'11005'!T108+'11006'!T108+'11007'!T108+'11008'!T108+'11009'!T108+'11010'!T108+'11011'!T108+'11012'!W108</f>
        <v>0</v>
      </c>
      <c r="X108" s="5">
        <f>'11001'!U108+'11002'!U108+'11003'!U108+'11004'!U108+'11005'!U108+'11006'!U108+'11007'!U108+'11008'!U108+'11009'!U108+'11010'!U108+'11011'!U108+'11012'!X108</f>
        <v>0</v>
      </c>
      <c r="Y108" s="5">
        <f>'11001'!V108+'11002'!V108+'11003'!V108+'11004'!V108+'11005'!V108+'11006'!V108+'11007'!V108+'11008'!V108+'11009'!V108+'11010'!V108+'11011'!V108+'11012'!Y108</f>
        <v>0</v>
      </c>
      <c r="Z108" s="5">
        <f>'11001'!W108+'11002'!W108+'11003'!W108+'11004'!W108+'11005'!W108+'11006'!W108+'11007'!W108+'11008'!W108+'11009'!W108+'11010'!W108+'11011'!W108+'11012'!Z108</f>
        <v>0</v>
      </c>
      <c r="AA108" s="5">
        <f>'11001'!X108+'11002'!X108+'11003'!X108+'11004'!X108+'11005'!X108+'11006'!X108+'11007'!X108+'11008'!X108+'11009'!X108+'11010'!X108+'11011'!X108+'11012'!AA108</f>
        <v>0</v>
      </c>
      <c r="AB108" s="5">
        <f>'11001'!Y108+'11002'!Y108+'11003'!Y108+'11004'!Y108+'11005'!Y108+'11006'!Y108+'11007'!Y108+'11008'!Y108+'11009'!Y108+'11010'!Y108+'11011'!Y108+'11012'!AB108</f>
        <v>0</v>
      </c>
      <c r="AC108" s="5">
        <f>'11001'!Z108+'11002'!Z108+'11003'!Z108+'11004'!Z108+'11005'!Z108+'11006'!Z108+'11007'!Z108+'11008'!Z108+'11009'!Z108+'11010'!Z108+'11011'!Z108+'11012'!AC108</f>
        <v>0</v>
      </c>
      <c r="AD108" s="5">
        <f>'11001'!AA108+'11002'!AA108+'11003'!AA108+'11004'!AA108+'11005'!AA108+'11006'!AA108+'11007'!AA108+'11008'!AA108+'11009'!AA108+'11010'!AA108+'11011'!AA108+'11012'!AD108</f>
        <v>0</v>
      </c>
      <c r="AE108" s="5">
        <f>'11001'!AB108+'11002'!AB108+'11003'!AB108+'11004'!AB108+'11005'!AB108+'11006'!AB108+'11007'!AB108+'11008'!AB108+'11009'!AB108+'11010'!AB108+'11011'!AB108+'11012'!AE108</f>
        <v>0</v>
      </c>
      <c r="AF108" s="5">
        <f>'11001'!AC108+'11002'!AC108+'11003'!AC108+'11004'!AC108+'11005'!AC108+'11006'!AC108+'11007'!AC108+'11008'!AC108+'11009'!AC108+'11010'!AC108+'11011'!AC108+'11012'!AF108</f>
        <v>0</v>
      </c>
    </row>
    <row r="109" spans="1:32" ht="19.5" customHeight="1">
      <c r="A109" s="31"/>
      <c r="B109" s="17" t="s">
        <v>4</v>
      </c>
      <c r="C109" s="5">
        <f t="shared" si="40"/>
        <v>5996691960</v>
      </c>
      <c r="D109" s="5">
        <f t="shared" si="40"/>
        <v>3566146739</v>
      </c>
      <c r="E109" s="6">
        <f t="shared" si="40"/>
        <v>9562838699</v>
      </c>
      <c r="F109" s="5">
        <f>'11001'!F109+'11002'!F109+'11003'!F109+'11004'!F109+'11005'!F109+'11006'!F109+'11007'!F109+'11008'!F109+'11009'!F109+'11010'!F109+'11011'!F109+'11012'!F109</f>
        <v>5944343178</v>
      </c>
      <c r="G109" s="5">
        <f>'11001'!G109+'11002'!G109+'11003'!G109+'11004'!G109+'11005'!G109+'11006'!G109+'11007'!G109+'11008'!G109+'11009'!G109+'11010'!G109+'11011'!G109+'11012'!G109</f>
        <v>3535114889</v>
      </c>
      <c r="H109" s="5">
        <f>'11001'!H109+'11002'!H109+'11003'!H109+'11004'!H109+'11005'!H109+'11006'!H109+'11007'!H109+'11008'!H109+'11009'!H109+'11010'!H109+'11011'!H109+'11012'!H109</f>
        <v>9479458067</v>
      </c>
      <c r="I109" s="5">
        <f>'11001'!I109+'11002'!I109+'11003'!I109+'11004'!I109+'11005'!I109+'11006'!I109+'11007'!I109+'11008'!I109+'11009'!I109+'11010'!I109+'11011'!I109+'11012'!I109</f>
        <v>2816948</v>
      </c>
      <c r="J109" s="5">
        <f>'11001'!J109+'11002'!J109+'11003'!J109+'11004'!J109+'11005'!J109+'11006'!J109+'11007'!J109+'11008'!J109+'11009'!J109+'11010'!J109+'11011'!J109+'11012'!J109</f>
        <v>0</v>
      </c>
      <c r="K109" s="5">
        <f>'11001'!K109+'11002'!K109+'11003'!K109+'11004'!K109+'11005'!K109+'11006'!K109+'11007'!K109+'11008'!K109+'11009'!K109+'11010'!K109+'11011'!K109+'11012'!K109</f>
        <v>2816948</v>
      </c>
      <c r="L109" s="5">
        <f>'11001'!L109+'11002'!L109+'11003'!L109+'11004'!L109+'11005'!L109+'11006'!L109+'11007'!L109+'11008'!L109+'11009'!L109+'11010'!L109+'11011'!L109+'11012'!L109</f>
        <v>0</v>
      </c>
      <c r="M109" s="5">
        <f>'11001'!M109+'11002'!M109+'11003'!M109+'11004'!M109+'11005'!M109+'11006'!M109+'11007'!M109+'11008'!M109+'11009'!M109+'11010'!M109+'11011'!M109+'11012'!M109</f>
        <v>0</v>
      </c>
      <c r="N109" s="5">
        <f>'11001'!N109+'11002'!N109+'11003'!N109+'11004'!N109+'11005'!N109+'11006'!N109+'11007'!N109+'11008'!N109+'11009'!N109+'11010'!N109+'11011'!N109+'11012'!N109</f>
        <v>0</v>
      </c>
      <c r="O109" s="5">
        <f>'11001'!O109+'11002'!O109+'11003'!O109+'11004'!O109+'11005'!O109+'11006'!O109+'11007'!O109+'11008'!O109+'11009'!O109+'11010'!O109+'11011'!O109+'11012'!O109</f>
        <v>0</v>
      </c>
      <c r="P109" s="5">
        <f>'11001'!P109+'11002'!P109+'11003'!P109+'11004'!P109+'11005'!P109+'11006'!P109+'11007'!P109+'11008'!P109+'11009'!P109+'11010'!P109+'11011'!P109+'11012'!P109</f>
        <v>0</v>
      </c>
      <c r="Q109" s="5">
        <f>'11001'!Q109+'11002'!Q109+'11003'!Q109+'11004'!Q109+'11005'!Q109+'11006'!Q109+'11007'!Q109+'11008'!Q109+'11009'!Q109+'11010'!Q109+'11011'!Q109+'11012'!Q109</f>
        <v>0</v>
      </c>
      <c r="R109" s="5">
        <f>'11012'!R109</f>
        <v>0</v>
      </c>
      <c r="S109" s="5">
        <f>'11012'!S109</f>
        <v>0</v>
      </c>
      <c r="T109" s="5">
        <f>'11012'!T109</f>
        <v>0</v>
      </c>
      <c r="U109" s="5">
        <f>'11001'!R109+'11002'!R109+'11003'!R109+'11004'!R109+'11005'!R109+'11006'!R109+'11007'!R109+'11008'!R109+'11009'!R109+'11010'!R109+'11011'!R109+'11012'!U109</f>
        <v>0</v>
      </c>
      <c r="V109" s="5">
        <f>'11001'!S109+'11002'!S109+'11003'!S109+'11004'!S109+'11005'!S109+'11006'!S109+'11007'!S109+'11008'!S109+'11009'!S109+'11010'!S109+'11011'!S109+'11012'!V109</f>
        <v>0</v>
      </c>
      <c r="W109" s="5">
        <f>'11001'!T109+'11002'!T109+'11003'!T109+'11004'!T109+'11005'!T109+'11006'!T109+'11007'!T109+'11008'!T109+'11009'!T109+'11010'!T109+'11011'!T109+'11012'!W109</f>
        <v>0</v>
      </c>
      <c r="X109" s="5">
        <f>'11001'!U109+'11002'!U109+'11003'!U109+'11004'!U109+'11005'!U109+'11006'!U109+'11007'!U109+'11008'!U109+'11009'!U109+'11010'!U109+'11011'!U109+'11012'!X109</f>
        <v>49531834</v>
      </c>
      <c r="Y109" s="5">
        <f>'11001'!V109+'11002'!V109+'11003'!V109+'11004'!V109+'11005'!V109+'11006'!V109+'11007'!V109+'11008'!V109+'11009'!V109+'11010'!V109+'11011'!V109+'11012'!Y109</f>
        <v>29375486</v>
      </c>
      <c r="Z109" s="5">
        <f>'11001'!W109+'11002'!W109+'11003'!W109+'11004'!W109+'11005'!W109+'11006'!W109+'11007'!W109+'11008'!W109+'11009'!W109+'11010'!W109+'11011'!W109+'11012'!Z109</f>
        <v>78907320</v>
      </c>
      <c r="AA109" s="5">
        <f>'11001'!X109+'11002'!X109+'11003'!X109+'11004'!X109+'11005'!X109+'11006'!X109+'11007'!X109+'11008'!X109+'11009'!X109+'11010'!X109+'11011'!X109+'11012'!AA109</f>
        <v>0</v>
      </c>
      <c r="AB109" s="5">
        <f>'11001'!Y109+'11002'!Y109+'11003'!Y109+'11004'!Y109+'11005'!Y109+'11006'!Y109+'11007'!Y109+'11008'!Y109+'11009'!Y109+'11010'!Y109+'11011'!Y109+'11012'!AB109</f>
        <v>1656364</v>
      </c>
      <c r="AC109" s="5">
        <f>'11001'!Z109+'11002'!Z109+'11003'!Z109+'11004'!Z109+'11005'!Z109+'11006'!Z109+'11007'!Z109+'11008'!Z109+'11009'!Z109+'11010'!Z109+'11011'!Z109+'11012'!AC109</f>
        <v>1656364</v>
      </c>
      <c r="AD109" s="5">
        <f>'11001'!AA109+'11002'!AA109+'11003'!AA109+'11004'!AA109+'11005'!AA109+'11006'!AA109+'11007'!AA109+'11008'!AA109+'11009'!AA109+'11010'!AA109+'11011'!AA109+'11012'!AD109</f>
        <v>0</v>
      </c>
      <c r="AE109" s="5">
        <f>'11001'!AB109+'11002'!AB109+'11003'!AB109+'11004'!AB109+'11005'!AB109+'11006'!AB109+'11007'!AB109+'11008'!AB109+'11009'!AB109+'11010'!AB109+'11011'!AB109+'11012'!AE109</f>
        <v>0</v>
      </c>
      <c r="AF109" s="5">
        <f>'11001'!AC109+'11002'!AC109+'11003'!AC109+'11004'!AC109+'11005'!AC109+'11006'!AC109+'11007'!AC109+'11008'!AC109+'11009'!AC109+'11010'!AC109+'11011'!AC109+'11012'!AF109</f>
        <v>0</v>
      </c>
    </row>
    <row r="110" spans="1:32" ht="19.5" customHeight="1" thickBot="1">
      <c r="A110" s="22" t="s">
        <v>5</v>
      </c>
      <c r="B110" s="21"/>
      <c r="C110" s="9">
        <f t="shared" ref="C110:E110" si="41">SUM(C106:C109)</f>
        <v>6118945040</v>
      </c>
      <c r="D110" s="9">
        <f t="shared" si="41"/>
        <v>3772198715</v>
      </c>
      <c r="E110" s="9">
        <f t="shared" si="41"/>
        <v>9891143755</v>
      </c>
      <c r="F110" s="5">
        <f>'11001'!F110+'11002'!F110+'11003'!F110+'11004'!F110+'11005'!F110+'11006'!F110+'11007'!F110+'11008'!F110+'11009'!F110+'11010'!F110+'11011'!F110+'11012'!F110</f>
        <v>6065981401</v>
      </c>
      <c r="G110" s="5">
        <f>'11001'!G110+'11002'!G110+'11003'!G110+'11004'!G110+'11005'!G110+'11006'!G110+'11007'!G110+'11008'!G110+'11009'!G110+'11010'!G110+'11011'!G110+'11012'!G110</f>
        <v>3739507888</v>
      </c>
      <c r="H110" s="5">
        <f>'11001'!H110+'11002'!H110+'11003'!H110+'11004'!H110+'11005'!H110+'11006'!H110+'11007'!H110+'11008'!H110+'11009'!H110+'11010'!H110+'11011'!H110+'11012'!H110</f>
        <v>9805489289</v>
      </c>
      <c r="I110" s="5">
        <f>'11001'!I110+'11002'!I110+'11003'!I110+'11004'!I110+'11005'!I110+'11006'!I110+'11007'!I110+'11008'!I110+'11009'!I110+'11010'!I110+'11011'!I110+'11012'!I110</f>
        <v>3431805</v>
      </c>
      <c r="J110" s="5">
        <f>'11001'!J110+'11002'!J110+'11003'!J110+'11004'!J110+'11005'!J110+'11006'!J110+'11007'!J110+'11008'!J110+'11009'!J110+'11010'!J110+'11011'!J110+'11012'!J110</f>
        <v>1658977</v>
      </c>
      <c r="K110" s="5">
        <f>'11001'!K110+'11002'!K110+'11003'!K110+'11004'!K110+'11005'!K110+'11006'!K110+'11007'!K110+'11008'!K110+'11009'!K110+'11010'!K110+'11011'!K110+'11012'!K110</f>
        <v>5090782</v>
      </c>
      <c r="L110" s="5">
        <f>'11001'!L110+'11002'!L110+'11003'!L110+'11004'!L110+'11005'!L110+'11006'!L110+'11007'!L110+'11008'!L110+'11009'!L110+'11010'!L110+'11011'!L110+'11012'!L110</f>
        <v>0</v>
      </c>
      <c r="M110" s="5">
        <f>'11001'!M110+'11002'!M110+'11003'!M110+'11004'!M110+'11005'!M110+'11006'!M110+'11007'!M110+'11008'!M110+'11009'!M110+'11010'!M110+'11011'!M110+'11012'!M110</f>
        <v>0</v>
      </c>
      <c r="N110" s="5">
        <f>'11001'!N110+'11002'!N110+'11003'!N110+'11004'!N110+'11005'!N110+'11006'!N110+'11007'!N110+'11008'!N110+'11009'!N110+'11010'!N110+'11011'!N110+'11012'!N110</f>
        <v>0</v>
      </c>
      <c r="O110" s="5">
        <f>'11001'!O110+'11002'!O110+'11003'!O110+'11004'!O110+'11005'!O110+'11006'!O110+'11007'!O110+'11008'!O110+'11009'!O110+'11010'!O110+'11011'!O110+'11012'!O110</f>
        <v>0</v>
      </c>
      <c r="P110" s="5">
        <f>'11001'!P110+'11002'!P110+'11003'!P110+'11004'!P110+'11005'!P110+'11006'!P110+'11007'!P110+'11008'!P110+'11009'!P110+'11010'!P110+'11011'!P110+'11012'!P110</f>
        <v>0</v>
      </c>
      <c r="Q110" s="5">
        <f>'11001'!Q110+'11002'!Q110+'11003'!Q110+'11004'!Q110+'11005'!Q110+'11006'!Q110+'11007'!Q110+'11008'!Q110+'11009'!Q110+'11010'!Q110+'11011'!Q110+'11012'!Q110</f>
        <v>0</v>
      </c>
      <c r="R110" s="5">
        <f>'11012'!R110</f>
        <v>0</v>
      </c>
      <c r="S110" s="5">
        <f>'11012'!S110</f>
        <v>0</v>
      </c>
      <c r="T110" s="5">
        <f>'11012'!T110</f>
        <v>0</v>
      </c>
      <c r="U110" s="5">
        <f>'11001'!R110+'11002'!R110+'11003'!R110+'11004'!R110+'11005'!R110+'11006'!R110+'11007'!R110+'11008'!R110+'11009'!R110+'11010'!R110+'11011'!R110+'11012'!U110</f>
        <v>0</v>
      </c>
      <c r="V110" s="5">
        <f>'11001'!S110+'11002'!S110+'11003'!S110+'11004'!S110+'11005'!S110+'11006'!S110+'11007'!S110+'11008'!S110+'11009'!S110+'11010'!S110+'11011'!S110+'11012'!V110</f>
        <v>0</v>
      </c>
      <c r="W110" s="5">
        <f>'11001'!T110+'11002'!T110+'11003'!T110+'11004'!T110+'11005'!T110+'11006'!T110+'11007'!T110+'11008'!T110+'11009'!T110+'11010'!T110+'11011'!T110+'11012'!W110</f>
        <v>0</v>
      </c>
      <c r="X110" s="5">
        <f>'11001'!U110+'11002'!U110+'11003'!U110+'11004'!U110+'11005'!U110+'11006'!U110+'11007'!U110+'11008'!U110+'11009'!U110+'11010'!U110+'11011'!U110+'11012'!X110</f>
        <v>49531834</v>
      </c>
      <c r="Y110" s="5">
        <f>'11001'!V110+'11002'!V110+'11003'!V110+'11004'!V110+'11005'!V110+'11006'!V110+'11007'!V110+'11008'!V110+'11009'!V110+'11010'!V110+'11011'!V110+'11012'!Y110</f>
        <v>29375486</v>
      </c>
      <c r="Z110" s="5">
        <f>'11001'!W110+'11002'!W110+'11003'!W110+'11004'!W110+'11005'!W110+'11006'!W110+'11007'!W110+'11008'!W110+'11009'!W110+'11010'!W110+'11011'!W110+'11012'!Z110</f>
        <v>78907320</v>
      </c>
      <c r="AA110" s="5">
        <f>'11001'!X110+'11002'!X110+'11003'!X110+'11004'!X110+'11005'!X110+'11006'!X110+'11007'!X110+'11008'!X110+'11009'!X110+'11010'!X110+'11011'!X110+'11012'!AA110</f>
        <v>0</v>
      </c>
      <c r="AB110" s="5">
        <f>'11001'!Y110+'11002'!Y110+'11003'!Y110+'11004'!Y110+'11005'!Y110+'11006'!Y110+'11007'!Y110+'11008'!Y110+'11009'!Y110+'11010'!Y110+'11011'!Y110+'11012'!AB110</f>
        <v>1656364</v>
      </c>
      <c r="AC110" s="5">
        <f>'11001'!Z110+'11002'!Z110+'11003'!Z110+'11004'!Z110+'11005'!Z110+'11006'!Z110+'11007'!Z110+'11008'!Z110+'11009'!Z110+'11010'!Z110+'11011'!Z110+'11012'!AC110</f>
        <v>1656364</v>
      </c>
      <c r="AD110" s="5">
        <f>'11001'!AA110+'11002'!AA110+'11003'!AA110+'11004'!AA110+'11005'!AA110+'11006'!AA110+'11007'!AA110+'11008'!AA110+'11009'!AA110+'11010'!AA110+'11011'!AA110+'11012'!AD110</f>
        <v>0</v>
      </c>
      <c r="AE110" s="5">
        <f>'11001'!AB110+'11002'!AB110+'11003'!AB110+'11004'!AB110+'11005'!AB110+'11006'!AB110+'11007'!AB110+'11008'!AB110+'11009'!AB110+'11010'!AB110+'11011'!AB110+'11012'!AE110</f>
        <v>0</v>
      </c>
      <c r="AF110" s="5">
        <f>'11001'!AC110+'11002'!AC110+'11003'!AC110+'11004'!AC110+'11005'!AC110+'11006'!AC110+'11007'!AC110+'11008'!AC110+'11009'!AC110+'11010'!AC110+'11011'!AC110+'11012'!AF110</f>
        <v>0</v>
      </c>
    </row>
    <row r="111" spans="1:32" ht="19.5" customHeight="1">
      <c r="A111" s="29" t="s">
        <v>43</v>
      </c>
      <c r="B111" s="18" t="s">
        <v>2</v>
      </c>
      <c r="C111" s="5">
        <f>F111+I111+L111+O111+U111+X111+AA111+AD111+R111</f>
        <v>861389599</v>
      </c>
      <c r="D111" s="5">
        <f>G111+J111+M111+P111+V111+Y111+AB111+AE111+S111</f>
        <v>1179566272</v>
      </c>
      <c r="E111" s="6">
        <f>H111+K111+N111+Q111+W111+Z111+AC111+AF111+T111</f>
        <v>2040955871</v>
      </c>
      <c r="F111" s="5">
        <f>'11001'!F111+'11002'!F111+'11003'!F111+'11004'!F111+'11005'!F111+'11006'!F111+'11007'!F111+'11008'!F111+'11009'!F111+'11010'!F111+'11011'!F111+'11012'!F111</f>
        <v>581692852</v>
      </c>
      <c r="G111" s="5">
        <f>'11001'!G111+'11002'!G111+'11003'!G111+'11004'!G111+'11005'!G111+'11006'!G111+'11007'!G111+'11008'!G111+'11009'!G111+'11010'!G111+'11011'!G111+'11012'!G111</f>
        <v>525361152</v>
      </c>
      <c r="H111" s="5">
        <f>'11001'!H111+'11002'!H111+'11003'!H111+'11004'!H111+'11005'!H111+'11006'!H111+'11007'!H111+'11008'!H111+'11009'!H111+'11010'!H111+'11011'!H111+'11012'!H111</f>
        <v>1107054004</v>
      </c>
      <c r="I111" s="5">
        <f>'11001'!I111+'11002'!I111+'11003'!I111+'11004'!I111+'11005'!I111+'11006'!I111+'11007'!I111+'11008'!I111+'11009'!I111+'11010'!I111+'11011'!I111+'11012'!I111</f>
        <v>15146811</v>
      </c>
      <c r="J111" s="5">
        <f>'11001'!J111+'11002'!J111+'11003'!J111+'11004'!J111+'11005'!J111+'11006'!J111+'11007'!J111+'11008'!J111+'11009'!J111+'11010'!J111+'11011'!J111+'11012'!J111</f>
        <v>2459418</v>
      </c>
      <c r="K111" s="5">
        <f>'11001'!K111+'11002'!K111+'11003'!K111+'11004'!K111+'11005'!K111+'11006'!K111+'11007'!K111+'11008'!K111+'11009'!K111+'11010'!K111+'11011'!K111+'11012'!K111</f>
        <v>17606229</v>
      </c>
      <c r="L111" s="5">
        <f>'11001'!L111+'11002'!L111+'11003'!L111+'11004'!L111+'11005'!L111+'11006'!L111+'11007'!L111+'11008'!L111+'11009'!L111+'11010'!L111+'11011'!L111+'11012'!L111</f>
        <v>282401</v>
      </c>
      <c r="M111" s="5">
        <f>'11001'!M111+'11002'!M111+'11003'!M111+'11004'!M111+'11005'!M111+'11006'!M111+'11007'!M111+'11008'!M111+'11009'!M111+'11010'!M111+'11011'!M111+'11012'!M111</f>
        <v>0</v>
      </c>
      <c r="N111" s="5">
        <f>'11001'!N111+'11002'!N111+'11003'!N111+'11004'!N111+'11005'!N111+'11006'!N111+'11007'!N111+'11008'!N111+'11009'!N111+'11010'!N111+'11011'!N111+'11012'!N111</f>
        <v>282401</v>
      </c>
      <c r="O111" s="5">
        <f>'11001'!O111+'11002'!O111+'11003'!O111+'11004'!O111+'11005'!O111+'11006'!O111+'11007'!O111+'11008'!O111+'11009'!O111+'11010'!O111+'11011'!O111+'11012'!O111</f>
        <v>0</v>
      </c>
      <c r="P111" s="5">
        <f>'11001'!P111+'11002'!P111+'11003'!P111+'11004'!P111+'11005'!P111+'11006'!P111+'11007'!P111+'11008'!P111+'11009'!P111+'11010'!P111+'11011'!P111+'11012'!P111</f>
        <v>0</v>
      </c>
      <c r="Q111" s="5">
        <f>'11001'!Q111+'11002'!Q111+'11003'!Q111+'11004'!Q111+'11005'!Q111+'11006'!Q111+'11007'!Q111+'11008'!Q111+'11009'!Q111+'11010'!Q111+'11011'!Q111+'11012'!Q111</f>
        <v>0</v>
      </c>
      <c r="R111" s="5">
        <f>'11012'!R111</f>
        <v>0</v>
      </c>
      <c r="S111" s="5">
        <f>'11012'!S111</f>
        <v>0</v>
      </c>
      <c r="T111" s="5">
        <f>'11012'!T111</f>
        <v>0</v>
      </c>
      <c r="U111" s="5">
        <f>'11001'!R111+'11002'!R111+'11003'!R111+'11004'!R111+'11005'!R111+'11006'!R111+'11007'!R111+'11008'!R111+'11009'!R111+'11010'!R111+'11011'!R111+'11012'!U111</f>
        <v>82081697</v>
      </c>
      <c r="V111" s="5">
        <f>'11001'!S111+'11002'!S111+'11003'!S111+'11004'!S111+'11005'!S111+'11006'!S111+'11007'!S111+'11008'!S111+'11009'!S111+'11010'!S111+'11011'!S111+'11012'!V111</f>
        <v>83025905</v>
      </c>
      <c r="W111" s="5">
        <f>'11001'!T111+'11002'!T111+'11003'!T111+'11004'!T111+'11005'!T111+'11006'!T111+'11007'!T111+'11008'!T111+'11009'!T111+'11010'!T111+'11011'!T111+'11012'!W111</f>
        <v>165107602</v>
      </c>
      <c r="X111" s="5">
        <f>'11001'!U111+'11002'!U111+'11003'!U111+'11004'!U111+'11005'!U111+'11006'!U111+'11007'!U111+'11008'!U111+'11009'!U111+'11010'!U111+'11011'!U111+'11012'!X111</f>
        <v>182185838</v>
      </c>
      <c r="Y111" s="5">
        <f>'11001'!V111+'11002'!V111+'11003'!V111+'11004'!V111+'11005'!V111+'11006'!V111+'11007'!V111+'11008'!V111+'11009'!V111+'11010'!V111+'11011'!V111+'11012'!Y111</f>
        <v>568719797</v>
      </c>
      <c r="Z111" s="5">
        <f>'11001'!W111+'11002'!W111+'11003'!W111+'11004'!W111+'11005'!W111+'11006'!W111+'11007'!W111+'11008'!W111+'11009'!W111+'11010'!W111+'11011'!W111+'11012'!Z111</f>
        <v>750905635</v>
      </c>
      <c r="AA111" s="5">
        <f>'11001'!X111+'11002'!X111+'11003'!X111+'11004'!X111+'11005'!X111+'11006'!X111+'11007'!X111+'11008'!X111+'11009'!X111+'11010'!X111+'11011'!X111+'11012'!AA111</f>
        <v>0</v>
      </c>
      <c r="AB111" s="5">
        <f>'11001'!Y111+'11002'!Y111+'11003'!Y111+'11004'!Y111+'11005'!Y111+'11006'!Y111+'11007'!Y111+'11008'!Y111+'11009'!Y111+'11010'!Y111+'11011'!Y111+'11012'!AB111</f>
        <v>0</v>
      </c>
      <c r="AC111" s="5">
        <f>'11001'!Z111+'11002'!Z111+'11003'!Z111+'11004'!Z111+'11005'!Z111+'11006'!Z111+'11007'!Z111+'11008'!Z111+'11009'!Z111+'11010'!Z111+'11011'!Z111+'11012'!AC111</f>
        <v>0</v>
      </c>
      <c r="AD111" s="5">
        <f>'11001'!AA111+'11002'!AA111+'11003'!AA111+'11004'!AA111+'11005'!AA111+'11006'!AA111+'11007'!AA111+'11008'!AA111+'11009'!AA111+'11010'!AA111+'11011'!AA111+'11012'!AD111</f>
        <v>0</v>
      </c>
      <c r="AE111" s="5">
        <f>'11001'!AB111+'11002'!AB111+'11003'!AB111+'11004'!AB111+'11005'!AB111+'11006'!AB111+'11007'!AB111+'11008'!AB111+'11009'!AB111+'11010'!AB111+'11011'!AB111+'11012'!AE111</f>
        <v>0</v>
      </c>
      <c r="AF111" s="5">
        <f>'11001'!AC111+'11002'!AC111+'11003'!AC111+'11004'!AC111+'11005'!AC111+'11006'!AC111+'11007'!AC111+'11008'!AC111+'11009'!AC111+'11010'!AC111+'11011'!AC111+'11012'!AF111</f>
        <v>0</v>
      </c>
    </row>
    <row r="112" spans="1:32" ht="19.5" customHeight="1">
      <c r="A112" s="30"/>
      <c r="B112" s="17" t="s">
        <v>3</v>
      </c>
      <c r="C112" s="5">
        <f t="shared" ref="C112:E114" si="42">F112+I112+L112+O112+U112+X112+AA112+AD112+R112</f>
        <v>1199779857</v>
      </c>
      <c r="D112" s="5">
        <f t="shared" si="42"/>
        <v>1096185119</v>
      </c>
      <c r="E112" s="6">
        <f t="shared" si="42"/>
        <v>2295964976</v>
      </c>
      <c r="F112" s="5">
        <f>'11001'!F112+'11002'!F112+'11003'!F112+'11004'!F112+'11005'!F112+'11006'!F112+'11007'!F112+'11008'!F112+'11009'!F112+'11010'!F112+'11011'!F112+'11012'!F112</f>
        <v>98165074</v>
      </c>
      <c r="G112" s="5">
        <f>'11001'!G112+'11002'!G112+'11003'!G112+'11004'!G112+'11005'!G112+'11006'!G112+'11007'!G112+'11008'!G112+'11009'!G112+'11010'!G112+'11011'!G112+'11012'!G112</f>
        <v>29805537</v>
      </c>
      <c r="H112" s="5">
        <f>'11001'!H112+'11002'!H112+'11003'!H112+'11004'!H112+'11005'!H112+'11006'!H112+'11007'!H112+'11008'!H112+'11009'!H112+'11010'!H112+'11011'!H112+'11012'!H112</f>
        <v>127970611</v>
      </c>
      <c r="I112" s="5">
        <f>'11001'!I112+'11002'!I112+'11003'!I112+'11004'!I112+'11005'!I112+'11006'!I112+'11007'!I112+'11008'!I112+'11009'!I112+'11010'!I112+'11011'!I112+'11012'!I112</f>
        <v>218523132</v>
      </c>
      <c r="J112" s="5">
        <f>'11001'!J112+'11002'!J112+'11003'!J112+'11004'!J112+'11005'!J112+'11006'!J112+'11007'!J112+'11008'!J112+'11009'!J112+'11010'!J112+'11011'!J112+'11012'!J112</f>
        <v>4548883</v>
      </c>
      <c r="K112" s="5">
        <f>'11001'!K112+'11002'!K112+'11003'!K112+'11004'!K112+'11005'!K112+'11006'!K112+'11007'!K112+'11008'!K112+'11009'!K112+'11010'!K112+'11011'!K112+'11012'!K112</f>
        <v>223072015</v>
      </c>
      <c r="L112" s="5">
        <f>'11001'!L112+'11002'!L112+'11003'!L112+'11004'!L112+'11005'!L112+'11006'!L112+'11007'!L112+'11008'!L112+'11009'!L112+'11010'!L112+'11011'!L112+'11012'!L112</f>
        <v>0</v>
      </c>
      <c r="M112" s="5">
        <f>'11001'!M112+'11002'!M112+'11003'!M112+'11004'!M112+'11005'!M112+'11006'!M112+'11007'!M112+'11008'!M112+'11009'!M112+'11010'!M112+'11011'!M112+'11012'!M112</f>
        <v>0</v>
      </c>
      <c r="N112" s="5">
        <f>'11001'!N112+'11002'!N112+'11003'!N112+'11004'!N112+'11005'!N112+'11006'!N112+'11007'!N112+'11008'!N112+'11009'!N112+'11010'!N112+'11011'!N112+'11012'!N112</f>
        <v>0</v>
      </c>
      <c r="O112" s="5">
        <f>'11001'!O112+'11002'!O112+'11003'!O112+'11004'!O112+'11005'!O112+'11006'!O112+'11007'!O112+'11008'!O112+'11009'!O112+'11010'!O112+'11011'!O112+'11012'!O112</f>
        <v>0</v>
      </c>
      <c r="P112" s="5">
        <f>'11001'!P112+'11002'!P112+'11003'!P112+'11004'!P112+'11005'!P112+'11006'!P112+'11007'!P112+'11008'!P112+'11009'!P112+'11010'!P112+'11011'!P112+'11012'!P112</f>
        <v>0</v>
      </c>
      <c r="Q112" s="5">
        <f>'11001'!Q112+'11002'!Q112+'11003'!Q112+'11004'!Q112+'11005'!Q112+'11006'!Q112+'11007'!Q112+'11008'!Q112+'11009'!Q112+'11010'!Q112+'11011'!Q112+'11012'!Q112</f>
        <v>0</v>
      </c>
      <c r="R112" s="5">
        <f>'11012'!R112</f>
        <v>0</v>
      </c>
      <c r="S112" s="5">
        <f>'11012'!S112</f>
        <v>0</v>
      </c>
      <c r="T112" s="5">
        <f>'11012'!T112</f>
        <v>0</v>
      </c>
      <c r="U112" s="5">
        <f>'11001'!R112+'11002'!R112+'11003'!R112+'11004'!R112+'11005'!R112+'11006'!R112+'11007'!R112+'11008'!R112+'11009'!R112+'11010'!R112+'11011'!R112+'11012'!U112</f>
        <v>27603551</v>
      </c>
      <c r="V112" s="5">
        <f>'11001'!S112+'11002'!S112+'11003'!S112+'11004'!S112+'11005'!S112+'11006'!S112+'11007'!S112+'11008'!S112+'11009'!S112+'11010'!S112+'11011'!S112+'11012'!V112</f>
        <v>34272800</v>
      </c>
      <c r="W112" s="5">
        <f>'11001'!T112+'11002'!T112+'11003'!T112+'11004'!T112+'11005'!T112+'11006'!T112+'11007'!T112+'11008'!T112+'11009'!T112+'11010'!T112+'11011'!T112+'11012'!W112</f>
        <v>61876351</v>
      </c>
      <c r="X112" s="5">
        <f>'11001'!U112+'11002'!U112+'11003'!U112+'11004'!U112+'11005'!U112+'11006'!U112+'11007'!U112+'11008'!U112+'11009'!U112+'11010'!U112+'11011'!U112+'11012'!X112</f>
        <v>839880570</v>
      </c>
      <c r="Y112" s="5">
        <f>'11001'!V112+'11002'!V112+'11003'!V112+'11004'!V112+'11005'!V112+'11006'!V112+'11007'!V112+'11008'!V112+'11009'!V112+'11010'!V112+'11011'!V112+'11012'!Y112</f>
        <v>1012878542</v>
      </c>
      <c r="Z112" s="5">
        <f>'11001'!W112+'11002'!W112+'11003'!W112+'11004'!W112+'11005'!W112+'11006'!W112+'11007'!W112+'11008'!W112+'11009'!W112+'11010'!W112+'11011'!W112+'11012'!Z112</f>
        <v>1852759112</v>
      </c>
      <c r="AA112" s="5">
        <f>'11001'!X112+'11002'!X112+'11003'!X112+'11004'!X112+'11005'!X112+'11006'!X112+'11007'!X112+'11008'!X112+'11009'!X112+'11010'!X112+'11011'!X112+'11012'!AA112</f>
        <v>15607530</v>
      </c>
      <c r="AB112" s="5">
        <f>'11001'!Y112+'11002'!Y112+'11003'!Y112+'11004'!Y112+'11005'!Y112+'11006'!Y112+'11007'!Y112+'11008'!Y112+'11009'!Y112+'11010'!Y112+'11011'!Y112+'11012'!AB112</f>
        <v>14679357</v>
      </c>
      <c r="AC112" s="5">
        <f>'11001'!Z112+'11002'!Z112+'11003'!Z112+'11004'!Z112+'11005'!Z112+'11006'!Z112+'11007'!Z112+'11008'!Z112+'11009'!Z112+'11010'!Z112+'11011'!Z112+'11012'!AC112</f>
        <v>30286887</v>
      </c>
      <c r="AD112" s="5">
        <f>'11001'!AA112+'11002'!AA112+'11003'!AA112+'11004'!AA112+'11005'!AA112+'11006'!AA112+'11007'!AA112+'11008'!AA112+'11009'!AA112+'11010'!AA112+'11011'!AA112+'11012'!AD112</f>
        <v>0</v>
      </c>
      <c r="AE112" s="5">
        <f>'11001'!AB112+'11002'!AB112+'11003'!AB112+'11004'!AB112+'11005'!AB112+'11006'!AB112+'11007'!AB112+'11008'!AB112+'11009'!AB112+'11010'!AB112+'11011'!AB112+'11012'!AE112</f>
        <v>0</v>
      </c>
      <c r="AF112" s="5">
        <f>'11001'!AC112+'11002'!AC112+'11003'!AC112+'11004'!AC112+'11005'!AC112+'11006'!AC112+'11007'!AC112+'11008'!AC112+'11009'!AC112+'11010'!AC112+'11011'!AC112+'11012'!AF112</f>
        <v>0</v>
      </c>
    </row>
    <row r="113" spans="1:32" ht="19.5" customHeight="1">
      <c r="A113" s="30"/>
      <c r="B113" s="17" t="s">
        <v>62</v>
      </c>
      <c r="C113" s="5">
        <f t="shared" si="42"/>
        <v>470788</v>
      </c>
      <c r="D113" s="5">
        <f t="shared" si="42"/>
        <v>0</v>
      </c>
      <c r="E113" s="6">
        <f t="shared" si="42"/>
        <v>470788</v>
      </c>
      <c r="F113" s="5">
        <f>'11001'!F113+'11002'!F113+'11003'!F113+'11004'!F113+'11005'!F113+'11006'!F113+'11007'!F113+'11008'!F113+'11009'!F113+'11010'!F113+'11011'!F113+'11012'!F113</f>
        <v>59743</v>
      </c>
      <c r="G113" s="5">
        <f>'11001'!G113+'11002'!G113+'11003'!G113+'11004'!G113+'11005'!G113+'11006'!G113+'11007'!G113+'11008'!G113+'11009'!G113+'11010'!G113+'11011'!G113+'11012'!G113</f>
        <v>0</v>
      </c>
      <c r="H113" s="5">
        <f>'11001'!H113+'11002'!H113+'11003'!H113+'11004'!H113+'11005'!H113+'11006'!H113+'11007'!H113+'11008'!H113+'11009'!H113+'11010'!H113+'11011'!H113+'11012'!H113</f>
        <v>59743</v>
      </c>
      <c r="I113" s="5">
        <f>'11001'!I113+'11002'!I113+'11003'!I113+'11004'!I113+'11005'!I113+'11006'!I113+'11007'!I113+'11008'!I113+'11009'!I113+'11010'!I113+'11011'!I113+'11012'!I113</f>
        <v>0</v>
      </c>
      <c r="J113" s="5">
        <f>'11001'!J113+'11002'!J113+'11003'!J113+'11004'!J113+'11005'!J113+'11006'!J113+'11007'!J113+'11008'!J113+'11009'!J113+'11010'!J113+'11011'!J113+'11012'!J113</f>
        <v>0</v>
      </c>
      <c r="K113" s="5">
        <f>'11001'!K113+'11002'!K113+'11003'!K113+'11004'!K113+'11005'!K113+'11006'!K113+'11007'!K113+'11008'!K113+'11009'!K113+'11010'!K113+'11011'!K113+'11012'!K113</f>
        <v>0</v>
      </c>
      <c r="L113" s="5">
        <f>'11001'!L113+'11002'!L113+'11003'!L113+'11004'!L113+'11005'!L113+'11006'!L113+'11007'!L113+'11008'!L113+'11009'!L113+'11010'!L113+'11011'!L113+'11012'!L113</f>
        <v>0</v>
      </c>
      <c r="M113" s="5">
        <f>'11001'!M113+'11002'!M113+'11003'!M113+'11004'!M113+'11005'!M113+'11006'!M113+'11007'!M113+'11008'!M113+'11009'!M113+'11010'!M113+'11011'!M113+'11012'!M113</f>
        <v>0</v>
      </c>
      <c r="N113" s="5">
        <f>'11001'!N113+'11002'!N113+'11003'!N113+'11004'!N113+'11005'!N113+'11006'!N113+'11007'!N113+'11008'!N113+'11009'!N113+'11010'!N113+'11011'!N113+'11012'!N113</f>
        <v>0</v>
      </c>
      <c r="O113" s="5">
        <f>'11001'!O113+'11002'!O113+'11003'!O113+'11004'!O113+'11005'!O113+'11006'!O113+'11007'!O113+'11008'!O113+'11009'!O113+'11010'!O113+'11011'!O113+'11012'!O113</f>
        <v>0</v>
      </c>
      <c r="P113" s="5">
        <f>'11001'!P113+'11002'!P113+'11003'!P113+'11004'!P113+'11005'!P113+'11006'!P113+'11007'!P113+'11008'!P113+'11009'!P113+'11010'!P113+'11011'!P113+'11012'!P113</f>
        <v>0</v>
      </c>
      <c r="Q113" s="5">
        <f>'11001'!Q113+'11002'!Q113+'11003'!Q113+'11004'!Q113+'11005'!Q113+'11006'!Q113+'11007'!Q113+'11008'!Q113+'11009'!Q113+'11010'!Q113+'11011'!Q113+'11012'!Q113</f>
        <v>0</v>
      </c>
      <c r="R113" s="5">
        <f>'11012'!R113</f>
        <v>0</v>
      </c>
      <c r="S113" s="5">
        <f>'11012'!S113</f>
        <v>0</v>
      </c>
      <c r="T113" s="5">
        <f>'11012'!T113</f>
        <v>0</v>
      </c>
      <c r="U113" s="5">
        <f>'11001'!R113+'11002'!R113+'11003'!R113+'11004'!R113+'11005'!R113+'11006'!R113+'11007'!R113+'11008'!R113+'11009'!R113+'11010'!R113+'11011'!R113+'11012'!U113</f>
        <v>411045</v>
      </c>
      <c r="V113" s="5">
        <f>'11001'!S113+'11002'!S113+'11003'!S113+'11004'!S113+'11005'!S113+'11006'!S113+'11007'!S113+'11008'!S113+'11009'!S113+'11010'!S113+'11011'!S113+'11012'!V113</f>
        <v>0</v>
      </c>
      <c r="W113" s="5">
        <f>'11001'!T113+'11002'!T113+'11003'!T113+'11004'!T113+'11005'!T113+'11006'!T113+'11007'!T113+'11008'!T113+'11009'!T113+'11010'!T113+'11011'!T113+'11012'!W113</f>
        <v>411045</v>
      </c>
      <c r="X113" s="5">
        <f>'11001'!U113+'11002'!U113+'11003'!U113+'11004'!U113+'11005'!U113+'11006'!U113+'11007'!U113+'11008'!U113+'11009'!U113+'11010'!U113+'11011'!U113+'11012'!X113</f>
        <v>0</v>
      </c>
      <c r="Y113" s="5">
        <f>'11001'!V113+'11002'!V113+'11003'!V113+'11004'!V113+'11005'!V113+'11006'!V113+'11007'!V113+'11008'!V113+'11009'!V113+'11010'!V113+'11011'!V113+'11012'!Y113</f>
        <v>0</v>
      </c>
      <c r="Z113" s="5">
        <f>'11001'!W113+'11002'!W113+'11003'!W113+'11004'!W113+'11005'!W113+'11006'!W113+'11007'!W113+'11008'!W113+'11009'!W113+'11010'!W113+'11011'!W113+'11012'!Z113</f>
        <v>0</v>
      </c>
      <c r="AA113" s="5">
        <f>'11001'!X113+'11002'!X113+'11003'!X113+'11004'!X113+'11005'!X113+'11006'!X113+'11007'!X113+'11008'!X113+'11009'!X113+'11010'!X113+'11011'!X113+'11012'!AA113</f>
        <v>0</v>
      </c>
      <c r="AB113" s="5">
        <f>'11001'!Y113+'11002'!Y113+'11003'!Y113+'11004'!Y113+'11005'!Y113+'11006'!Y113+'11007'!Y113+'11008'!Y113+'11009'!Y113+'11010'!Y113+'11011'!Y113+'11012'!AB113</f>
        <v>0</v>
      </c>
      <c r="AC113" s="5">
        <f>'11001'!Z113+'11002'!Z113+'11003'!Z113+'11004'!Z113+'11005'!Z113+'11006'!Z113+'11007'!Z113+'11008'!Z113+'11009'!Z113+'11010'!Z113+'11011'!Z113+'11012'!AC113</f>
        <v>0</v>
      </c>
      <c r="AD113" s="5">
        <f>'11001'!AA113+'11002'!AA113+'11003'!AA113+'11004'!AA113+'11005'!AA113+'11006'!AA113+'11007'!AA113+'11008'!AA113+'11009'!AA113+'11010'!AA113+'11011'!AA113+'11012'!AD113</f>
        <v>0</v>
      </c>
      <c r="AE113" s="5">
        <f>'11001'!AB113+'11002'!AB113+'11003'!AB113+'11004'!AB113+'11005'!AB113+'11006'!AB113+'11007'!AB113+'11008'!AB113+'11009'!AB113+'11010'!AB113+'11011'!AB113+'11012'!AE113</f>
        <v>0</v>
      </c>
      <c r="AF113" s="5">
        <f>'11001'!AC113+'11002'!AC113+'11003'!AC113+'11004'!AC113+'11005'!AC113+'11006'!AC113+'11007'!AC113+'11008'!AC113+'11009'!AC113+'11010'!AC113+'11011'!AC113+'11012'!AF113</f>
        <v>0</v>
      </c>
    </row>
    <row r="114" spans="1:32" ht="19.5" customHeight="1">
      <c r="A114" s="31"/>
      <c r="B114" s="17" t="s">
        <v>4</v>
      </c>
      <c r="C114" s="5">
        <f t="shared" si="42"/>
        <v>5786974483</v>
      </c>
      <c r="D114" s="5">
        <f t="shared" si="42"/>
        <v>3712040762</v>
      </c>
      <c r="E114" s="6">
        <f t="shared" si="42"/>
        <v>9499015245</v>
      </c>
      <c r="F114" s="5">
        <f>'11001'!F114+'11002'!F114+'11003'!F114+'11004'!F114+'11005'!F114+'11006'!F114+'11007'!F114+'11008'!F114+'11009'!F114+'11010'!F114+'11011'!F114+'11012'!F114</f>
        <v>4920701094</v>
      </c>
      <c r="G114" s="5">
        <f>'11001'!G114+'11002'!G114+'11003'!G114+'11004'!G114+'11005'!G114+'11006'!G114+'11007'!G114+'11008'!G114+'11009'!G114+'11010'!G114+'11011'!G114+'11012'!G114</f>
        <v>3205154035</v>
      </c>
      <c r="H114" s="5">
        <f>'11001'!H114+'11002'!H114+'11003'!H114+'11004'!H114+'11005'!H114+'11006'!H114+'11007'!H114+'11008'!H114+'11009'!H114+'11010'!H114+'11011'!H114+'11012'!H114</f>
        <v>8125855129</v>
      </c>
      <c r="I114" s="5">
        <f>'11001'!I114+'11002'!I114+'11003'!I114+'11004'!I114+'11005'!I114+'11006'!I114+'11007'!I114+'11008'!I114+'11009'!I114+'11010'!I114+'11011'!I114+'11012'!I114</f>
        <v>338753968</v>
      </c>
      <c r="J114" s="5">
        <f>'11001'!J114+'11002'!J114+'11003'!J114+'11004'!J114+'11005'!J114+'11006'!J114+'11007'!J114+'11008'!J114+'11009'!J114+'11010'!J114+'11011'!J114+'11012'!J114</f>
        <v>32299977</v>
      </c>
      <c r="K114" s="5">
        <f>'11001'!K114+'11002'!K114+'11003'!K114+'11004'!K114+'11005'!K114+'11006'!K114+'11007'!K114+'11008'!K114+'11009'!K114+'11010'!K114+'11011'!K114+'11012'!K114</f>
        <v>371053945</v>
      </c>
      <c r="L114" s="5">
        <f>'11001'!L114+'11002'!L114+'11003'!L114+'11004'!L114+'11005'!L114+'11006'!L114+'11007'!L114+'11008'!L114+'11009'!L114+'11010'!L114+'11011'!L114+'11012'!L114</f>
        <v>0</v>
      </c>
      <c r="M114" s="5">
        <f>'11001'!M114+'11002'!M114+'11003'!M114+'11004'!M114+'11005'!M114+'11006'!M114+'11007'!M114+'11008'!M114+'11009'!M114+'11010'!M114+'11011'!M114+'11012'!M114</f>
        <v>0</v>
      </c>
      <c r="N114" s="5">
        <f>'11001'!N114+'11002'!N114+'11003'!N114+'11004'!N114+'11005'!N114+'11006'!N114+'11007'!N114+'11008'!N114+'11009'!N114+'11010'!N114+'11011'!N114+'11012'!N114</f>
        <v>0</v>
      </c>
      <c r="O114" s="5">
        <f>'11001'!O114+'11002'!O114+'11003'!O114+'11004'!O114+'11005'!O114+'11006'!O114+'11007'!O114+'11008'!O114+'11009'!O114+'11010'!O114+'11011'!O114+'11012'!O114</f>
        <v>0</v>
      </c>
      <c r="P114" s="5">
        <f>'11001'!P114+'11002'!P114+'11003'!P114+'11004'!P114+'11005'!P114+'11006'!P114+'11007'!P114+'11008'!P114+'11009'!P114+'11010'!P114+'11011'!P114+'11012'!P114</f>
        <v>0</v>
      </c>
      <c r="Q114" s="5">
        <f>'11001'!Q114+'11002'!Q114+'11003'!Q114+'11004'!Q114+'11005'!Q114+'11006'!Q114+'11007'!Q114+'11008'!Q114+'11009'!Q114+'11010'!Q114+'11011'!Q114+'11012'!Q114</f>
        <v>0</v>
      </c>
      <c r="R114" s="5">
        <f>'11012'!R114</f>
        <v>0</v>
      </c>
      <c r="S114" s="5">
        <f>'11012'!S114</f>
        <v>0</v>
      </c>
      <c r="T114" s="5">
        <f>'11012'!T114</f>
        <v>0</v>
      </c>
      <c r="U114" s="5">
        <f>'11001'!R114+'11002'!R114+'11003'!R114+'11004'!R114+'11005'!R114+'11006'!R114+'11007'!R114+'11008'!R114+'11009'!R114+'11010'!R114+'11011'!R114+'11012'!U114</f>
        <v>449857088</v>
      </c>
      <c r="V114" s="5">
        <f>'11001'!S114+'11002'!S114+'11003'!S114+'11004'!S114+'11005'!S114+'11006'!S114+'11007'!S114+'11008'!S114+'11009'!S114+'11010'!S114+'11011'!S114+'11012'!V114</f>
        <v>279270607</v>
      </c>
      <c r="W114" s="5">
        <f>'11001'!T114+'11002'!T114+'11003'!T114+'11004'!T114+'11005'!T114+'11006'!T114+'11007'!T114+'11008'!T114+'11009'!T114+'11010'!T114+'11011'!T114+'11012'!W114</f>
        <v>729127695</v>
      </c>
      <c r="X114" s="5">
        <f>'11001'!U114+'11002'!U114+'11003'!U114+'11004'!U114+'11005'!U114+'11006'!U114+'11007'!U114+'11008'!U114+'11009'!U114+'11010'!U114+'11011'!U114+'11012'!X114</f>
        <v>77662333</v>
      </c>
      <c r="Y114" s="5">
        <f>'11001'!V114+'11002'!V114+'11003'!V114+'11004'!V114+'11005'!V114+'11006'!V114+'11007'!V114+'11008'!V114+'11009'!V114+'11010'!V114+'11011'!V114+'11012'!Y114</f>
        <v>187420738</v>
      </c>
      <c r="Z114" s="5">
        <f>'11001'!W114+'11002'!W114+'11003'!W114+'11004'!W114+'11005'!W114+'11006'!W114+'11007'!W114+'11008'!W114+'11009'!W114+'11010'!W114+'11011'!W114+'11012'!Z114</f>
        <v>265083071</v>
      </c>
      <c r="AA114" s="5">
        <f>'11001'!X114+'11002'!X114+'11003'!X114+'11004'!X114+'11005'!X114+'11006'!X114+'11007'!X114+'11008'!X114+'11009'!X114+'11010'!X114+'11011'!X114+'11012'!AA114</f>
        <v>0</v>
      </c>
      <c r="AB114" s="5">
        <f>'11001'!Y114+'11002'!Y114+'11003'!Y114+'11004'!Y114+'11005'!Y114+'11006'!Y114+'11007'!Y114+'11008'!Y114+'11009'!Y114+'11010'!Y114+'11011'!Y114+'11012'!AB114</f>
        <v>7895405</v>
      </c>
      <c r="AC114" s="5">
        <f>'11001'!Z114+'11002'!Z114+'11003'!Z114+'11004'!Z114+'11005'!Z114+'11006'!Z114+'11007'!Z114+'11008'!Z114+'11009'!Z114+'11010'!Z114+'11011'!Z114+'11012'!AC114</f>
        <v>7895405</v>
      </c>
      <c r="AD114" s="5">
        <f>'11001'!AA114+'11002'!AA114+'11003'!AA114+'11004'!AA114+'11005'!AA114+'11006'!AA114+'11007'!AA114+'11008'!AA114+'11009'!AA114+'11010'!AA114+'11011'!AA114+'11012'!AD114</f>
        <v>0</v>
      </c>
      <c r="AE114" s="5">
        <f>'11001'!AB114+'11002'!AB114+'11003'!AB114+'11004'!AB114+'11005'!AB114+'11006'!AB114+'11007'!AB114+'11008'!AB114+'11009'!AB114+'11010'!AB114+'11011'!AB114+'11012'!AE114</f>
        <v>0</v>
      </c>
      <c r="AF114" s="5">
        <f>'11001'!AC114+'11002'!AC114+'11003'!AC114+'11004'!AC114+'11005'!AC114+'11006'!AC114+'11007'!AC114+'11008'!AC114+'11009'!AC114+'11010'!AC114+'11011'!AC114+'11012'!AF114</f>
        <v>0</v>
      </c>
    </row>
    <row r="115" spans="1:32" ht="19.5" customHeight="1" thickBot="1">
      <c r="A115" s="22" t="s">
        <v>5</v>
      </c>
      <c r="B115" s="21"/>
      <c r="C115" s="9">
        <f t="shared" ref="C115:E115" si="43">SUM(C111:C114)</f>
        <v>7848614727</v>
      </c>
      <c r="D115" s="9">
        <f t="shared" si="43"/>
        <v>5987792153</v>
      </c>
      <c r="E115" s="9">
        <f t="shared" si="43"/>
        <v>13836406880</v>
      </c>
      <c r="F115" s="5">
        <f>'11001'!F115+'11002'!F115+'11003'!F115+'11004'!F115+'11005'!F115+'11006'!F115+'11007'!F115+'11008'!F115+'11009'!F115+'11010'!F115+'11011'!F115+'11012'!F115</f>
        <v>5600618763</v>
      </c>
      <c r="G115" s="5">
        <f>'11001'!G115+'11002'!G115+'11003'!G115+'11004'!G115+'11005'!G115+'11006'!G115+'11007'!G115+'11008'!G115+'11009'!G115+'11010'!G115+'11011'!G115+'11012'!G115</f>
        <v>3760320724</v>
      </c>
      <c r="H115" s="5">
        <f>'11001'!H115+'11002'!H115+'11003'!H115+'11004'!H115+'11005'!H115+'11006'!H115+'11007'!H115+'11008'!H115+'11009'!H115+'11010'!H115+'11011'!H115+'11012'!H115</f>
        <v>9360939487</v>
      </c>
      <c r="I115" s="5">
        <f>'11001'!I115+'11002'!I115+'11003'!I115+'11004'!I115+'11005'!I115+'11006'!I115+'11007'!I115+'11008'!I115+'11009'!I115+'11010'!I115+'11011'!I115+'11012'!I115</f>
        <v>572423911</v>
      </c>
      <c r="J115" s="5">
        <f>'11001'!J115+'11002'!J115+'11003'!J115+'11004'!J115+'11005'!J115+'11006'!J115+'11007'!J115+'11008'!J115+'11009'!J115+'11010'!J115+'11011'!J115+'11012'!J115</f>
        <v>39308278</v>
      </c>
      <c r="K115" s="5">
        <f>'11001'!K115+'11002'!K115+'11003'!K115+'11004'!K115+'11005'!K115+'11006'!K115+'11007'!K115+'11008'!K115+'11009'!K115+'11010'!K115+'11011'!K115+'11012'!K115</f>
        <v>611732189</v>
      </c>
      <c r="L115" s="5">
        <f>'11001'!L115+'11002'!L115+'11003'!L115+'11004'!L115+'11005'!L115+'11006'!L115+'11007'!L115+'11008'!L115+'11009'!L115+'11010'!L115+'11011'!L115+'11012'!L115</f>
        <v>282401</v>
      </c>
      <c r="M115" s="5">
        <f>'11001'!M115+'11002'!M115+'11003'!M115+'11004'!M115+'11005'!M115+'11006'!M115+'11007'!M115+'11008'!M115+'11009'!M115+'11010'!M115+'11011'!M115+'11012'!M115</f>
        <v>0</v>
      </c>
      <c r="N115" s="5">
        <f>'11001'!N115+'11002'!N115+'11003'!N115+'11004'!N115+'11005'!N115+'11006'!N115+'11007'!N115+'11008'!N115+'11009'!N115+'11010'!N115+'11011'!N115+'11012'!N115</f>
        <v>282401</v>
      </c>
      <c r="O115" s="5">
        <f>'11001'!O115+'11002'!O115+'11003'!O115+'11004'!O115+'11005'!O115+'11006'!O115+'11007'!O115+'11008'!O115+'11009'!O115+'11010'!O115+'11011'!O115+'11012'!O115</f>
        <v>0</v>
      </c>
      <c r="P115" s="5">
        <f>'11001'!P115+'11002'!P115+'11003'!P115+'11004'!P115+'11005'!P115+'11006'!P115+'11007'!P115+'11008'!P115+'11009'!P115+'11010'!P115+'11011'!P115+'11012'!P115</f>
        <v>0</v>
      </c>
      <c r="Q115" s="5">
        <f>'11001'!Q115+'11002'!Q115+'11003'!Q115+'11004'!Q115+'11005'!Q115+'11006'!Q115+'11007'!Q115+'11008'!Q115+'11009'!Q115+'11010'!Q115+'11011'!Q115+'11012'!Q115</f>
        <v>0</v>
      </c>
      <c r="R115" s="5">
        <f>'11012'!R115</f>
        <v>0</v>
      </c>
      <c r="S115" s="5">
        <f>'11012'!S115</f>
        <v>0</v>
      </c>
      <c r="T115" s="5">
        <f>'11012'!T115</f>
        <v>0</v>
      </c>
      <c r="U115" s="5">
        <f>'11001'!R115+'11002'!R115+'11003'!R115+'11004'!R115+'11005'!R115+'11006'!R115+'11007'!R115+'11008'!R115+'11009'!R115+'11010'!R115+'11011'!R115+'11012'!U115</f>
        <v>559953381</v>
      </c>
      <c r="V115" s="5">
        <f>'11001'!S115+'11002'!S115+'11003'!S115+'11004'!S115+'11005'!S115+'11006'!S115+'11007'!S115+'11008'!S115+'11009'!S115+'11010'!S115+'11011'!S115+'11012'!V115</f>
        <v>396569312</v>
      </c>
      <c r="W115" s="5">
        <f>'11001'!T115+'11002'!T115+'11003'!T115+'11004'!T115+'11005'!T115+'11006'!T115+'11007'!T115+'11008'!T115+'11009'!T115+'11010'!T115+'11011'!T115+'11012'!W115</f>
        <v>956522693</v>
      </c>
      <c r="X115" s="5">
        <f>'11001'!U115+'11002'!U115+'11003'!U115+'11004'!U115+'11005'!U115+'11006'!U115+'11007'!U115+'11008'!U115+'11009'!U115+'11010'!U115+'11011'!U115+'11012'!X115</f>
        <v>1099728741</v>
      </c>
      <c r="Y115" s="5">
        <f>'11001'!V115+'11002'!V115+'11003'!V115+'11004'!V115+'11005'!V115+'11006'!V115+'11007'!V115+'11008'!V115+'11009'!V115+'11010'!V115+'11011'!V115+'11012'!Y115</f>
        <v>1769019077</v>
      </c>
      <c r="Z115" s="5">
        <f>'11001'!W115+'11002'!W115+'11003'!W115+'11004'!W115+'11005'!W115+'11006'!W115+'11007'!W115+'11008'!W115+'11009'!W115+'11010'!W115+'11011'!W115+'11012'!Z115</f>
        <v>2868747818</v>
      </c>
      <c r="AA115" s="5">
        <f>'11001'!X115+'11002'!X115+'11003'!X115+'11004'!X115+'11005'!X115+'11006'!X115+'11007'!X115+'11008'!X115+'11009'!X115+'11010'!X115+'11011'!X115+'11012'!AA115</f>
        <v>15607530</v>
      </c>
      <c r="AB115" s="5">
        <f>'11001'!Y115+'11002'!Y115+'11003'!Y115+'11004'!Y115+'11005'!Y115+'11006'!Y115+'11007'!Y115+'11008'!Y115+'11009'!Y115+'11010'!Y115+'11011'!Y115+'11012'!AB115</f>
        <v>22574762</v>
      </c>
      <c r="AC115" s="5">
        <f>'11001'!Z115+'11002'!Z115+'11003'!Z115+'11004'!Z115+'11005'!Z115+'11006'!Z115+'11007'!Z115+'11008'!Z115+'11009'!Z115+'11010'!Z115+'11011'!Z115+'11012'!AC115</f>
        <v>38182292</v>
      </c>
      <c r="AD115" s="5">
        <f>'11001'!AA115+'11002'!AA115+'11003'!AA115+'11004'!AA115+'11005'!AA115+'11006'!AA115+'11007'!AA115+'11008'!AA115+'11009'!AA115+'11010'!AA115+'11011'!AA115+'11012'!AD115</f>
        <v>0</v>
      </c>
      <c r="AE115" s="5">
        <f>'11001'!AB115+'11002'!AB115+'11003'!AB115+'11004'!AB115+'11005'!AB115+'11006'!AB115+'11007'!AB115+'11008'!AB115+'11009'!AB115+'11010'!AB115+'11011'!AB115+'11012'!AE115</f>
        <v>0</v>
      </c>
      <c r="AF115" s="5">
        <f>'11001'!AC115+'11002'!AC115+'11003'!AC115+'11004'!AC115+'11005'!AC115+'11006'!AC115+'11007'!AC115+'11008'!AC115+'11009'!AC115+'11010'!AC115+'11011'!AC115+'11012'!AF115</f>
        <v>0</v>
      </c>
    </row>
    <row r="116" spans="1:32" ht="19.5" customHeight="1">
      <c r="A116" s="29" t="s">
        <v>44</v>
      </c>
      <c r="B116" s="18" t="s">
        <v>2</v>
      </c>
      <c r="C116" s="5">
        <f>F116+I116+L116+O116+U116+X116+AA116+AD116+R116</f>
        <v>10118688</v>
      </c>
      <c r="D116" s="5">
        <f>G116+J116+M116+P116+V116+Y116+AB116+AE116+S116</f>
        <v>53673015</v>
      </c>
      <c r="E116" s="6">
        <f>H116+K116+N116+Q116+W116+Z116+AC116+AF116+T116</f>
        <v>63791703</v>
      </c>
      <c r="F116" s="5">
        <f>'11001'!F116+'11002'!F116+'11003'!F116+'11004'!F116+'11005'!F116+'11006'!F116+'11007'!F116+'11008'!F116+'11009'!F116+'11010'!F116+'11011'!F116+'11012'!F116</f>
        <v>10095733</v>
      </c>
      <c r="G116" s="5">
        <f>'11001'!G116+'11002'!G116+'11003'!G116+'11004'!G116+'11005'!G116+'11006'!G116+'11007'!G116+'11008'!G116+'11009'!G116+'11010'!G116+'11011'!G116+'11012'!G116</f>
        <v>53673015</v>
      </c>
      <c r="H116" s="5">
        <f>'11001'!H116+'11002'!H116+'11003'!H116+'11004'!H116+'11005'!H116+'11006'!H116+'11007'!H116+'11008'!H116+'11009'!H116+'11010'!H116+'11011'!H116+'11012'!H116</f>
        <v>63768748</v>
      </c>
      <c r="I116" s="5">
        <f>'11001'!I116+'11002'!I116+'11003'!I116+'11004'!I116+'11005'!I116+'11006'!I116+'11007'!I116+'11008'!I116+'11009'!I116+'11010'!I116+'11011'!I116+'11012'!I116</f>
        <v>0</v>
      </c>
      <c r="J116" s="5">
        <f>'11001'!J116+'11002'!J116+'11003'!J116+'11004'!J116+'11005'!J116+'11006'!J116+'11007'!J116+'11008'!J116+'11009'!J116+'11010'!J116+'11011'!J116+'11012'!J116</f>
        <v>0</v>
      </c>
      <c r="K116" s="5">
        <f>'11001'!K116+'11002'!K116+'11003'!K116+'11004'!K116+'11005'!K116+'11006'!K116+'11007'!K116+'11008'!K116+'11009'!K116+'11010'!K116+'11011'!K116+'11012'!K116</f>
        <v>0</v>
      </c>
      <c r="L116" s="5">
        <f>'11001'!L116+'11002'!L116+'11003'!L116+'11004'!L116+'11005'!L116+'11006'!L116+'11007'!L116+'11008'!L116+'11009'!L116+'11010'!L116+'11011'!L116+'11012'!L116</f>
        <v>0</v>
      </c>
      <c r="M116" s="5">
        <f>'11001'!M116+'11002'!M116+'11003'!M116+'11004'!M116+'11005'!M116+'11006'!M116+'11007'!M116+'11008'!M116+'11009'!M116+'11010'!M116+'11011'!M116+'11012'!M116</f>
        <v>0</v>
      </c>
      <c r="N116" s="5">
        <f>'11001'!N116+'11002'!N116+'11003'!N116+'11004'!N116+'11005'!N116+'11006'!N116+'11007'!N116+'11008'!N116+'11009'!N116+'11010'!N116+'11011'!N116+'11012'!N116</f>
        <v>0</v>
      </c>
      <c r="O116" s="5">
        <f>'11001'!O116+'11002'!O116+'11003'!O116+'11004'!O116+'11005'!O116+'11006'!O116+'11007'!O116+'11008'!O116+'11009'!O116+'11010'!O116+'11011'!O116+'11012'!O116</f>
        <v>0</v>
      </c>
      <c r="P116" s="5">
        <f>'11001'!P116+'11002'!P116+'11003'!P116+'11004'!P116+'11005'!P116+'11006'!P116+'11007'!P116+'11008'!P116+'11009'!P116+'11010'!P116+'11011'!P116+'11012'!P116</f>
        <v>0</v>
      </c>
      <c r="Q116" s="5">
        <f>'11001'!Q116+'11002'!Q116+'11003'!Q116+'11004'!Q116+'11005'!Q116+'11006'!Q116+'11007'!Q116+'11008'!Q116+'11009'!Q116+'11010'!Q116+'11011'!Q116+'11012'!Q116</f>
        <v>0</v>
      </c>
      <c r="R116" s="5">
        <f>'11012'!R116</f>
        <v>0</v>
      </c>
      <c r="S116" s="5">
        <f>'11012'!S116</f>
        <v>0</v>
      </c>
      <c r="T116" s="5">
        <f>'11012'!T116</f>
        <v>0</v>
      </c>
      <c r="U116" s="5">
        <f>'11001'!R116+'11002'!R116+'11003'!R116+'11004'!R116+'11005'!R116+'11006'!R116+'11007'!R116+'11008'!R116+'11009'!R116+'11010'!R116+'11011'!R116+'11012'!U116</f>
        <v>22955</v>
      </c>
      <c r="V116" s="5">
        <f>'11001'!S116+'11002'!S116+'11003'!S116+'11004'!S116+'11005'!S116+'11006'!S116+'11007'!S116+'11008'!S116+'11009'!S116+'11010'!S116+'11011'!S116+'11012'!V116</f>
        <v>0</v>
      </c>
      <c r="W116" s="5">
        <f>'11001'!T116+'11002'!T116+'11003'!T116+'11004'!T116+'11005'!T116+'11006'!T116+'11007'!T116+'11008'!T116+'11009'!T116+'11010'!T116+'11011'!T116+'11012'!W116</f>
        <v>22955</v>
      </c>
      <c r="X116" s="5">
        <f>'11001'!U116+'11002'!U116+'11003'!U116+'11004'!U116+'11005'!U116+'11006'!U116+'11007'!U116+'11008'!U116+'11009'!U116+'11010'!U116+'11011'!U116+'11012'!X116</f>
        <v>0</v>
      </c>
      <c r="Y116" s="5">
        <f>'11001'!V116+'11002'!V116+'11003'!V116+'11004'!V116+'11005'!V116+'11006'!V116+'11007'!V116+'11008'!V116+'11009'!V116+'11010'!V116+'11011'!V116+'11012'!Y116</f>
        <v>0</v>
      </c>
      <c r="Z116" s="5">
        <f>'11001'!W116+'11002'!W116+'11003'!W116+'11004'!W116+'11005'!W116+'11006'!W116+'11007'!W116+'11008'!W116+'11009'!W116+'11010'!W116+'11011'!W116+'11012'!Z116</f>
        <v>0</v>
      </c>
      <c r="AA116" s="5">
        <f>'11001'!X116+'11002'!X116+'11003'!X116+'11004'!X116+'11005'!X116+'11006'!X116+'11007'!X116+'11008'!X116+'11009'!X116+'11010'!X116+'11011'!X116+'11012'!AA116</f>
        <v>0</v>
      </c>
      <c r="AB116" s="5">
        <f>'11001'!Y116+'11002'!Y116+'11003'!Y116+'11004'!Y116+'11005'!Y116+'11006'!Y116+'11007'!Y116+'11008'!Y116+'11009'!Y116+'11010'!Y116+'11011'!Y116+'11012'!AB116</f>
        <v>0</v>
      </c>
      <c r="AC116" s="5">
        <f>'11001'!Z116+'11002'!Z116+'11003'!Z116+'11004'!Z116+'11005'!Z116+'11006'!Z116+'11007'!Z116+'11008'!Z116+'11009'!Z116+'11010'!Z116+'11011'!Z116+'11012'!AC116</f>
        <v>0</v>
      </c>
      <c r="AD116" s="5">
        <f>'11001'!AA116+'11002'!AA116+'11003'!AA116+'11004'!AA116+'11005'!AA116+'11006'!AA116+'11007'!AA116+'11008'!AA116+'11009'!AA116+'11010'!AA116+'11011'!AA116+'11012'!AD116</f>
        <v>0</v>
      </c>
      <c r="AE116" s="5">
        <f>'11001'!AB116+'11002'!AB116+'11003'!AB116+'11004'!AB116+'11005'!AB116+'11006'!AB116+'11007'!AB116+'11008'!AB116+'11009'!AB116+'11010'!AB116+'11011'!AB116+'11012'!AE116</f>
        <v>0</v>
      </c>
      <c r="AF116" s="5">
        <f>'11001'!AC116+'11002'!AC116+'11003'!AC116+'11004'!AC116+'11005'!AC116+'11006'!AC116+'11007'!AC116+'11008'!AC116+'11009'!AC116+'11010'!AC116+'11011'!AC116+'11012'!AF116</f>
        <v>0</v>
      </c>
    </row>
    <row r="117" spans="1:32" ht="19.5" customHeight="1">
      <c r="A117" s="30"/>
      <c r="B117" s="17" t="s">
        <v>3</v>
      </c>
      <c r="C117" s="5">
        <f t="shared" ref="C117:E119" si="44">F117+I117+L117+O117+U117+X117+AA117+AD117+R117</f>
        <v>0</v>
      </c>
      <c r="D117" s="5">
        <f t="shared" si="44"/>
        <v>0</v>
      </c>
      <c r="E117" s="6">
        <f t="shared" si="44"/>
        <v>0</v>
      </c>
      <c r="F117" s="5">
        <f>'11001'!F117+'11002'!F117+'11003'!F117+'11004'!F117+'11005'!F117+'11006'!F117+'11007'!F117+'11008'!F117+'11009'!F117+'11010'!F117+'11011'!F117+'11012'!F117</f>
        <v>0</v>
      </c>
      <c r="G117" s="5">
        <f>'11001'!G117+'11002'!G117+'11003'!G117+'11004'!G117+'11005'!G117+'11006'!G117+'11007'!G117+'11008'!G117+'11009'!G117+'11010'!G117+'11011'!G117+'11012'!G117</f>
        <v>0</v>
      </c>
      <c r="H117" s="5">
        <f>'11001'!H117+'11002'!H117+'11003'!H117+'11004'!H117+'11005'!H117+'11006'!H117+'11007'!H117+'11008'!H117+'11009'!H117+'11010'!H117+'11011'!H117+'11012'!H117</f>
        <v>0</v>
      </c>
      <c r="I117" s="5">
        <f>'11001'!I117+'11002'!I117+'11003'!I117+'11004'!I117+'11005'!I117+'11006'!I117+'11007'!I117+'11008'!I117+'11009'!I117+'11010'!I117+'11011'!I117+'11012'!I117</f>
        <v>0</v>
      </c>
      <c r="J117" s="5">
        <f>'11001'!J117+'11002'!J117+'11003'!J117+'11004'!J117+'11005'!J117+'11006'!J117+'11007'!J117+'11008'!J117+'11009'!J117+'11010'!J117+'11011'!J117+'11012'!J117</f>
        <v>0</v>
      </c>
      <c r="K117" s="5">
        <f>'11001'!K117+'11002'!K117+'11003'!K117+'11004'!K117+'11005'!K117+'11006'!K117+'11007'!K117+'11008'!K117+'11009'!K117+'11010'!K117+'11011'!K117+'11012'!K117</f>
        <v>0</v>
      </c>
      <c r="L117" s="5">
        <f>'11001'!L117+'11002'!L117+'11003'!L117+'11004'!L117+'11005'!L117+'11006'!L117+'11007'!L117+'11008'!L117+'11009'!L117+'11010'!L117+'11011'!L117+'11012'!L117</f>
        <v>0</v>
      </c>
      <c r="M117" s="5">
        <f>'11001'!M117+'11002'!M117+'11003'!M117+'11004'!M117+'11005'!M117+'11006'!M117+'11007'!M117+'11008'!M117+'11009'!M117+'11010'!M117+'11011'!M117+'11012'!M117</f>
        <v>0</v>
      </c>
      <c r="N117" s="5">
        <f>'11001'!N117+'11002'!N117+'11003'!N117+'11004'!N117+'11005'!N117+'11006'!N117+'11007'!N117+'11008'!N117+'11009'!N117+'11010'!N117+'11011'!N117+'11012'!N117</f>
        <v>0</v>
      </c>
      <c r="O117" s="5">
        <f>'11001'!O117+'11002'!O117+'11003'!O117+'11004'!O117+'11005'!O117+'11006'!O117+'11007'!O117+'11008'!O117+'11009'!O117+'11010'!O117+'11011'!O117+'11012'!O117</f>
        <v>0</v>
      </c>
      <c r="P117" s="5">
        <f>'11001'!P117+'11002'!P117+'11003'!P117+'11004'!P117+'11005'!P117+'11006'!P117+'11007'!P117+'11008'!P117+'11009'!P117+'11010'!P117+'11011'!P117+'11012'!P117</f>
        <v>0</v>
      </c>
      <c r="Q117" s="5">
        <f>'11001'!Q117+'11002'!Q117+'11003'!Q117+'11004'!Q117+'11005'!Q117+'11006'!Q117+'11007'!Q117+'11008'!Q117+'11009'!Q117+'11010'!Q117+'11011'!Q117+'11012'!Q117</f>
        <v>0</v>
      </c>
      <c r="R117" s="5">
        <f>'11012'!R117</f>
        <v>0</v>
      </c>
      <c r="S117" s="5">
        <f>'11012'!S117</f>
        <v>0</v>
      </c>
      <c r="T117" s="5">
        <f>'11012'!T117</f>
        <v>0</v>
      </c>
      <c r="U117" s="5">
        <f>'11001'!R117+'11002'!R117+'11003'!R117+'11004'!R117+'11005'!R117+'11006'!R117+'11007'!R117+'11008'!R117+'11009'!R117+'11010'!R117+'11011'!R117+'11012'!U117</f>
        <v>0</v>
      </c>
      <c r="V117" s="5">
        <f>'11001'!S117+'11002'!S117+'11003'!S117+'11004'!S117+'11005'!S117+'11006'!S117+'11007'!S117+'11008'!S117+'11009'!S117+'11010'!S117+'11011'!S117+'11012'!V117</f>
        <v>0</v>
      </c>
      <c r="W117" s="5">
        <f>'11001'!T117+'11002'!T117+'11003'!T117+'11004'!T117+'11005'!T117+'11006'!T117+'11007'!T117+'11008'!T117+'11009'!T117+'11010'!T117+'11011'!T117+'11012'!W117</f>
        <v>0</v>
      </c>
      <c r="X117" s="5">
        <f>'11001'!U117+'11002'!U117+'11003'!U117+'11004'!U117+'11005'!U117+'11006'!U117+'11007'!U117+'11008'!U117+'11009'!U117+'11010'!U117+'11011'!U117+'11012'!X117</f>
        <v>0</v>
      </c>
      <c r="Y117" s="5">
        <f>'11001'!V117+'11002'!V117+'11003'!V117+'11004'!V117+'11005'!V117+'11006'!V117+'11007'!V117+'11008'!V117+'11009'!V117+'11010'!V117+'11011'!V117+'11012'!Y117</f>
        <v>0</v>
      </c>
      <c r="Z117" s="5">
        <f>'11001'!W117+'11002'!W117+'11003'!W117+'11004'!W117+'11005'!W117+'11006'!W117+'11007'!W117+'11008'!W117+'11009'!W117+'11010'!W117+'11011'!W117+'11012'!Z117</f>
        <v>0</v>
      </c>
      <c r="AA117" s="5">
        <f>'11001'!X117+'11002'!X117+'11003'!X117+'11004'!X117+'11005'!X117+'11006'!X117+'11007'!X117+'11008'!X117+'11009'!X117+'11010'!X117+'11011'!X117+'11012'!AA117</f>
        <v>0</v>
      </c>
      <c r="AB117" s="5">
        <f>'11001'!Y117+'11002'!Y117+'11003'!Y117+'11004'!Y117+'11005'!Y117+'11006'!Y117+'11007'!Y117+'11008'!Y117+'11009'!Y117+'11010'!Y117+'11011'!Y117+'11012'!AB117</f>
        <v>0</v>
      </c>
      <c r="AC117" s="5">
        <f>'11001'!Z117+'11002'!Z117+'11003'!Z117+'11004'!Z117+'11005'!Z117+'11006'!Z117+'11007'!Z117+'11008'!Z117+'11009'!Z117+'11010'!Z117+'11011'!Z117+'11012'!AC117</f>
        <v>0</v>
      </c>
      <c r="AD117" s="5">
        <f>'11001'!AA117+'11002'!AA117+'11003'!AA117+'11004'!AA117+'11005'!AA117+'11006'!AA117+'11007'!AA117+'11008'!AA117+'11009'!AA117+'11010'!AA117+'11011'!AA117+'11012'!AD117</f>
        <v>0</v>
      </c>
      <c r="AE117" s="5">
        <f>'11001'!AB117+'11002'!AB117+'11003'!AB117+'11004'!AB117+'11005'!AB117+'11006'!AB117+'11007'!AB117+'11008'!AB117+'11009'!AB117+'11010'!AB117+'11011'!AB117+'11012'!AE117</f>
        <v>0</v>
      </c>
      <c r="AF117" s="5">
        <f>'11001'!AC117+'11002'!AC117+'11003'!AC117+'11004'!AC117+'11005'!AC117+'11006'!AC117+'11007'!AC117+'11008'!AC117+'11009'!AC117+'11010'!AC117+'11011'!AC117+'11012'!AF117</f>
        <v>0</v>
      </c>
    </row>
    <row r="118" spans="1:32" ht="19.5" customHeight="1">
      <c r="A118" s="30"/>
      <c r="B118" s="17" t="s">
        <v>62</v>
      </c>
      <c r="C118" s="5">
        <f t="shared" si="44"/>
        <v>0</v>
      </c>
      <c r="D118" s="5">
        <f t="shared" si="44"/>
        <v>0</v>
      </c>
      <c r="E118" s="6">
        <f t="shared" si="44"/>
        <v>0</v>
      </c>
      <c r="F118" s="5">
        <f>'11001'!F118+'11002'!F118+'11003'!F118+'11004'!F118+'11005'!F118+'11006'!F118+'11007'!F118+'11008'!F118+'11009'!F118+'11010'!F118+'11011'!F118+'11012'!F118</f>
        <v>0</v>
      </c>
      <c r="G118" s="5">
        <f>'11001'!G118+'11002'!G118+'11003'!G118+'11004'!G118+'11005'!G118+'11006'!G118+'11007'!G118+'11008'!G118+'11009'!G118+'11010'!G118+'11011'!G118+'11012'!G118</f>
        <v>0</v>
      </c>
      <c r="H118" s="5">
        <f>'11001'!H118+'11002'!H118+'11003'!H118+'11004'!H118+'11005'!H118+'11006'!H118+'11007'!H118+'11008'!H118+'11009'!H118+'11010'!H118+'11011'!H118+'11012'!H118</f>
        <v>0</v>
      </c>
      <c r="I118" s="5">
        <f>'11001'!I118+'11002'!I118+'11003'!I118+'11004'!I118+'11005'!I118+'11006'!I118+'11007'!I118+'11008'!I118+'11009'!I118+'11010'!I118+'11011'!I118+'11012'!I118</f>
        <v>0</v>
      </c>
      <c r="J118" s="5">
        <f>'11001'!J118+'11002'!J118+'11003'!J118+'11004'!J118+'11005'!J118+'11006'!J118+'11007'!J118+'11008'!J118+'11009'!J118+'11010'!J118+'11011'!J118+'11012'!J118</f>
        <v>0</v>
      </c>
      <c r="K118" s="5">
        <f>'11001'!K118+'11002'!K118+'11003'!K118+'11004'!K118+'11005'!K118+'11006'!K118+'11007'!K118+'11008'!K118+'11009'!K118+'11010'!K118+'11011'!K118+'11012'!K118</f>
        <v>0</v>
      </c>
      <c r="L118" s="5">
        <f>'11001'!L118+'11002'!L118+'11003'!L118+'11004'!L118+'11005'!L118+'11006'!L118+'11007'!L118+'11008'!L118+'11009'!L118+'11010'!L118+'11011'!L118+'11012'!L118</f>
        <v>0</v>
      </c>
      <c r="M118" s="5">
        <f>'11001'!M118+'11002'!M118+'11003'!M118+'11004'!M118+'11005'!M118+'11006'!M118+'11007'!M118+'11008'!M118+'11009'!M118+'11010'!M118+'11011'!M118+'11012'!M118</f>
        <v>0</v>
      </c>
      <c r="N118" s="5">
        <f>'11001'!N118+'11002'!N118+'11003'!N118+'11004'!N118+'11005'!N118+'11006'!N118+'11007'!N118+'11008'!N118+'11009'!N118+'11010'!N118+'11011'!N118+'11012'!N118</f>
        <v>0</v>
      </c>
      <c r="O118" s="5">
        <f>'11001'!O118+'11002'!O118+'11003'!O118+'11004'!O118+'11005'!O118+'11006'!O118+'11007'!O118+'11008'!O118+'11009'!O118+'11010'!O118+'11011'!O118+'11012'!O118</f>
        <v>0</v>
      </c>
      <c r="P118" s="5">
        <f>'11001'!P118+'11002'!P118+'11003'!P118+'11004'!P118+'11005'!P118+'11006'!P118+'11007'!P118+'11008'!P118+'11009'!P118+'11010'!P118+'11011'!P118+'11012'!P118</f>
        <v>0</v>
      </c>
      <c r="Q118" s="5">
        <f>'11001'!Q118+'11002'!Q118+'11003'!Q118+'11004'!Q118+'11005'!Q118+'11006'!Q118+'11007'!Q118+'11008'!Q118+'11009'!Q118+'11010'!Q118+'11011'!Q118+'11012'!Q118</f>
        <v>0</v>
      </c>
      <c r="R118" s="5">
        <f>'11012'!R118</f>
        <v>0</v>
      </c>
      <c r="S118" s="5">
        <f>'11012'!S118</f>
        <v>0</v>
      </c>
      <c r="T118" s="5">
        <f>'11012'!T118</f>
        <v>0</v>
      </c>
      <c r="U118" s="5">
        <f>'11001'!R118+'11002'!R118+'11003'!R118+'11004'!R118+'11005'!R118+'11006'!R118+'11007'!R118+'11008'!R118+'11009'!R118+'11010'!R118+'11011'!R118+'11012'!U118</f>
        <v>0</v>
      </c>
      <c r="V118" s="5">
        <f>'11001'!S118+'11002'!S118+'11003'!S118+'11004'!S118+'11005'!S118+'11006'!S118+'11007'!S118+'11008'!S118+'11009'!S118+'11010'!S118+'11011'!S118+'11012'!V118</f>
        <v>0</v>
      </c>
      <c r="W118" s="5">
        <f>'11001'!T118+'11002'!T118+'11003'!T118+'11004'!T118+'11005'!T118+'11006'!T118+'11007'!T118+'11008'!T118+'11009'!T118+'11010'!T118+'11011'!T118+'11012'!W118</f>
        <v>0</v>
      </c>
      <c r="X118" s="5">
        <f>'11001'!U118+'11002'!U118+'11003'!U118+'11004'!U118+'11005'!U118+'11006'!U118+'11007'!U118+'11008'!U118+'11009'!U118+'11010'!U118+'11011'!U118+'11012'!X118</f>
        <v>0</v>
      </c>
      <c r="Y118" s="5">
        <f>'11001'!V118+'11002'!V118+'11003'!V118+'11004'!V118+'11005'!V118+'11006'!V118+'11007'!V118+'11008'!V118+'11009'!V118+'11010'!V118+'11011'!V118+'11012'!Y118</f>
        <v>0</v>
      </c>
      <c r="Z118" s="5">
        <f>'11001'!W118+'11002'!W118+'11003'!W118+'11004'!W118+'11005'!W118+'11006'!W118+'11007'!W118+'11008'!W118+'11009'!W118+'11010'!W118+'11011'!W118+'11012'!Z118</f>
        <v>0</v>
      </c>
      <c r="AA118" s="5">
        <f>'11001'!X118+'11002'!X118+'11003'!X118+'11004'!X118+'11005'!X118+'11006'!X118+'11007'!X118+'11008'!X118+'11009'!X118+'11010'!X118+'11011'!X118+'11012'!AA118</f>
        <v>0</v>
      </c>
      <c r="AB118" s="5">
        <f>'11001'!Y118+'11002'!Y118+'11003'!Y118+'11004'!Y118+'11005'!Y118+'11006'!Y118+'11007'!Y118+'11008'!Y118+'11009'!Y118+'11010'!Y118+'11011'!Y118+'11012'!AB118</f>
        <v>0</v>
      </c>
      <c r="AC118" s="5">
        <f>'11001'!Z118+'11002'!Z118+'11003'!Z118+'11004'!Z118+'11005'!Z118+'11006'!Z118+'11007'!Z118+'11008'!Z118+'11009'!Z118+'11010'!Z118+'11011'!Z118+'11012'!AC118</f>
        <v>0</v>
      </c>
      <c r="AD118" s="5">
        <f>'11001'!AA118+'11002'!AA118+'11003'!AA118+'11004'!AA118+'11005'!AA118+'11006'!AA118+'11007'!AA118+'11008'!AA118+'11009'!AA118+'11010'!AA118+'11011'!AA118+'11012'!AD118</f>
        <v>0</v>
      </c>
      <c r="AE118" s="5">
        <f>'11001'!AB118+'11002'!AB118+'11003'!AB118+'11004'!AB118+'11005'!AB118+'11006'!AB118+'11007'!AB118+'11008'!AB118+'11009'!AB118+'11010'!AB118+'11011'!AB118+'11012'!AE118</f>
        <v>0</v>
      </c>
      <c r="AF118" s="5">
        <f>'11001'!AC118+'11002'!AC118+'11003'!AC118+'11004'!AC118+'11005'!AC118+'11006'!AC118+'11007'!AC118+'11008'!AC118+'11009'!AC118+'11010'!AC118+'11011'!AC118+'11012'!AF118</f>
        <v>0</v>
      </c>
    </row>
    <row r="119" spans="1:32" ht="19.5" customHeight="1">
      <c r="A119" s="31"/>
      <c r="B119" s="17" t="s">
        <v>4</v>
      </c>
      <c r="C119" s="5">
        <f t="shared" si="44"/>
        <v>42445490</v>
      </c>
      <c r="D119" s="5">
        <f t="shared" si="44"/>
        <v>2080632012</v>
      </c>
      <c r="E119" s="6">
        <f t="shared" si="44"/>
        <v>2123077502</v>
      </c>
      <c r="F119" s="5">
        <f>'11001'!F119+'11002'!F119+'11003'!F119+'11004'!F119+'11005'!F119+'11006'!F119+'11007'!F119+'11008'!F119+'11009'!F119+'11010'!F119+'11011'!F119+'11012'!F119</f>
        <v>42445490</v>
      </c>
      <c r="G119" s="5">
        <f>'11001'!G119+'11002'!G119+'11003'!G119+'11004'!G119+'11005'!G119+'11006'!G119+'11007'!G119+'11008'!G119+'11009'!G119+'11010'!G119+'11011'!G119+'11012'!G119</f>
        <v>2063155927</v>
      </c>
      <c r="H119" s="5">
        <f>'11001'!H119+'11002'!H119+'11003'!H119+'11004'!H119+'11005'!H119+'11006'!H119+'11007'!H119+'11008'!H119+'11009'!H119+'11010'!H119+'11011'!H119+'11012'!H119</f>
        <v>2105601417</v>
      </c>
      <c r="I119" s="5">
        <f>'11001'!I119+'11002'!I119+'11003'!I119+'11004'!I119+'11005'!I119+'11006'!I119+'11007'!I119+'11008'!I119+'11009'!I119+'11010'!I119+'11011'!I119+'11012'!I119</f>
        <v>0</v>
      </c>
      <c r="J119" s="5">
        <f>'11001'!J119+'11002'!J119+'11003'!J119+'11004'!J119+'11005'!J119+'11006'!J119+'11007'!J119+'11008'!J119+'11009'!J119+'11010'!J119+'11011'!J119+'11012'!J119</f>
        <v>0</v>
      </c>
      <c r="K119" s="5">
        <f>'11001'!K119+'11002'!K119+'11003'!K119+'11004'!K119+'11005'!K119+'11006'!K119+'11007'!K119+'11008'!K119+'11009'!K119+'11010'!K119+'11011'!K119+'11012'!K119</f>
        <v>0</v>
      </c>
      <c r="L119" s="5">
        <f>'11001'!L119+'11002'!L119+'11003'!L119+'11004'!L119+'11005'!L119+'11006'!L119+'11007'!L119+'11008'!L119+'11009'!L119+'11010'!L119+'11011'!L119+'11012'!L119</f>
        <v>0</v>
      </c>
      <c r="M119" s="5">
        <f>'11001'!M119+'11002'!M119+'11003'!M119+'11004'!M119+'11005'!M119+'11006'!M119+'11007'!M119+'11008'!M119+'11009'!M119+'11010'!M119+'11011'!M119+'11012'!M119</f>
        <v>0</v>
      </c>
      <c r="N119" s="5">
        <f>'11001'!N119+'11002'!N119+'11003'!N119+'11004'!N119+'11005'!N119+'11006'!N119+'11007'!N119+'11008'!N119+'11009'!N119+'11010'!N119+'11011'!N119+'11012'!N119</f>
        <v>0</v>
      </c>
      <c r="O119" s="5">
        <f>'11001'!O119+'11002'!O119+'11003'!O119+'11004'!O119+'11005'!O119+'11006'!O119+'11007'!O119+'11008'!O119+'11009'!O119+'11010'!O119+'11011'!O119+'11012'!O119</f>
        <v>0</v>
      </c>
      <c r="P119" s="5">
        <f>'11001'!P119+'11002'!P119+'11003'!P119+'11004'!P119+'11005'!P119+'11006'!P119+'11007'!P119+'11008'!P119+'11009'!P119+'11010'!P119+'11011'!P119+'11012'!P119</f>
        <v>0</v>
      </c>
      <c r="Q119" s="5">
        <f>'11001'!Q119+'11002'!Q119+'11003'!Q119+'11004'!Q119+'11005'!Q119+'11006'!Q119+'11007'!Q119+'11008'!Q119+'11009'!Q119+'11010'!Q119+'11011'!Q119+'11012'!Q119</f>
        <v>0</v>
      </c>
      <c r="R119" s="5">
        <f>'11012'!R119</f>
        <v>0</v>
      </c>
      <c r="S119" s="5">
        <f>'11012'!S119</f>
        <v>0</v>
      </c>
      <c r="T119" s="5">
        <f>'11012'!T119</f>
        <v>0</v>
      </c>
      <c r="U119" s="5">
        <f>'11001'!R119+'11002'!R119+'11003'!R119+'11004'!R119+'11005'!R119+'11006'!R119+'11007'!R119+'11008'!R119+'11009'!R119+'11010'!R119+'11011'!R119+'11012'!U119</f>
        <v>0</v>
      </c>
      <c r="V119" s="5">
        <f>'11001'!S119+'11002'!S119+'11003'!S119+'11004'!S119+'11005'!S119+'11006'!S119+'11007'!S119+'11008'!S119+'11009'!S119+'11010'!S119+'11011'!S119+'11012'!V119</f>
        <v>0</v>
      </c>
      <c r="W119" s="5">
        <f>'11001'!T119+'11002'!T119+'11003'!T119+'11004'!T119+'11005'!T119+'11006'!T119+'11007'!T119+'11008'!T119+'11009'!T119+'11010'!T119+'11011'!T119+'11012'!W119</f>
        <v>0</v>
      </c>
      <c r="X119" s="5">
        <f>'11001'!U119+'11002'!U119+'11003'!U119+'11004'!U119+'11005'!U119+'11006'!U119+'11007'!U119+'11008'!U119+'11009'!U119+'11010'!U119+'11011'!U119+'11012'!X119</f>
        <v>0</v>
      </c>
      <c r="Y119" s="5">
        <f>'11001'!V119+'11002'!V119+'11003'!V119+'11004'!V119+'11005'!V119+'11006'!V119+'11007'!V119+'11008'!V119+'11009'!V119+'11010'!V119+'11011'!V119+'11012'!Y119</f>
        <v>17476085</v>
      </c>
      <c r="Z119" s="5">
        <f>'11001'!W119+'11002'!W119+'11003'!W119+'11004'!W119+'11005'!W119+'11006'!W119+'11007'!W119+'11008'!W119+'11009'!W119+'11010'!W119+'11011'!W119+'11012'!Z119</f>
        <v>17476085</v>
      </c>
      <c r="AA119" s="5">
        <f>'11001'!X119+'11002'!X119+'11003'!X119+'11004'!X119+'11005'!X119+'11006'!X119+'11007'!X119+'11008'!X119+'11009'!X119+'11010'!X119+'11011'!X119+'11012'!AA119</f>
        <v>0</v>
      </c>
      <c r="AB119" s="5">
        <f>'11001'!Y119+'11002'!Y119+'11003'!Y119+'11004'!Y119+'11005'!Y119+'11006'!Y119+'11007'!Y119+'11008'!Y119+'11009'!Y119+'11010'!Y119+'11011'!Y119+'11012'!AB119</f>
        <v>0</v>
      </c>
      <c r="AC119" s="5">
        <f>'11001'!Z119+'11002'!Z119+'11003'!Z119+'11004'!Z119+'11005'!Z119+'11006'!Z119+'11007'!Z119+'11008'!Z119+'11009'!Z119+'11010'!Z119+'11011'!Z119+'11012'!AC119</f>
        <v>0</v>
      </c>
      <c r="AD119" s="5">
        <f>'11001'!AA119+'11002'!AA119+'11003'!AA119+'11004'!AA119+'11005'!AA119+'11006'!AA119+'11007'!AA119+'11008'!AA119+'11009'!AA119+'11010'!AA119+'11011'!AA119+'11012'!AD119</f>
        <v>0</v>
      </c>
      <c r="AE119" s="5">
        <f>'11001'!AB119+'11002'!AB119+'11003'!AB119+'11004'!AB119+'11005'!AB119+'11006'!AB119+'11007'!AB119+'11008'!AB119+'11009'!AB119+'11010'!AB119+'11011'!AB119+'11012'!AE119</f>
        <v>0</v>
      </c>
      <c r="AF119" s="5">
        <f>'11001'!AC119+'11002'!AC119+'11003'!AC119+'11004'!AC119+'11005'!AC119+'11006'!AC119+'11007'!AC119+'11008'!AC119+'11009'!AC119+'11010'!AC119+'11011'!AC119+'11012'!AF119</f>
        <v>0</v>
      </c>
    </row>
    <row r="120" spans="1:32" ht="19.5" customHeight="1" thickBot="1">
      <c r="A120" s="22" t="s">
        <v>5</v>
      </c>
      <c r="B120" s="21"/>
      <c r="C120" s="9">
        <f t="shared" ref="C120:E120" si="45">SUM(C116:C119)</f>
        <v>52564178</v>
      </c>
      <c r="D120" s="9">
        <f t="shared" si="45"/>
        <v>2134305027</v>
      </c>
      <c r="E120" s="9">
        <f t="shared" si="45"/>
        <v>2186869205</v>
      </c>
      <c r="F120" s="5">
        <f>'11001'!F120+'11002'!F120+'11003'!F120+'11004'!F120+'11005'!F120+'11006'!F120+'11007'!F120+'11008'!F120+'11009'!F120+'11010'!F120+'11011'!F120+'11012'!F120</f>
        <v>52541223</v>
      </c>
      <c r="G120" s="5">
        <f>'11001'!G120+'11002'!G120+'11003'!G120+'11004'!G120+'11005'!G120+'11006'!G120+'11007'!G120+'11008'!G120+'11009'!G120+'11010'!G120+'11011'!G120+'11012'!G120</f>
        <v>2116828942</v>
      </c>
      <c r="H120" s="5">
        <f>'11001'!H120+'11002'!H120+'11003'!H120+'11004'!H120+'11005'!H120+'11006'!H120+'11007'!H120+'11008'!H120+'11009'!H120+'11010'!H120+'11011'!H120+'11012'!H120</f>
        <v>2169370165</v>
      </c>
      <c r="I120" s="5">
        <f>'11001'!I120+'11002'!I120+'11003'!I120+'11004'!I120+'11005'!I120+'11006'!I120+'11007'!I120+'11008'!I120+'11009'!I120+'11010'!I120+'11011'!I120+'11012'!I120</f>
        <v>0</v>
      </c>
      <c r="J120" s="5">
        <f>'11001'!J120+'11002'!J120+'11003'!J120+'11004'!J120+'11005'!J120+'11006'!J120+'11007'!J120+'11008'!J120+'11009'!J120+'11010'!J120+'11011'!J120+'11012'!J120</f>
        <v>0</v>
      </c>
      <c r="K120" s="5">
        <f>'11001'!K120+'11002'!K120+'11003'!K120+'11004'!K120+'11005'!K120+'11006'!K120+'11007'!K120+'11008'!K120+'11009'!K120+'11010'!K120+'11011'!K120+'11012'!K120</f>
        <v>0</v>
      </c>
      <c r="L120" s="5">
        <f>'11001'!L120+'11002'!L120+'11003'!L120+'11004'!L120+'11005'!L120+'11006'!L120+'11007'!L120+'11008'!L120+'11009'!L120+'11010'!L120+'11011'!L120+'11012'!L120</f>
        <v>0</v>
      </c>
      <c r="M120" s="5">
        <f>'11001'!M120+'11002'!M120+'11003'!M120+'11004'!M120+'11005'!M120+'11006'!M120+'11007'!M120+'11008'!M120+'11009'!M120+'11010'!M120+'11011'!M120+'11012'!M120</f>
        <v>0</v>
      </c>
      <c r="N120" s="5">
        <f>'11001'!N120+'11002'!N120+'11003'!N120+'11004'!N120+'11005'!N120+'11006'!N120+'11007'!N120+'11008'!N120+'11009'!N120+'11010'!N120+'11011'!N120+'11012'!N120</f>
        <v>0</v>
      </c>
      <c r="O120" s="5">
        <f>'11001'!O120+'11002'!O120+'11003'!O120+'11004'!O120+'11005'!O120+'11006'!O120+'11007'!O120+'11008'!O120+'11009'!O120+'11010'!O120+'11011'!O120+'11012'!O120</f>
        <v>0</v>
      </c>
      <c r="P120" s="5">
        <f>'11001'!P120+'11002'!P120+'11003'!P120+'11004'!P120+'11005'!P120+'11006'!P120+'11007'!P120+'11008'!P120+'11009'!P120+'11010'!P120+'11011'!P120+'11012'!P120</f>
        <v>0</v>
      </c>
      <c r="Q120" s="5">
        <f>'11001'!Q120+'11002'!Q120+'11003'!Q120+'11004'!Q120+'11005'!Q120+'11006'!Q120+'11007'!Q120+'11008'!Q120+'11009'!Q120+'11010'!Q120+'11011'!Q120+'11012'!Q120</f>
        <v>0</v>
      </c>
      <c r="R120" s="5">
        <f>'11012'!R120</f>
        <v>0</v>
      </c>
      <c r="S120" s="5">
        <f>'11012'!S120</f>
        <v>0</v>
      </c>
      <c r="T120" s="5">
        <f>'11012'!T120</f>
        <v>0</v>
      </c>
      <c r="U120" s="5">
        <f>'11001'!R120+'11002'!R120+'11003'!R120+'11004'!R120+'11005'!R120+'11006'!R120+'11007'!R120+'11008'!R120+'11009'!R120+'11010'!R120+'11011'!R120+'11012'!U120</f>
        <v>22955</v>
      </c>
      <c r="V120" s="5">
        <f>'11001'!S120+'11002'!S120+'11003'!S120+'11004'!S120+'11005'!S120+'11006'!S120+'11007'!S120+'11008'!S120+'11009'!S120+'11010'!S120+'11011'!S120+'11012'!V120</f>
        <v>0</v>
      </c>
      <c r="W120" s="5">
        <f>'11001'!T120+'11002'!T120+'11003'!T120+'11004'!T120+'11005'!T120+'11006'!T120+'11007'!T120+'11008'!T120+'11009'!T120+'11010'!T120+'11011'!T120+'11012'!W120</f>
        <v>22955</v>
      </c>
      <c r="X120" s="5">
        <f>'11001'!U120+'11002'!U120+'11003'!U120+'11004'!U120+'11005'!U120+'11006'!U120+'11007'!U120+'11008'!U120+'11009'!U120+'11010'!U120+'11011'!U120+'11012'!X120</f>
        <v>0</v>
      </c>
      <c r="Y120" s="5">
        <f>'11001'!V120+'11002'!V120+'11003'!V120+'11004'!V120+'11005'!V120+'11006'!V120+'11007'!V120+'11008'!V120+'11009'!V120+'11010'!V120+'11011'!V120+'11012'!Y120</f>
        <v>17476085</v>
      </c>
      <c r="Z120" s="5">
        <f>'11001'!W120+'11002'!W120+'11003'!W120+'11004'!W120+'11005'!W120+'11006'!W120+'11007'!W120+'11008'!W120+'11009'!W120+'11010'!W120+'11011'!W120+'11012'!Z120</f>
        <v>17476085</v>
      </c>
      <c r="AA120" s="5">
        <f>'11001'!X120+'11002'!X120+'11003'!X120+'11004'!X120+'11005'!X120+'11006'!X120+'11007'!X120+'11008'!X120+'11009'!X120+'11010'!X120+'11011'!X120+'11012'!AA120</f>
        <v>0</v>
      </c>
      <c r="AB120" s="5">
        <f>'11001'!Y120+'11002'!Y120+'11003'!Y120+'11004'!Y120+'11005'!Y120+'11006'!Y120+'11007'!Y120+'11008'!Y120+'11009'!Y120+'11010'!Y120+'11011'!Y120+'11012'!AB120</f>
        <v>0</v>
      </c>
      <c r="AC120" s="5">
        <f>'11001'!Z120+'11002'!Z120+'11003'!Z120+'11004'!Z120+'11005'!Z120+'11006'!Z120+'11007'!Z120+'11008'!Z120+'11009'!Z120+'11010'!Z120+'11011'!Z120+'11012'!AC120</f>
        <v>0</v>
      </c>
      <c r="AD120" s="5">
        <f>'11001'!AA120+'11002'!AA120+'11003'!AA120+'11004'!AA120+'11005'!AA120+'11006'!AA120+'11007'!AA120+'11008'!AA120+'11009'!AA120+'11010'!AA120+'11011'!AA120+'11012'!AD120</f>
        <v>0</v>
      </c>
      <c r="AE120" s="5">
        <f>'11001'!AB120+'11002'!AB120+'11003'!AB120+'11004'!AB120+'11005'!AB120+'11006'!AB120+'11007'!AB120+'11008'!AB120+'11009'!AB120+'11010'!AB120+'11011'!AB120+'11012'!AE120</f>
        <v>0</v>
      </c>
      <c r="AF120" s="5">
        <f>'11001'!AC120+'11002'!AC120+'11003'!AC120+'11004'!AC120+'11005'!AC120+'11006'!AC120+'11007'!AC120+'11008'!AC120+'11009'!AC120+'11010'!AC120+'11011'!AC120+'11012'!AF120</f>
        <v>0</v>
      </c>
    </row>
    <row r="121" spans="1:32" ht="19.5" customHeight="1">
      <c r="A121" s="29" t="s">
        <v>45</v>
      </c>
      <c r="B121" s="18" t="s">
        <v>2</v>
      </c>
      <c r="C121" s="5">
        <f>F121+I121+L121+O121+U121+X121+AA121+AD121+R121</f>
        <v>0</v>
      </c>
      <c r="D121" s="5">
        <f>G121+J121+M121+P121+V121+Y121+AB121+AE121+S121</f>
        <v>25499685</v>
      </c>
      <c r="E121" s="6">
        <f>H121+K121+N121+Q121+W121+Z121+AC121+AF121+T121</f>
        <v>25499685</v>
      </c>
      <c r="F121" s="5">
        <f>'11001'!F121+'11002'!F121+'11003'!F121+'11004'!F121+'11005'!F121+'11006'!F121+'11007'!F121+'11008'!F121+'11009'!F121+'11010'!F121+'11011'!F121+'11012'!F121</f>
        <v>0</v>
      </c>
      <c r="G121" s="5">
        <f>'11001'!G121+'11002'!G121+'11003'!G121+'11004'!G121+'11005'!G121+'11006'!G121+'11007'!G121+'11008'!G121+'11009'!G121+'11010'!G121+'11011'!G121+'11012'!G121</f>
        <v>25477128</v>
      </c>
      <c r="H121" s="5">
        <f>'11001'!H121+'11002'!H121+'11003'!H121+'11004'!H121+'11005'!H121+'11006'!H121+'11007'!H121+'11008'!H121+'11009'!H121+'11010'!H121+'11011'!H121+'11012'!H121</f>
        <v>25477128</v>
      </c>
      <c r="I121" s="5">
        <f>'11001'!I121+'11002'!I121+'11003'!I121+'11004'!I121+'11005'!I121+'11006'!I121+'11007'!I121+'11008'!I121+'11009'!I121+'11010'!I121+'11011'!I121+'11012'!I121</f>
        <v>0</v>
      </c>
      <c r="J121" s="5">
        <f>'11001'!J121+'11002'!J121+'11003'!J121+'11004'!J121+'11005'!J121+'11006'!J121+'11007'!J121+'11008'!J121+'11009'!J121+'11010'!J121+'11011'!J121+'11012'!J121</f>
        <v>0</v>
      </c>
      <c r="K121" s="5">
        <f>'11001'!K121+'11002'!K121+'11003'!K121+'11004'!K121+'11005'!K121+'11006'!K121+'11007'!K121+'11008'!K121+'11009'!K121+'11010'!K121+'11011'!K121+'11012'!K121</f>
        <v>0</v>
      </c>
      <c r="L121" s="5">
        <f>'11001'!L121+'11002'!L121+'11003'!L121+'11004'!L121+'11005'!L121+'11006'!L121+'11007'!L121+'11008'!L121+'11009'!L121+'11010'!L121+'11011'!L121+'11012'!L121</f>
        <v>0</v>
      </c>
      <c r="M121" s="5">
        <f>'11001'!M121+'11002'!M121+'11003'!M121+'11004'!M121+'11005'!M121+'11006'!M121+'11007'!M121+'11008'!M121+'11009'!M121+'11010'!M121+'11011'!M121+'11012'!M121</f>
        <v>22557</v>
      </c>
      <c r="N121" s="5">
        <f>'11001'!N121+'11002'!N121+'11003'!N121+'11004'!N121+'11005'!N121+'11006'!N121+'11007'!N121+'11008'!N121+'11009'!N121+'11010'!N121+'11011'!N121+'11012'!N121</f>
        <v>22557</v>
      </c>
      <c r="O121" s="5">
        <f>'11001'!O121+'11002'!O121+'11003'!O121+'11004'!O121+'11005'!O121+'11006'!O121+'11007'!O121+'11008'!O121+'11009'!O121+'11010'!O121+'11011'!O121+'11012'!O121</f>
        <v>0</v>
      </c>
      <c r="P121" s="5">
        <f>'11001'!P121+'11002'!P121+'11003'!P121+'11004'!P121+'11005'!P121+'11006'!P121+'11007'!P121+'11008'!P121+'11009'!P121+'11010'!P121+'11011'!P121+'11012'!P121</f>
        <v>0</v>
      </c>
      <c r="Q121" s="5">
        <f>'11001'!Q121+'11002'!Q121+'11003'!Q121+'11004'!Q121+'11005'!Q121+'11006'!Q121+'11007'!Q121+'11008'!Q121+'11009'!Q121+'11010'!Q121+'11011'!Q121+'11012'!Q121</f>
        <v>0</v>
      </c>
      <c r="R121" s="5">
        <f>'11012'!R121</f>
        <v>0</v>
      </c>
      <c r="S121" s="5">
        <f>'11012'!S121</f>
        <v>0</v>
      </c>
      <c r="T121" s="5">
        <f>'11012'!T121</f>
        <v>0</v>
      </c>
      <c r="U121" s="5">
        <f>'11001'!R121+'11002'!R121+'11003'!R121+'11004'!R121+'11005'!R121+'11006'!R121+'11007'!R121+'11008'!R121+'11009'!R121+'11010'!R121+'11011'!R121+'11012'!U121</f>
        <v>0</v>
      </c>
      <c r="V121" s="5">
        <f>'11001'!S121+'11002'!S121+'11003'!S121+'11004'!S121+'11005'!S121+'11006'!S121+'11007'!S121+'11008'!S121+'11009'!S121+'11010'!S121+'11011'!S121+'11012'!V121</f>
        <v>0</v>
      </c>
      <c r="W121" s="5">
        <f>'11001'!T121+'11002'!T121+'11003'!T121+'11004'!T121+'11005'!T121+'11006'!T121+'11007'!T121+'11008'!T121+'11009'!T121+'11010'!T121+'11011'!T121+'11012'!W121</f>
        <v>0</v>
      </c>
      <c r="X121" s="5">
        <f>'11001'!U121+'11002'!U121+'11003'!U121+'11004'!U121+'11005'!U121+'11006'!U121+'11007'!U121+'11008'!U121+'11009'!U121+'11010'!U121+'11011'!U121+'11012'!X121</f>
        <v>0</v>
      </c>
      <c r="Y121" s="5">
        <f>'11001'!V121+'11002'!V121+'11003'!V121+'11004'!V121+'11005'!V121+'11006'!V121+'11007'!V121+'11008'!V121+'11009'!V121+'11010'!V121+'11011'!V121+'11012'!Y121</f>
        <v>0</v>
      </c>
      <c r="Z121" s="5">
        <f>'11001'!W121+'11002'!W121+'11003'!W121+'11004'!W121+'11005'!W121+'11006'!W121+'11007'!W121+'11008'!W121+'11009'!W121+'11010'!W121+'11011'!W121+'11012'!Z121</f>
        <v>0</v>
      </c>
      <c r="AA121" s="5">
        <f>'11001'!X121+'11002'!X121+'11003'!X121+'11004'!X121+'11005'!X121+'11006'!X121+'11007'!X121+'11008'!X121+'11009'!X121+'11010'!X121+'11011'!X121+'11012'!AA121</f>
        <v>0</v>
      </c>
      <c r="AB121" s="5">
        <f>'11001'!Y121+'11002'!Y121+'11003'!Y121+'11004'!Y121+'11005'!Y121+'11006'!Y121+'11007'!Y121+'11008'!Y121+'11009'!Y121+'11010'!Y121+'11011'!Y121+'11012'!AB121</f>
        <v>0</v>
      </c>
      <c r="AC121" s="5">
        <f>'11001'!Z121+'11002'!Z121+'11003'!Z121+'11004'!Z121+'11005'!Z121+'11006'!Z121+'11007'!Z121+'11008'!Z121+'11009'!Z121+'11010'!Z121+'11011'!Z121+'11012'!AC121</f>
        <v>0</v>
      </c>
      <c r="AD121" s="5">
        <f>'11001'!AA121+'11002'!AA121+'11003'!AA121+'11004'!AA121+'11005'!AA121+'11006'!AA121+'11007'!AA121+'11008'!AA121+'11009'!AA121+'11010'!AA121+'11011'!AA121+'11012'!AD121</f>
        <v>0</v>
      </c>
      <c r="AE121" s="5">
        <f>'11001'!AB121+'11002'!AB121+'11003'!AB121+'11004'!AB121+'11005'!AB121+'11006'!AB121+'11007'!AB121+'11008'!AB121+'11009'!AB121+'11010'!AB121+'11011'!AB121+'11012'!AE121</f>
        <v>0</v>
      </c>
      <c r="AF121" s="5">
        <f>'11001'!AC121+'11002'!AC121+'11003'!AC121+'11004'!AC121+'11005'!AC121+'11006'!AC121+'11007'!AC121+'11008'!AC121+'11009'!AC121+'11010'!AC121+'11011'!AC121+'11012'!AF121</f>
        <v>0</v>
      </c>
    </row>
    <row r="122" spans="1:32" ht="19.5" customHeight="1">
      <c r="A122" s="30"/>
      <c r="B122" s="17" t="s">
        <v>3</v>
      </c>
      <c r="C122" s="5">
        <f t="shared" ref="C122:E124" si="46">F122+I122+L122+O122+U122+X122+AA122+AD122+R122</f>
        <v>998288071</v>
      </c>
      <c r="D122" s="5">
        <f t="shared" si="46"/>
        <v>169677538</v>
      </c>
      <c r="E122" s="6">
        <f t="shared" si="46"/>
        <v>1167965609</v>
      </c>
      <c r="F122" s="5">
        <f>'11001'!F122+'11002'!F122+'11003'!F122+'11004'!F122+'11005'!F122+'11006'!F122+'11007'!F122+'11008'!F122+'11009'!F122+'11010'!F122+'11011'!F122+'11012'!F122</f>
        <v>863001960</v>
      </c>
      <c r="G122" s="5">
        <f>'11001'!G122+'11002'!G122+'11003'!G122+'11004'!G122+'11005'!G122+'11006'!G122+'11007'!G122+'11008'!G122+'11009'!G122+'11010'!G122+'11011'!G122+'11012'!G122</f>
        <v>52210014</v>
      </c>
      <c r="H122" s="5">
        <f>'11001'!H122+'11002'!H122+'11003'!H122+'11004'!H122+'11005'!H122+'11006'!H122+'11007'!H122+'11008'!H122+'11009'!H122+'11010'!H122+'11011'!H122+'11012'!H122</f>
        <v>915211974</v>
      </c>
      <c r="I122" s="5">
        <f>'11001'!I122+'11002'!I122+'11003'!I122+'11004'!I122+'11005'!I122+'11006'!I122+'11007'!I122+'11008'!I122+'11009'!I122+'11010'!I122+'11011'!I122+'11012'!I122</f>
        <v>0</v>
      </c>
      <c r="J122" s="5">
        <f>'11001'!J122+'11002'!J122+'11003'!J122+'11004'!J122+'11005'!J122+'11006'!J122+'11007'!J122+'11008'!J122+'11009'!J122+'11010'!J122+'11011'!J122+'11012'!J122</f>
        <v>0</v>
      </c>
      <c r="K122" s="5">
        <f>'11001'!K122+'11002'!K122+'11003'!K122+'11004'!K122+'11005'!K122+'11006'!K122+'11007'!K122+'11008'!K122+'11009'!K122+'11010'!K122+'11011'!K122+'11012'!K122</f>
        <v>0</v>
      </c>
      <c r="L122" s="5">
        <f>'11001'!L122+'11002'!L122+'11003'!L122+'11004'!L122+'11005'!L122+'11006'!L122+'11007'!L122+'11008'!L122+'11009'!L122+'11010'!L122+'11011'!L122+'11012'!L122</f>
        <v>0</v>
      </c>
      <c r="M122" s="5">
        <f>'11001'!M122+'11002'!M122+'11003'!M122+'11004'!M122+'11005'!M122+'11006'!M122+'11007'!M122+'11008'!M122+'11009'!M122+'11010'!M122+'11011'!M122+'11012'!M122</f>
        <v>0</v>
      </c>
      <c r="N122" s="5">
        <f>'11001'!N122+'11002'!N122+'11003'!N122+'11004'!N122+'11005'!N122+'11006'!N122+'11007'!N122+'11008'!N122+'11009'!N122+'11010'!N122+'11011'!N122+'11012'!N122</f>
        <v>0</v>
      </c>
      <c r="O122" s="5">
        <f>'11001'!O122+'11002'!O122+'11003'!O122+'11004'!O122+'11005'!O122+'11006'!O122+'11007'!O122+'11008'!O122+'11009'!O122+'11010'!O122+'11011'!O122+'11012'!O122</f>
        <v>135286111</v>
      </c>
      <c r="P122" s="5">
        <f>'11001'!P122+'11002'!P122+'11003'!P122+'11004'!P122+'11005'!P122+'11006'!P122+'11007'!P122+'11008'!P122+'11009'!P122+'11010'!P122+'11011'!P122+'11012'!P122</f>
        <v>117467524</v>
      </c>
      <c r="Q122" s="5">
        <f>'11001'!Q122+'11002'!Q122+'11003'!Q122+'11004'!Q122+'11005'!Q122+'11006'!Q122+'11007'!Q122+'11008'!Q122+'11009'!Q122+'11010'!Q122+'11011'!Q122+'11012'!Q122</f>
        <v>252753635</v>
      </c>
      <c r="R122" s="5">
        <f>'11012'!R122</f>
        <v>0</v>
      </c>
      <c r="S122" s="5">
        <f>'11012'!S122</f>
        <v>0</v>
      </c>
      <c r="T122" s="5">
        <f>'11012'!T122</f>
        <v>0</v>
      </c>
      <c r="U122" s="5">
        <f>'11001'!R122+'11002'!R122+'11003'!R122+'11004'!R122+'11005'!R122+'11006'!R122+'11007'!R122+'11008'!R122+'11009'!R122+'11010'!R122+'11011'!R122+'11012'!U122</f>
        <v>0</v>
      </c>
      <c r="V122" s="5">
        <f>'11001'!S122+'11002'!S122+'11003'!S122+'11004'!S122+'11005'!S122+'11006'!S122+'11007'!S122+'11008'!S122+'11009'!S122+'11010'!S122+'11011'!S122+'11012'!V122</f>
        <v>0</v>
      </c>
      <c r="W122" s="5">
        <f>'11001'!T122+'11002'!T122+'11003'!T122+'11004'!T122+'11005'!T122+'11006'!T122+'11007'!T122+'11008'!T122+'11009'!T122+'11010'!T122+'11011'!T122+'11012'!W122</f>
        <v>0</v>
      </c>
      <c r="X122" s="5">
        <f>'11001'!U122+'11002'!U122+'11003'!U122+'11004'!U122+'11005'!U122+'11006'!U122+'11007'!U122+'11008'!U122+'11009'!U122+'11010'!U122+'11011'!U122+'11012'!X122</f>
        <v>0</v>
      </c>
      <c r="Y122" s="5">
        <f>'11001'!V122+'11002'!V122+'11003'!V122+'11004'!V122+'11005'!V122+'11006'!V122+'11007'!V122+'11008'!V122+'11009'!V122+'11010'!V122+'11011'!V122+'11012'!Y122</f>
        <v>0</v>
      </c>
      <c r="Z122" s="5">
        <f>'11001'!W122+'11002'!W122+'11003'!W122+'11004'!W122+'11005'!W122+'11006'!W122+'11007'!W122+'11008'!W122+'11009'!W122+'11010'!W122+'11011'!W122+'11012'!Z122</f>
        <v>0</v>
      </c>
      <c r="AA122" s="5">
        <f>'11001'!X122+'11002'!X122+'11003'!X122+'11004'!X122+'11005'!X122+'11006'!X122+'11007'!X122+'11008'!X122+'11009'!X122+'11010'!X122+'11011'!X122+'11012'!AA122</f>
        <v>0</v>
      </c>
      <c r="AB122" s="5">
        <f>'11001'!Y122+'11002'!Y122+'11003'!Y122+'11004'!Y122+'11005'!Y122+'11006'!Y122+'11007'!Y122+'11008'!Y122+'11009'!Y122+'11010'!Y122+'11011'!Y122+'11012'!AB122</f>
        <v>0</v>
      </c>
      <c r="AC122" s="5">
        <f>'11001'!Z122+'11002'!Z122+'11003'!Z122+'11004'!Z122+'11005'!Z122+'11006'!Z122+'11007'!Z122+'11008'!Z122+'11009'!Z122+'11010'!Z122+'11011'!Z122+'11012'!AC122</f>
        <v>0</v>
      </c>
      <c r="AD122" s="5">
        <f>'11001'!AA122+'11002'!AA122+'11003'!AA122+'11004'!AA122+'11005'!AA122+'11006'!AA122+'11007'!AA122+'11008'!AA122+'11009'!AA122+'11010'!AA122+'11011'!AA122+'11012'!AD122</f>
        <v>0</v>
      </c>
      <c r="AE122" s="5">
        <f>'11001'!AB122+'11002'!AB122+'11003'!AB122+'11004'!AB122+'11005'!AB122+'11006'!AB122+'11007'!AB122+'11008'!AB122+'11009'!AB122+'11010'!AB122+'11011'!AB122+'11012'!AE122</f>
        <v>0</v>
      </c>
      <c r="AF122" s="5">
        <f>'11001'!AC122+'11002'!AC122+'11003'!AC122+'11004'!AC122+'11005'!AC122+'11006'!AC122+'11007'!AC122+'11008'!AC122+'11009'!AC122+'11010'!AC122+'11011'!AC122+'11012'!AF122</f>
        <v>0</v>
      </c>
    </row>
    <row r="123" spans="1:32" ht="19.5" customHeight="1">
      <c r="A123" s="30"/>
      <c r="B123" s="17" t="s">
        <v>62</v>
      </c>
      <c r="C123" s="5">
        <f t="shared" si="46"/>
        <v>0</v>
      </c>
      <c r="D123" s="5">
        <f t="shared" si="46"/>
        <v>0</v>
      </c>
      <c r="E123" s="6">
        <f t="shared" si="46"/>
        <v>0</v>
      </c>
      <c r="F123" s="5">
        <f>'11001'!F123+'11002'!F123+'11003'!F123+'11004'!F123+'11005'!F123+'11006'!F123+'11007'!F123+'11008'!F123+'11009'!F123+'11010'!F123+'11011'!F123+'11012'!F123</f>
        <v>0</v>
      </c>
      <c r="G123" s="5">
        <f>'11001'!G123+'11002'!G123+'11003'!G123+'11004'!G123+'11005'!G123+'11006'!G123+'11007'!G123+'11008'!G123+'11009'!G123+'11010'!G123+'11011'!G123+'11012'!G123</f>
        <v>0</v>
      </c>
      <c r="H123" s="5">
        <f>'11001'!H123+'11002'!H123+'11003'!H123+'11004'!H123+'11005'!H123+'11006'!H123+'11007'!H123+'11008'!H123+'11009'!H123+'11010'!H123+'11011'!H123+'11012'!H123</f>
        <v>0</v>
      </c>
      <c r="I123" s="5">
        <f>'11001'!I123+'11002'!I123+'11003'!I123+'11004'!I123+'11005'!I123+'11006'!I123+'11007'!I123+'11008'!I123+'11009'!I123+'11010'!I123+'11011'!I123+'11012'!I123</f>
        <v>0</v>
      </c>
      <c r="J123" s="5">
        <f>'11001'!J123+'11002'!J123+'11003'!J123+'11004'!J123+'11005'!J123+'11006'!J123+'11007'!J123+'11008'!J123+'11009'!J123+'11010'!J123+'11011'!J123+'11012'!J123</f>
        <v>0</v>
      </c>
      <c r="K123" s="5">
        <f>'11001'!K123+'11002'!K123+'11003'!K123+'11004'!K123+'11005'!K123+'11006'!K123+'11007'!K123+'11008'!K123+'11009'!K123+'11010'!K123+'11011'!K123+'11012'!K123</f>
        <v>0</v>
      </c>
      <c r="L123" s="5">
        <f>'11001'!L123+'11002'!L123+'11003'!L123+'11004'!L123+'11005'!L123+'11006'!L123+'11007'!L123+'11008'!L123+'11009'!L123+'11010'!L123+'11011'!L123+'11012'!L123</f>
        <v>0</v>
      </c>
      <c r="M123" s="5">
        <f>'11001'!M123+'11002'!M123+'11003'!M123+'11004'!M123+'11005'!M123+'11006'!M123+'11007'!M123+'11008'!M123+'11009'!M123+'11010'!M123+'11011'!M123+'11012'!M123</f>
        <v>0</v>
      </c>
      <c r="N123" s="5">
        <f>'11001'!N123+'11002'!N123+'11003'!N123+'11004'!N123+'11005'!N123+'11006'!N123+'11007'!N123+'11008'!N123+'11009'!N123+'11010'!N123+'11011'!N123+'11012'!N123</f>
        <v>0</v>
      </c>
      <c r="O123" s="5">
        <f>'11001'!O123+'11002'!O123+'11003'!O123+'11004'!O123+'11005'!O123+'11006'!O123+'11007'!O123+'11008'!O123+'11009'!O123+'11010'!O123+'11011'!O123+'11012'!O123</f>
        <v>0</v>
      </c>
      <c r="P123" s="5">
        <f>'11001'!P123+'11002'!P123+'11003'!P123+'11004'!P123+'11005'!P123+'11006'!P123+'11007'!P123+'11008'!P123+'11009'!P123+'11010'!P123+'11011'!P123+'11012'!P123</f>
        <v>0</v>
      </c>
      <c r="Q123" s="5">
        <f>'11001'!Q123+'11002'!Q123+'11003'!Q123+'11004'!Q123+'11005'!Q123+'11006'!Q123+'11007'!Q123+'11008'!Q123+'11009'!Q123+'11010'!Q123+'11011'!Q123+'11012'!Q123</f>
        <v>0</v>
      </c>
      <c r="R123" s="5">
        <f>'11012'!R123</f>
        <v>0</v>
      </c>
      <c r="S123" s="5">
        <f>'11012'!S123</f>
        <v>0</v>
      </c>
      <c r="T123" s="5">
        <f>'11012'!T123</f>
        <v>0</v>
      </c>
      <c r="U123" s="5">
        <f>'11001'!R123+'11002'!R123+'11003'!R123+'11004'!R123+'11005'!R123+'11006'!R123+'11007'!R123+'11008'!R123+'11009'!R123+'11010'!R123+'11011'!R123+'11012'!U123</f>
        <v>0</v>
      </c>
      <c r="V123" s="5">
        <f>'11001'!S123+'11002'!S123+'11003'!S123+'11004'!S123+'11005'!S123+'11006'!S123+'11007'!S123+'11008'!S123+'11009'!S123+'11010'!S123+'11011'!S123+'11012'!V123</f>
        <v>0</v>
      </c>
      <c r="W123" s="5">
        <f>'11001'!T123+'11002'!T123+'11003'!T123+'11004'!T123+'11005'!T123+'11006'!T123+'11007'!T123+'11008'!T123+'11009'!T123+'11010'!T123+'11011'!T123+'11012'!W123</f>
        <v>0</v>
      </c>
      <c r="X123" s="5">
        <f>'11001'!U123+'11002'!U123+'11003'!U123+'11004'!U123+'11005'!U123+'11006'!U123+'11007'!U123+'11008'!U123+'11009'!U123+'11010'!U123+'11011'!U123+'11012'!X123</f>
        <v>0</v>
      </c>
      <c r="Y123" s="5">
        <f>'11001'!V123+'11002'!V123+'11003'!V123+'11004'!V123+'11005'!V123+'11006'!V123+'11007'!V123+'11008'!V123+'11009'!V123+'11010'!V123+'11011'!V123+'11012'!Y123</f>
        <v>0</v>
      </c>
      <c r="Z123" s="5">
        <f>'11001'!W123+'11002'!W123+'11003'!W123+'11004'!W123+'11005'!W123+'11006'!W123+'11007'!W123+'11008'!W123+'11009'!W123+'11010'!W123+'11011'!W123+'11012'!Z123</f>
        <v>0</v>
      </c>
      <c r="AA123" s="5">
        <f>'11001'!X123+'11002'!X123+'11003'!X123+'11004'!X123+'11005'!X123+'11006'!X123+'11007'!X123+'11008'!X123+'11009'!X123+'11010'!X123+'11011'!X123+'11012'!AA123</f>
        <v>0</v>
      </c>
      <c r="AB123" s="5">
        <f>'11001'!Y123+'11002'!Y123+'11003'!Y123+'11004'!Y123+'11005'!Y123+'11006'!Y123+'11007'!Y123+'11008'!Y123+'11009'!Y123+'11010'!Y123+'11011'!Y123+'11012'!AB123</f>
        <v>0</v>
      </c>
      <c r="AC123" s="5">
        <f>'11001'!Z123+'11002'!Z123+'11003'!Z123+'11004'!Z123+'11005'!Z123+'11006'!Z123+'11007'!Z123+'11008'!Z123+'11009'!Z123+'11010'!Z123+'11011'!Z123+'11012'!AC123</f>
        <v>0</v>
      </c>
      <c r="AD123" s="5">
        <f>'11001'!AA123+'11002'!AA123+'11003'!AA123+'11004'!AA123+'11005'!AA123+'11006'!AA123+'11007'!AA123+'11008'!AA123+'11009'!AA123+'11010'!AA123+'11011'!AA123+'11012'!AD123</f>
        <v>0</v>
      </c>
      <c r="AE123" s="5">
        <f>'11001'!AB123+'11002'!AB123+'11003'!AB123+'11004'!AB123+'11005'!AB123+'11006'!AB123+'11007'!AB123+'11008'!AB123+'11009'!AB123+'11010'!AB123+'11011'!AB123+'11012'!AE123</f>
        <v>0</v>
      </c>
      <c r="AF123" s="5">
        <f>'11001'!AC123+'11002'!AC123+'11003'!AC123+'11004'!AC123+'11005'!AC123+'11006'!AC123+'11007'!AC123+'11008'!AC123+'11009'!AC123+'11010'!AC123+'11011'!AC123+'11012'!AF123</f>
        <v>0</v>
      </c>
    </row>
    <row r="124" spans="1:32" ht="19.5" customHeight="1">
      <c r="A124" s="31"/>
      <c r="B124" s="17" t="s">
        <v>4</v>
      </c>
      <c r="C124" s="5">
        <f t="shared" si="46"/>
        <v>146241653</v>
      </c>
      <c r="D124" s="5">
        <f t="shared" si="46"/>
        <v>159332657</v>
      </c>
      <c r="E124" s="6">
        <f t="shared" si="46"/>
        <v>305574310</v>
      </c>
      <c r="F124" s="5">
        <f>'11001'!F124+'11002'!F124+'11003'!F124+'11004'!F124+'11005'!F124+'11006'!F124+'11007'!F124+'11008'!F124+'11009'!F124+'11010'!F124+'11011'!F124+'11012'!F124</f>
        <v>118614489</v>
      </c>
      <c r="G124" s="5">
        <f>'11001'!G124+'11002'!G124+'11003'!G124+'11004'!G124+'11005'!G124+'11006'!G124+'11007'!G124+'11008'!G124+'11009'!G124+'11010'!G124+'11011'!G124+'11012'!G124</f>
        <v>133325094</v>
      </c>
      <c r="H124" s="5">
        <f>'11001'!H124+'11002'!H124+'11003'!H124+'11004'!H124+'11005'!H124+'11006'!H124+'11007'!H124+'11008'!H124+'11009'!H124+'11010'!H124+'11011'!H124+'11012'!H124</f>
        <v>251939583</v>
      </c>
      <c r="I124" s="5">
        <f>'11001'!I124+'11002'!I124+'11003'!I124+'11004'!I124+'11005'!I124+'11006'!I124+'11007'!I124+'11008'!I124+'11009'!I124+'11010'!I124+'11011'!I124+'11012'!I124</f>
        <v>0</v>
      </c>
      <c r="J124" s="5">
        <f>'11001'!J124+'11002'!J124+'11003'!J124+'11004'!J124+'11005'!J124+'11006'!J124+'11007'!J124+'11008'!J124+'11009'!J124+'11010'!J124+'11011'!J124+'11012'!J124</f>
        <v>0</v>
      </c>
      <c r="K124" s="5">
        <f>'11001'!K124+'11002'!K124+'11003'!K124+'11004'!K124+'11005'!K124+'11006'!K124+'11007'!K124+'11008'!K124+'11009'!K124+'11010'!K124+'11011'!K124+'11012'!K124</f>
        <v>0</v>
      </c>
      <c r="L124" s="5">
        <f>'11001'!L124+'11002'!L124+'11003'!L124+'11004'!L124+'11005'!L124+'11006'!L124+'11007'!L124+'11008'!L124+'11009'!L124+'11010'!L124+'11011'!L124+'11012'!L124</f>
        <v>0</v>
      </c>
      <c r="M124" s="5">
        <f>'11001'!M124+'11002'!M124+'11003'!M124+'11004'!M124+'11005'!M124+'11006'!M124+'11007'!M124+'11008'!M124+'11009'!M124+'11010'!M124+'11011'!M124+'11012'!M124</f>
        <v>0</v>
      </c>
      <c r="N124" s="5">
        <f>'11001'!N124+'11002'!N124+'11003'!N124+'11004'!N124+'11005'!N124+'11006'!N124+'11007'!N124+'11008'!N124+'11009'!N124+'11010'!N124+'11011'!N124+'11012'!N124</f>
        <v>0</v>
      </c>
      <c r="O124" s="5">
        <f>'11001'!O124+'11002'!O124+'11003'!O124+'11004'!O124+'11005'!O124+'11006'!O124+'11007'!O124+'11008'!O124+'11009'!O124+'11010'!O124+'11011'!O124+'11012'!O124</f>
        <v>27627164</v>
      </c>
      <c r="P124" s="5">
        <f>'11001'!P124+'11002'!P124+'11003'!P124+'11004'!P124+'11005'!P124+'11006'!P124+'11007'!P124+'11008'!P124+'11009'!P124+'11010'!P124+'11011'!P124+'11012'!P124</f>
        <v>20328652</v>
      </c>
      <c r="Q124" s="5">
        <f>'11001'!Q124+'11002'!Q124+'11003'!Q124+'11004'!Q124+'11005'!Q124+'11006'!Q124+'11007'!Q124+'11008'!Q124+'11009'!Q124+'11010'!Q124+'11011'!Q124+'11012'!Q124</f>
        <v>47955816</v>
      </c>
      <c r="R124" s="5">
        <f>'11012'!R124</f>
        <v>0</v>
      </c>
      <c r="S124" s="5">
        <f>'11012'!S124</f>
        <v>0</v>
      </c>
      <c r="T124" s="5">
        <f>'11012'!T124</f>
        <v>0</v>
      </c>
      <c r="U124" s="5">
        <f>'11001'!R124+'11002'!R124+'11003'!R124+'11004'!R124+'11005'!R124+'11006'!R124+'11007'!R124+'11008'!R124+'11009'!R124+'11010'!R124+'11011'!R124+'11012'!U124</f>
        <v>0</v>
      </c>
      <c r="V124" s="5">
        <f>'11001'!S124+'11002'!S124+'11003'!S124+'11004'!S124+'11005'!S124+'11006'!S124+'11007'!S124+'11008'!S124+'11009'!S124+'11010'!S124+'11011'!S124+'11012'!V124</f>
        <v>0</v>
      </c>
      <c r="W124" s="5">
        <f>'11001'!T124+'11002'!T124+'11003'!T124+'11004'!T124+'11005'!T124+'11006'!T124+'11007'!T124+'11008'!T124+'11009'!T124+'11010'!T124+'11011'!T124+'11012'!W124</f>
        <v>0</v>
      </c>
      <c r="X124" s="5">
        <f>'11001'!U124+'11002'!U124+'11003'!U124+'11004'!U124+'11005'!U124+'11006'!U124+'11007'!U124+'11008'!U124+'11009'!U124+'11010'!U124+'11011'!U124+'11012'!X124</f>
        <v>0</v>
      </c>
      <c r="Y124" s="5">
        <f>'11001'!V124+'11002'!V124+'11003'!V124+'11004'!V124+'11005'!V124+'11006'!V124+'11007'!V124+'11008'!V124+'11009'!V124+'11010'!V124+'11011'!V124+'11012'!Y124</f>
        <v>5678911</v>
      </c>
      <c r="Z124" s="5">
        <f>'11001'!W124+'11002'!W124+'11003'!W124+'11004'!W124+'11005'!W124+'11006'!W124+'11007'!W124+'11008'!W124+'11009'!W124+'11010'!W124+'11011'!W124+'11012'!Z124</f>
        <v>5678911</v>
      </c>
      <c r="AA124" s="5">
        <f>'11001'!X124+'11002'!X124+'11003'!X124+'11004'!X124+'11005'!X124+'11006'!X124+'11007'!X124+'11008'!X124+'11009'!X124+'11010'!X124+'11011'!X124+'11012'!AA124</f>
        <v>0</v>
      </c>
      <c r="AB124" s="5">
        <f>'11001'!Y124+'11002'!Y124+'11003'!Y124+'11004'!Y124+'11005'!Y124+'11006'!Y124+'11007'!Y124+'11008'!Y124+'11009'!Y124+'11010'!Y124+'11011'!Y124+'11012'!AB124</f>
        <v>0</v>
      </c>
      <c r="AC124" s="5">
        <f>'11001'!Z124+'11002'!Z124+'11003'!Z124+'11004'!Z124+'11005'!Z124+'11006'!Z124+'11007'!Z124+'11008'!Z124+'11009'!Z124+'11010'!Z124+'11011'!Z124+'11012'!AC124</f>
        <v>0</v>
      </c>
      <c r="AD124" s="5">
        <f>'11001'!AA124+'11002'!AA124+'11003'!AA124+'11004'!AA124+'11005'!AA124+'11006'!AA124+'11007'!AA124+'11008'!AA124+'11009'!AA124+'11010'!AA124+'11011'!AA124+'11012'!AD124</f>
        <v>0</v>
      </c>
      <c r="AE124" s="5">
        <f>'11001'!AB124+'11002'!AB124+'11003'!AB124+'11004'!AB124+'11005'!AB124+'11006'!AB124+'11007'!AB124+'11008'!AB124+'11009'!AB124+'11010'!AB124+'11011'!AB124+'11012'!AE124</f>
        <v>0</v>
      </c>
      <c r="AF124" s="5">
        <f>'11001'!AC124+'11002'!AC124+'11003'!AC124+'11004'!AC124+'11005'!AC124+'11006'!AC124+'11007'!AC124+'11008'!AC124+'11009'!AC124+'11010'!AC124+'11011'!AC124+'11012'!AF124</f>
        <v>0</v>
      </c>
    </row>
    <row r="125" spans="1:32" ht="19.5" customHeight="1" thickBot="1">
      <c r="A125" s="22" t="s">
        <v>5</v>
      </c>
      <c r="B125" s="21"/>
      <c r="C125" s="9">
        <f t="shared" ref="C125:E125" si="47">SUM(C121:C124)</f>
        <v>1144529724</v>
      </c>
      <c r="D125" s="9">
        <f t="shared" si="47"/>
        <v>354509880</v>
      </c>
      <c r="E125" s="9">
        <f t="shared" si="47"/>
        <v>1499039604</v>
      </c>
      <c r="F125" s="5">
        <f>'11001'!F125+'11002'!F125+'11003'!F125+'11004'!F125+'11005'!F125+'11006'!F125+'11007'!F125+'11008'!F125+'11009'!F125+'11010'!F125+'11011'!F125+'11012'!F125</f>
        <v>981616449</v>
      </c>
      <c r="G125" s="5">
        <f>'11001'!G125+'11002'!G125+'11003'!G125+'11004'!G125+'11005'!G125+'11006'!G125+'11007'!G125+'11008'!G125+'11009'!G125+'11010'!G125+'11011'!G125+'11012'!G125</f>
        <v>211012236</v>
      </c>
      <c r="H125" s="5">
        <f>'11001'!H125+'11002'!H125+'11003'!H125+'11004'!H125+'11005'!H125+'11006'!H125+'11007'!H125+'11008'!H125+'11009'!H125+'11010'!H125+'11011'!H125+'11012'!H125</f>
        <v>1192628685</v>
      </c>
      <c r="I125" s="5">
        <f>'11001'!I125+'11002'!I125+'11003'!I125+'11004'!I125+'11005'!I125+'11006'!I125+'11007'!I125+'11008'!I125+'11009'!I125+'11010'!I125+'11011'!I125+'11012'!I125</f>
        <v>0</v>
      </c>
      <c r="J125" s="5">
        <f>'11001'!J125+'11002'!J125+'11003'!J125+'11004'!J125+'11005'!J125+'11006'!J125+'11007'!J125+'11008'!J125+'11009'!J125+'11010'!J125+'11011'!J125+'11012'!J125</f>
        <v>0</v>
      </c>
      <c r="K125" s="5">
        <f>'11001'!K125+'11002'!K125+'11003'!K125+'11004'!K125+'11005'!K125+'11006'!K125+'11007'!K125+'11008'!K125+'11009'!K125+'11010'!K125+'11011'!K125+'11012'!K125</f>
        <v>0</v>
      </c>
      <c r="L125" s="5">
        <f>'11001'!L125+'11002'!L125+'11003'!L125+'11004'!L125+'11005'!L125+'11006'!L125+'11007'!L125+'11008'!L125+'11009'!L125+'11010'!L125+'11011'!L125+'11012'!L125</f>
        <v>0</v>
      </c>
      <c r="M125" s="5">
        <f>'11001'!M125+'11002'!M125+'11003'!M125+'11004'!M125+'11005'!M125+'11006'!M125+'11007'!M125+'11008'!M125+'11009'!M125+'11010'!M125+'11011'!M125+'11012'!M125</f>
        <v>22557</v>
      </c>
      <c r="N125" s="5">
        <f>'11001'!N125+'11002'!N125+'11003'!N125+'11004'!N125+'11005'!N125+'11006'!N125+'11007'!N125+'11008'!N125+'11009'!N125+'11010'!N125+'11011'!N125+'11012'!N125</f>
        <v>22557</v>
      </c>
      <c r="O125" s="5">
        <f>'11001'!O125+'11002'!O125+'11003'!O125+'11004'!O125+'11005'!O125+'11006'!O125+'11007'!O125+'11008'!O125+'11009'!O125+'11010'!O125+'11011'!O125+'11012'!O125</f>
        <v>162913275</v>
      </c>
      <c r="P125" s="5">
        <f>'11001'!P125+'11002'!P125+'11003'!P125+'11004'!P125+'11005'!P125+'11006'!P125+'11007'!P125+'11008'!P125+'11009'!P125+'11010'!P125+'11011'!P125+'11012'!P125</f>
        <v>137796176</v>
      </c>
      <c r="Q125" s="5">
        <f>'11001'!Q125+'11002'!Q125+'11003'!Q125+'11004'!Q125+'11005'!Q125+'11006'!Q125+'11007'!Q125+'11008'!Q125+'11009'!Q125+'11010'!Q125+'11011'!Q125+'11012'!Q125</f>
        <v>300709451</v>
      </c>
      <c r="R125" s="5">
        <f>'11012'!R125</f>
        <v>0</v>
      </c>
      <c r="S125" s="5">
        <f>'11012'!S125</f>
        <v>0</v>
      </c>
      <c r="T125" s="5">
        <f>'11012'!T125</f>
        <v>0</v>
      </c>
      <c r="U125" s="5">
        <f>'11001'!R125+'11002'!R125+'11003'!R125+'11004'!R125+'11005'!R125+'11006'!R125+'11007'!R125+'11008'!R125+'11009'!R125+'11010'!R125+'11011'!R125+'11012'!U125</f>
        <v>0</v>
      </c>
      <c r="V125" s="5">
        <f>'11001'!S125+'11002'!S125+'11003'!S125+'11004'!S125+'11005'!S125+'11006'!S125+'11007'!S125+'11008'!S125+'11009'!S125+'11010'!S125+'11011'!S125+'11012'!V125</f>
        <v>0</v>
      </c>
      <c r="W125" s="5">
        <f>'11001'!T125+'11002'!T125+'11003'!T125+'11004'!T125+'11005'!T125+'11006'!T125+'11007'!T125+'11008'!T125+'11009'!T125+'11010'!T125+'11011'!T125+'11012'!W125</f>
        <v>0</v>
      </c>
      <c r="X125" s="5">
        <f>'11001'!U125+'11002'!U125+'11003'!U125+'11004'!U125+'11005'!U125+'11006'!U125+'11007'!U125+'11008'!U125+'11009'!U125+'11010'!U125+'11011'!U125+'11012'!X125</f>
        <v>0</v>
      </c>
      <c r="Y125" s="5">
        <f>'11001'!V125+'11002'!V125+'11003'!V125+'11004'!V125+'11005'!V125+'11006'!V125+'11007'!V125+'11008'!V125+'11009'!V125+'11010'!V125+'11011'!V125+'11012'!Y125</f>
        <v>5678911</v>
      </c>
      <c r="Z125" s="5">
        <f>'11001'!W125+'11002'!W125+'11003'!W125+'11004'!W125+'11005'!W125+'11006'!W125+'11007'!W125+'11008'!W125+'11009'!W125+'11010'!W125+'11011'!W125+'11012'!Z125</f>
        <v>5678911</v>
      </c>
      <c r="AA125" s="5">
        <f>'11001'!X125+'11002'!X125+'11003'!X125+'11004'!X125+'11005'!X125+'11006'!X125+'11007'!X125+'11008'!X125+'11009'!X125+'11010'!X125+'11011'!X125+'11012'!AA125</f>
        <v>0</v>
      </c>
      <c r="AB125" s="5">
        <f>'11001'!Y125+'11002'!Y125+'11003'!Y125+'11004'!Y125+'11005'!Y125+'11006'!Y125+'11007'!Y125+'11008'!Y125+'11009'!Y125+'11010'!Y125+'11011'!Y125+'11012'!AB125</f>
        <v>0</v>
      </c>
      <c r="AC125" s="5">
        <f>'11001'!Z125+'11002'!Z125+'11003'!Z125+'11004'!Z125+'11005'!Z125+'11006'!Z125+'11007'!Z125+'11008'!Z125+'11009'!Z125+'11010'!Z125+'11011'!Z125+'11012'!AC125</f>
        <v>0</v>
      </c>
      <c r="AD125" s="5">
        <f>'11001'!AA125+'11002'!AA125+'11003'!AA125+'11004'!AA125+'11005'!AA125+'11006'!AA125+'11007'!AA125+'11008'!AA125+'11009'!AA125+'11010'!AA125+'11011'!AA125+'11012'!AD125</f>
        <v>0</v>
      </c>
      <c r="AE125" s="5">
        <f>'11001'!AB125+'11002'!AB125+'11003'!AB125+'11004'!AB125+'11005'!AB125+'11006'!AB125+'11007'!AB125+'11008'!AB125+'11009'!AB125+'11010'!AB125+'11011'!AB125+'11012'!AE125</f>
        <v>0</v>
      </c>
      <c r="AF125" s="5">
        <f>'11001'!AC125+'11002'!AC125+'11003'!AC125+'11004'!AC125+'11005'!AC125+'11006'!AC125+'11007'!AC125+'11008'!AC125+'11009'!AC125+'11010'!AC125+'11011'!AC125+'11012'!AF125</f>
        <v>0</v>
      </c>
    </row>
    <row r="126" spans="1:32" ht="19.5" customHeight="1">
      <c r="A126" s="29" t="s">
        <v>46</v>
      </c>
      <c r="B126" s="18" t="s">
        <v>2</v>
      </c>
      <c r="C126" s="5">
        <f>F126+I126+L126+O126+U126+X126+AA126+AD126+R126</f>
        <v>0</v>
      </c>
      <c r="D126" s="5">
        <f>G126+J126+M126+P126+V126+Y126+AB126+AE126+S126</f>
        <v>3027787</v>
      </c>
      <c r="E126" s="6">
        <f>H126+K126+N126+Q126+W126+Z126+AC126+AF126+T126</f>
        <v>3027787</v>
      </c>
      <c r="F126" s="5">
        <f>'11001'!F126+'11002'!F126+'11003'!F126+'11004'!F126+'11005'!F126+'11006'!F126+'11007'!F126+'11008'!F126+'11009'!F126+'11010'!F126+'11011'!F126+'11012'!F126</f>
        <v>0</v>
      </c>
      <c r="G126" s="5">
        <f>'11001'!G126+'11002'!G126+'11003'!G126+'11004'!G126+'11005'!G126+'11006'!G126+'11007'!G126+'11008'!G126+'11009'!G126+'11010'!G126+'11011'!G126+'11012'!G126</f>
        <v>3027787</v>
      </c>
      <c r="H126" s="5">
        <f>'11001'!H126+'11002'!H126+'11003'!H126+'11004'!H126+'11005'!H126+'11006'!H126+'11007'!H126+'11008'!H126+'11009'!H126+'11010'!H126+'11011'!H126+'11012'!H126</f>
        <v>3027787</v>
      </c>
      <c r="I126" s="5">
        <f>'11001'!I126+'11002'!I126+'11003'!I126+'11004'!I126+'11005'!I126+'11006'!I126+'11007'!I126+'11008'!I126+'11009'!I126+'11010'!I126+'11011'!I126+'11012'!I126</f>
        <v>0</v>
      </c>
      <c r="J126" s="5">
        <f>'11001'!J126+'11002'!J126+'11003'!J126+'11004'!J126+'11005'!J126+'11006'!J126+'11007'!J126+'11008'!J126+'11009'!J126+'11010'!J126+'11011'!J126+'11012'!J126</f>
        <v>0</v>
      </c>
      <c r="K126" s="5">
        <f>'11001'!K126+'11002'!K126+'11003'!K126+'11004'!K126+'11005'!K126+'11006'!K126+'11007'!K126+'11008'!K126+'11009'!K126+'11010'!K126+'11011'!K126+'11012'!K126</f>
        <v>0</v>
      </c>
      <c r="L126" s="5">
        <f>'11001'!L126+'11002'!L126+'11003'!L126+'11004'!L126+'11005'!L126+'11006'!L126+'11007'!L126+'11008'!L126+'11009'!L126+'11010'!L126+'11011'!L126+'11012'!L126</f>
        <v>0</v>
      </c>
      <c r="M126" s="5">
        <f>'11001'!M126+'11002'!M126+'11003'!M126+'11004'!M126+'11005'!M126+'11006'!M126+'11007'!M126+'11008'!M126+'11009'!M126+'11010'!M126+'11011'!M126+'11012'!M126</f>
        <v>0</v>
      </c>
      <c r="N126" s="5">
        <f>'11001'!N126+'11002'!N126+'11003'!N126+'11004'!N126+'11005'!N126+'11006'!N126+'11007'!N126+'11008'!N126+'11009'!N126+'11010'!N126+'11011'!N126+'11012'!N126</f>
        <v>0</v>
      </c>
      <c r="O126" s="5">
        <f>'11001'!O126+'11002'!O126+'11003'!O126+'11004'!O126+'11005'!O126+'11006'!O126+'11007'!O126+'11008'!O126+'11009'!O126+'11010'!O126+'11011'!O126+'11012'!O126</f>
        <v>0</v>
      </c>
      <c r="P126" s="5">
        <f>'11001'!P126+'11002'!P126+'11003'!P126+'11004'!P126+'11005'!P126+'11006'!P126+'11007'!P126+'11008'!P126+'11009'!P126+'11010'!P126+'11011'!P126+'11012'!P126</f>
        <v>0</v>
      </c>
      <c r="Q126" s="5">
        <f>'11001'!Q126+'11002'!Q126+'11003'!Q126+'11004'!Q126+'11005'!Q126+'11006'!Q126+'11007'!Q126+'11008'!Q126+'11009'!Q126+'11010'!Q126+'11011'!Q126+'11012'!Q126</f>
        <v>0</v>
      </c>
      <c r="R126" s="5">
        <f>'11012'!R126</f>
        <v>0</v>
      </c>
      <c r="S126" s="5">
        <f>'11012'!S126</f>
        <v>0</v>
      </c>
      <c r="T126" s="5">
        <f>'11012'!T126</f>
        <v>0</v>
      </c>
      <c r="U126" s="5">
        <f>'11001'!R126+'11002'!R126+'11003'!R126+'11004'!R126+'11005'!R126+'11006'!R126+'11007'!R126+'11008'!R126+'11009'!R126+'11010'!R126+'11011'!R126+'11012'!U126</f>
        <v>0</v>
      </c>
      <c r="V126" s="5">
        <f>'11001'!S126+'11002'!S126+'11003'!S126+'11004'!S126+'11005'!S126+'11006'!S126+'11007'!S126+'11008'!S126+'11009'!S126+'11010'!S126+'11011'!S126+'11012'!V126</f>
        <v>0</v>
      </c>
      <c r="W126" s="5">
        <f>'11001'!T126+'11002'!T126+'11003'!T126+'11004'!T126+'11005'!T126+'11006'!T126+'11007'!T126+'11008'!T126+'11009'!T126+'11010'!T126+'11011'!T126+'11012'!W126</f>
        <v>0</v>
      </c>
      <c r="X126" s="5">
        <f>'11001'!U126+'11002'!U126+'11003'!U126+'11004'!U126+'11005'!U126+'11006'!U126+'11007'!U126+'11008'!U126+'11009'!U126+'11010'!U126+'11011'!U126+'11012'!X126</f>
        <v>0</v>
      </c>
      <c r="Y126" s="5">
        <f>'11001'!V126+'11002'!V126+'11003'!V126+'11004'!V126+'11005'!V126+'11006'!V126+'11007'!V126+'11008'!V126+'11009'!V126+'11010'!V126+'11011'!V126+'11012'!Y126</f>
        <v>0</v>
      </c>
      <c r="Z126" s="5">
        <f>'11001'!W126+'11002'!W126+'11003'!W126+'11004'!W126+'11005'!W126+'11006'!W126+'11007'!W126+'11008'!W126+'11009'!W126+'11010'!W126+'11011'!W126+'11012'!Z126</f>
        <v>0</v>
      </c>
      <c r="AA126" s="5">
        <f>'11001'!X126+'11002'!X126+'11003'!X126+'11004'!X126+'11005'!X126+'11006'!X126+'11007'!X126+'11008'!X126+'11009'!X126+'11010'!X126+'11011'!X126+'11012'!AA126</f>
        <v>0</v>
      </c>
      <c r="AB126" s="5">
        <f>'11001'!Y126+'11002'!Y126+'11003'!Y126+'11004'!Y126+'11005'!Y126+'11006'!Y126+'11007'!Y126+'11008'!Y126+'11009'!Y126+'11010'!Y126+'11011'!Y126+'11012'!AB126</f>
        <v>0</v>
      </c>
      <c r="AC126" s="5">
        <f>'11001'!Z126+'11002'!Z126+'11003'!Z126+'11004'!Z126+'11005'!Z126+'11006'!Z126+'11007'!Z126+'11008'!Z126+'11009'!Z126+'11010'!Z126+'11011'!Z126+'11012'!AC126</f>
        <v>0</v>
      </c>
      <c r="AD126" s="5">
        <f>'11001'!AA126+'11002'!AA126+'11003'!AA126+'11004'!AA126+'11005'!AA126+'11006'!AA126+'11007'!AA126+'11008'!AA126+'11009'!AA126+'11010'!AA126+'11011'!AA126+'11012'!AD126</f>
        <v>0</v>
      </c>
      <c r="AE126" s="5">
        <f>'11001'!AB126+'11002'!AB126+'11003'!AB126+'11004'!AB126+'11005'!AB126+'11006'!AB126+'11007'!AB126+'11008'!AB126+'11009'!AB126+'11010'!AB126+'11011'!AB126+'11012'!AE126</f>
        <v>0</v>
      </c>
      <c r="AF126" s="5">
        <f>'11001'!AC126+'11002'!AC126+'11003'!AC126+'11004'!AC126+'11005'!AC126+'11006'!AC126+'11007'!AC126+'11008'!AC126+'11009'!AC126+'11010'!AC126+'11011'!AC126+'11012'!AF126</f>
        <v>0</v>
      </c>
    </row>
    <row r="127" spans="1:32" ht="19.5" customHeight="1">
      <c r="A127" s="30"/>
      <c r="B127" s="17" t="s">
        <v>3</v>
      </c>
      <c r="C127" s="5">
        <f t="shared" ref="C127:E129" si="48">F127+I127+L127+O127+U127+X127+AA127+AD127+R127</f>
        <v>9532125</v>
      </c>
      <c r="D127" s="5">
        <f t="shared" si="48"/>
        <v>52469231</v>
      </c>
      <c r="E127" s="6">
        <f t="shared" si="48"/>
        <v>62001356</v>
      </c>
      <c r="F127" s="5">
        <f>'11001'!F127+'11002'!F127+'11003'!F127+'11004'!F127+'11005'!F127+'11006'!F127+'11007'!F127+'11008'!F127+'11009'!F127+'11010'!F127+'11011'!F127+'11012'!F127</f>
        <v>0</v>
      </c>
      <c r="G127" s="5">
        <f>'11001'!G127+'11002'!G127+'11003'!G127+'11004'!G127+'11005'!G127+'11006'!G127+'11007'!G127+'11008'!G127+'11009'!G127+'11010'!G127+'11011'!G127+'11012'!G127</f>
        <v>1157539</v>
      </c>
      <c r="H127" s="5">
        <f>'11001'!H127+'11002'!H127+'11003'!H127+'11004'!H127+'11005'!H127+'11006'!H127+'11007'!H127+'11008'!H127+'11009'!H127+'11010'!H127+'11011'!H127+'11012'!H127</f>
        <v>1157539</v>
      </c>
      <c r="I127" s="5">
        <f>'11001'!I127+'11002'!I127+'11003'!I127+'11004'!I127+'11005'!I127+'11006'!I127+'11007'!I127+'11008'!I127+'11009'!I127+'11010'!I127+'11011'!I127+'11012'!I127</f>
        <v>0</v>
      </c>
      <c r="J127" s="5">
        <f>'11001'!J127+'11002'!J127+'11003'!J127+'11004'!J127+'11005'!J127+'11006'!J127+'11007'!J127+'11008'!J127+'11009'!J127+'11010'!J127+'11011'!J127+'11012'!J127</f>
        <v>0</v>
      </c>
      <c r="K127" s="5">
        <f>'11001'!K127+'11002'!K127+'11003'!K127+'11004'!K127+'11005'!K127+'11006'!K127+'11007'!K127+'11008'!K127+'11009'!K127+'11010'!K127+'11011'!K127+'11012'!K127</f>
        <v>0</v>
      </c>
      <c r="L127" s="5">
        <f>'11001'!L127+'11002'!L127+'11003'!L127+'11004'!L127+'11005'!L127+'11006'!L127+'11007'!L127+'11008'!L127+'11009'!L127+'11010'!L127+'11011'!L127+'11012'!L127</f>
        <v>0</v>
      </c>
      <c r="M127" s="5">
        <f>'11001'!M127+'11002'!M127+'11003'!M127+'11004'!M127+'11005'!M127+'11006'!M127+'11007'!M127+'11008'!M127+'11009'!M127+'11010'!M127+'11011'!M127+'11012'!M127</f>
        <v>0</v>
      </c>
      <c r="N127" s="5">
        <f>'11001'!N127+'11002'!N127+'11003'!N127+'11004'!N127+'11005'!N127+'11006'!N127+'11007'!N127+'11008'!N127+'11009'!N127+'11010'!N127+'11011'!N127+'11012'!N127</f>
        <v>0</v>
      </c>
      <c r="O127" s="5">
        <f>'11001'!O127+'11002'!O127+'11003'!O127+'11004'!O127+'11005'!O127+'11006'!O127+'11007'!O127+'11008'!O127+'11009'!O127+'11010'!O127+'11011'!O127+'11012'!O127</f>
        <v>0</v>
      </c>
      <c r="P127" s="5">
        <f>'11001'!P127+'11002'!P127+'11003'!P127+'11004'!P127+'11005'!P127+'11006'!P127+'11007'!P127+'11008'!P127+'11009'!P127+'11010'!P127+'11011'!P127+'11012'!P127</f>
        <v>0</v>
      </c>
      <c r="Q127" s="5">
        <f>'11001'!Q127+'11002'!Q127+'11003'!Q127+'11004'!Q127+'11005'!Q127+'11006'!Q127+'11007'!Q127+'11008'!Q127+'11009'!Q127+'11010'!Q127+'11011'!Q127+'11012'!Q127</f>
        <v>0</v>
      </c>
      <c r="R127" s="5">
        <f>'11012'!R127</f>
        <v>0</v>
      </c>
      <c r="S127" s="5">
        <f>'11012'!S127</f>
        <v>0</v>
      </c>
      <c r="T127" s="5">
        <f>'11012'!T127</f>
        <v>0</v>
      </c>
      <c r="U127" s="5">
        <f>'11001'!R127+'11002'!R127+'11003'!R127+'11004'!R127+'11005'!R127+'11006'!R127+'11007'!R127+'11008'!R127+'11009'!R127+'11010'!R127+'11011'!R127+'11012'!U127</f>
        <v>0</v>
      </c>
      <c r="V127" s="5">
        <f>'11001'!S127+'11002'!S127+'11003'!S127+'11004'!S127+'11005'!S127+'11006'!S127+'11007'!S127+'11008'!S127+'11009'!S127+'11010'!S127+'11011'!S127+'11012'!V127</f>
        <v>0</v>
      </c>
      <c r="W127" s="5">
        <f>'11001'!T127+'11002'!T127+'11003'!T127+'11004'!T127+'11005'!T127+'11006'!T127+'11007'!T127+'11008'!T127+'11009'!T127+'11010'!T127+'11011'!T127+'11012'!W127</f>
        <v>0</v>
      </c>
      <c r="X127" s="5">
        <f>'11001'!U127+'11002'!U127+'11003'!U127+'11004'!U127+'11005'!U127+'11006'!U127+'11007'!U127+'11008'!U127+'11009'!U127+'11010'!U127+'11011'!U127+'11012'!X127</f>
        <v>9532125</v>
      </c>
      <c r="Y127" s="5">
        <f>'11001'!V127+'11002'!V127+'11003'!V127+'11004'!V127+'11005'!V127+'11006'!V127+'11007'!V127+'11008'!V127+'11009'!V127+'11010'!V127+'11011'!V127+'11012'!Y127</f>
        <v>51311692</v>
      </c>
      <c r="Z127" s="5">
        <f>'11001'!W127+'11002'!W127+'11003'!W127+'11004'!W127+'11005'!W127+'11006'!W127+'11007'!W127+'11008'!W127+'11009'!W127+'11010'!W127+'11011'!W127+'11012'!Z127</f>
        <v>60843817</v>
      </c>
      <c r="AA127" s="5">
        <f>'11001'!X127+'11002'!X127+'11003'!X127+'11004'!X127+'11005'!X127+'11006'!X127+'11007'!X127+'11008'!X127+'11009'!X127+'11010'!X127+'11011'!X127+'11012'!AA127</f>
        <v>0</v>
      </c>
      <c r="AB127" s="5">
        <f>'11001'!Y127+'11002'!Y127+'11003'!Y127+'11004'!Y127+'11005'!Y127+'11006'!Y127+'11007'!Y127+'11008'!Y127+'11009'!Y127+'11010'!Y127+'11011'!Y127+'11012'!AB127</f>
        <v>0</v>
      </c>
      <c r="AC127" s="5">
        <f>'11001'!Z127+'11002'!Z127+'11003'!Z127+'11004'!Z127+'11005'!Z127+'11006'!Z127+'11007'!Z127+'11008'!Z127+'11009'!Z127+'11010'!Z127+'11011'!Z127+'11012'!AC127</f>
        <v>0</v>
      </c>
      <c r="AD127" s="5">
        <f>'11001'!AA127+'11002'!AA127+'11003'!AA127+'11004'!AA127+'11005'!AA127+'11006'!AA127+'11007'!AA127+'11008'!AA127+'11009'!AA127+'11010'!AA127+'11011'!AA127+'11012'!AD127</f>
        <v>0</v>
      </c>
      <c r="AE127" s="5">
        <f>'11001'!AB127+'11002'!AB127+'11003'!AB127+'11004'!AB127+'11005'!AB127+'11006'!AB127+'11007'!AB127+'11008'!AB127+'11009'!AB127+'11010'!AB127+'11011'!AB127+'11012'!AE127</f>
        <v>0</v>
      </c>
      <c r="AF127" s="5">
        <f>'11001'!AC127+'11002'!AC127+'11003'!AC127+'11004'!AC127+'11005'!AC127+'11006'!AC127+'11007'!AC127+'11008'!AC127+'11009'!AC127+'11010'!AC127+'11011'!AC127+'11012'!AF127</f>
        <v>0</v>
      </c>
    </row>
    <row r="128" spans="1:32" ht="19.5" customHeight="1">
      <c r="A128" s="30"/>
      <c r="B128" s="17" t="s">
        <v>62</v>
      </c>
      <c r="C128" s="5">
        <f t="shared" si="48"/>
        <v>0</v>
      </c>
      <c r="D128" s="5">
        <f t="shared" si="48"/>
        <v>0</v>
      </c>
      <c r="E128" s="6">
        <f t="shared" si="48"/>
        <v>0</v>
      </c>
      <c r="F128" s="5">
        <f>'11001'!F128+'11002'!F128+'11003'!F128+'11004'!F128+'11005'!F128+'11006'!F128+'11007'!F128+'11008'!F128+'11009'!F128+'11010'!F128+'11011'!F128+'11012'!F128</f>
        <v>0</v>
      </c>
      <c r="G128" s="5">
        <f>'11001'!G128+'11002'!G128+'11003'!G128+'11004'!G128+'11005'!G128+'11006'!G128+'11007'!G128+'11008'!G128+'11009'!G128+'11010'!G128+'11011'!G128+'11012'!G128</f>
        <v>0</v>
      </c>
      <c r="H128" s="5">
        <f>'11001'!H128+'11002'!H128+'11003'!H128+'11004'!H128+'11005'!H128+'11006'!H128+'11007'!H128+'11008'!H128+'11009'!H128+'11010'!H128+'11011'!H128+'11012'!H128</f>
        <v>0</v>
      </c>
      <c r="I128" s="5">
        <f>'11001'!I128+'11002'!I128+'11003'!I128+'11004'!I128+'11005'!I128+'11006'!I128+'11007'!I128+'11008'!I128+'11009'!I128+'11010'!I128+'11011'!I128+'11012'!I128</f>
        <v>0</v>
      </c>
      <c r="J128" s="5">
        <f>'11001'!J128+'11002'!J128+'11003'!J128+'11004'!J128+'11005'!J128+'11006'!J128+'11007'!J128+'11008'!J128+'11009'!J128+'11010'!J128+'11011'!J128+'11012'!J128</f>
        <v>0</v>
      </c>
      <c r="K128" s="5">
        <f>'11001'!K128+'11002'!K128+'11003'!K128+'11004'!K128+'11005'!K128+'11006'!K128+'11007'!K128+'11008'!K128+'11009'!K128+'11010'!K128+'11011'!K128+'11012'!K128</f>
        <v>0</v>
      </c>
      <c r="L128" s="5">
        <f>'11001'!L128+'11002'!L128+'11003'!L128+'11004'!L128+'11005'!L128+'11006'!L128+'11007'!L128+'11008'!L128+'11009'!L128+'11010'!L128+'11011'!L128+'11012'!L128</f>
        <v>0</v>
      </c>
      <c r="M128" s="5">
        <f>'11001'!M128+'11002'!M128+'11003'!M128+'11004'!M128+'11005'!M128+'11006'!M128+'11007'!M128+'11008'!M128+'11009'!M128+'11010'!M128+'11011'!M128+'11012'!M128</f>
        <v>0</v>
      </c>
      <c r="N128" s="5">
        <f>'11001'!N128+'11002'!N128+'11003'!N128+'11004'!N128+'11005'!N128+'11006'!N128+'11007'!N128+'11008'!N128+'11009'!N128+'11010'!N128+'11011'!N128+'11012'!N128</f>
        <v>0</v>
      </c>
      <c r="O128" s="5">
        <f>'11001'!O128+'11002'!O128+'11003'!O128+'11004'!O128+'11005'!O128+'11006'!O128+'11007'!O128+'11008'!O128+'11009'!O128+'11010'!O128+'11011'!O128+'11012'!O128</f>
        <v>0</v>
      </c>
      <c r="P128" s="5">
        <f>'11001'!P128+'11002'!P128+'11003'!P128+'11004'!P128+'11005'!P128+'11006'!P128+'11007'!P128+'11008'!P128+'11009'!P128+'11010'!P128+'11011'!P128+'11012'!P128</f>
        <v>0</v>
      </c>
      <c r="Q128" s="5">
        <f>'11001'!Q128+'11002'!Q128+'11003'!Q128+'11004'!Q128+'11005'!Q128+'11006'!Q128+'11007'!Q128+'11008'!Q128+'11009'!Q128+'11010'!Q128+'11011'!Q128+'11012'!Q128</f>
        <v>0</v>
      </c>
      <c r="R128" s="5">
        <f>'11012'!R128</f>
        <v>0</v>
      </c>
      <c r="S128" s="5">
        <f>'11012'!S128</f>
        <v>0</v>
      </c>
      <c r="T128" s="5">
        <f>'11012'!T128</f>
        <v>0</v>
      </c>
      <c r="U128" s="5">
        <f>'11001'!R128+'11002'!R128+'11003'!R128+'11004'!R128+'11005'!R128+'11006'!R128+'11007'!R128+'11008'!R128+'11009'!R128+'11010'!R128+'11011'!R128+'11012'!U128</f>
        <v>0</v>
      </c>
      <c r="V128" s="5">
        <f>'11001'!S128+'11002'!S128+'11003'!S128+'11004'!S128+'11005'!S128+'11006'!S128+'11007'!S128+'11008'!S128+'11009'!S128+'11010'!S128+'11011'!S128+'11012'!V128</f>
        <v>0</v>
      </c>
      <c r="W128" s="5">
        <f>'11001'!T128+'11002'!T128+'11003'!T128+'11004'!T128+'11005'!T128+'11006'!T128+'11007'!T128+'11008'!T128+'11009'!T128+'11010'!T128+'11011'!T128+'11012'!W128</f>
        <v>0</v>
      </c>
      <c r="X128" s="5">
        <f>'11001'!U128+'11002'!U128+'11003'!U128+'11004'!U128+'11005'!U128+'11006'!U128+'11007'!U128+'11008'!U128+'11009'!U128+'11010'!U128+'11011'!U128+'11012'!X128</f>
        <v>0</v>
      </c>
      <c r="Y128" s="5">
        <f>'11001'!V128+'11002'!V128+'11003'!V128+'11004'!V128+'11005'!V128+'11006'!V128+'11007'!V128+'11008'!V128+'11009'!V128+'11010'!V128+'11011'!V128+'11012'!Y128</f>
        <v>0</v>
      </c>
      <c r="Z128" s="5">
        <f>'11001'!W128+'11002'!W128+'11003'!W128+'11004'!W128+'11005'!W128+'11006'!W128+'11007'!W128+'11008'!W128+'11009'!W128+'11010'!W128+'11011'!W128+'11012'!Z128</f>
        <v>0</v>
      </c>
      <c r="AA128" s="5">
        <f>'11001'!X128+'11002'!X128+'11003'!X128+'11004'!X128+'11005'!X128+'11006'!X128+'11007'!X128+'11008'!X128+'11009'!X128+'11010'!X128+'11011'!X128+'11012'!AA128</f>
        <v>0</v>
      </c>
      <c r="AB128" s="5">
        <f>'11001'!Y128+'11002'!Y128+'11003'!Y128+'11004'!Y128+'11005'!Y128+'11006'!Y128+'11007'!Y128+'11008'!Y128+'11009'!Y128+'11010'!Y128+'11011'!Y128+'11012'!AB128</f>
        <v>0</v>
      </c>
      <c r="AC128" s="5">
        <f>'11001'!Z128+'11002'!Z128+'11003'!Z128+'11004'!Z128+'11005'!Z128+'11006'!Z128+'11007'!Z128+'11008'!Z128+'11009'!Z128+'11010'!Z128+'11011'!Z128+'11012'!AC128</f>
        <v>0</v>
      </c>
      <c r="AD128" s="5">
        <f>'11001'!AA128+'11002'!AA128+'11003'!AA128+'11004'!AA128+'11005'!AA128+'11006'!AA128+'11007'!AA128+'11008'!AA128+'11009'!AA128+'11010'!AA128+'11011'!AA128+'11012'!AD128</f>
        <v>0</v>
      </c>
      <c r="AE128" s="5">
        <f>'11001'!AB128+'11002'!AB128+'11003'!AB128+'11004'!AB128+'11005'!AB128+'11006'!AB128+'11007'!AB128+'11008'!AB128+'11009'!AB128+'11010'!AB128+'11011'!AB128+'11012'!AE128</f>
        <v>0</v>
      </c>
      <c r="AF128" s="5">
        <f>'11001'!AC128+'11002'!AC128+'11003'!AC128+'11004'!AC128+'11005'!AC128+'11006'!AC128+'11007'!AC128+'11008'!AC128+'11009'!AC128+'11010'!AC128+'11011'!AC128+'11012'!AF128</f>
        <v>0</v>
      </c>
    </row>
    <row r="129" spans="1:32" ht="19.5" customHeight="1">
      <c r="A129" s="31"/>
      <c r="B129" s="17" t="s">
        <v>4</v>
      </c>
      <c r="C129" s="5">
        <f t="shared" si="48"/>
        <v>1244874238</v>
      </c>
      <c r="D129" s="5">
        <f t="shared" si="48"/>
        <v>833735141</v>
      </c>
      <c r="E129" s="6">
        <f t="shared" si="48"/>
        <v>2078609379</v>
      </c>
      <c r="F129" s="5">
        <f>'11001'!F129+'11002'!F129+'11003'!F129+'11004'!F129+'11005'!F129+'11006'!F129+'11007'!F129+'11008'!F129+'11009'!F129+'11010'!F129+'11011'!F129+'11012'!F129</f>
        <v>123315824</v>
      </c>
      <c r="G129" s="5">
        <f>'11001'!G129+'11002'!G129+'11003'!G129+'11004'!G129+'11005'!G129+'11006'!G129+'11007'!G129+'11008'!G129+'11009'!G129+'11010'!G129+'11011'!G129+'11012'!G129</f>
        <v>179246890</v>
      </c>
      <c r="H129" s="5">
        <f>'11001'!H129+'11002'!H129+'11003'!H129+'11004'!H129+'11005'!H129+'11006'!H129+'11007'!H129+'11008'!H129+'11009'!H129+'11010'!H129+'11011'!H129+'11012'!H129</f>
        <v>302562714</v>
      </c>
      <c r="I129" s="5">
        <f>'11001'!I129+'11002'!I129+'11003'!I129+'11004'!I129+'11005'!I129+'11006'!I129+'11007'!I129+'11008'!I129+'11009'!I129+'11010'!I129+'11011'!I129+'11012'!I129</f>
        <v>0</v>
      </c>
      <c r="J129" s="5">
        <f>'11001'!J129+'11002'!J129+'11003'!J129+'11004'!J129+'11005'!J129+'11006'!J129+'11007'!J129+'11008'!J129+'11009'!J129+'11010'!J129+'11011'!J129+'11012'!J129</f>
        <v>0</v>
      </c>
      <c r="K129" s="5">
        <f>'11001'!K129+'11002'!K129+'11003'!K129+'11004'!K129+'11005'!K129+'11006'!K129+'11007'!K129+'11008'!K129+'11009'!K129+'11010'!K129+'11011'!K129+'11012'!K129</f>
        <v>0</v>
      </c>
      <c r="L129" s="5">
        <f>'11001'!L129+'11002'!L129+'11003'!L129+'11004'!L129+'11005'!L129+'11006'!L129+'11007'!L129+'11008'!L129+'11009'!L129+'11010'!L129+'11011'!L129+'11012'!L129</f>
        <v>0</v>
      </c>
      <c r="M129" s="5">
        <f>'11001'!M129+'11002'!M129+'11003'!M129+'11004'!M129+'11005'!M129+'11006'!M129+'11007'!M129+'11008'!M129+'11009'!M129+'11010'!M129+'11011'!M129+'11012'!M129</f>
        <v>0</v>
      </c>
      <c r="N129" s="5">
        <f>'11001'!N129+'11002'!N129+'11003'!N129+'11004'!N129+'11005'!N129+'11006'!N129+'11007'!N129+'11008'!N129+'11009'!N129+'11010'!N129+'11011'!N129+'11012'!N129</f>
        <v>0</v>
      </c>
      <c r="O129" s="5">
        <f>'11001'!O129+'11002'!O129+'11003'!O129+'11004'!O129+'11005'!O129+'11006'!O129+'11007'!O129+'11008'!O129+'11009'!O129+'11010'!O129+'11011'!O129+'11012'!O129</f>
        <v>0</v>
      </c>
      <c r="P129" s="5">
        <f>'11001'!P129+'11002'!P129+'11003'!P129+'11004'!P129+'11005'!P129+'11006'!P129+'11007'!P129+'11008'!P129+'11009'!P129+'11010'!P129+'11011'!P129+'11012'!P129</f>
        <v>0</v>
      </c>
      <c r="Q129" s="5">
        <f>'11001'!Q129+'11002'!Q129+'11003'!Q129+'11004'!Q129+'11005'!Q129+'11006'!Q129+'11007'!Q129+'11008'!Q129+'11009'!Q129+'11010'!Q129+'11011'!Q129+'11012'!Q129</f>
        <v>0</v>
      </c>
      <c r="R129" s="5">
        <f>'11012'!R129</f>
        <v>0</v>
      </c>
      <c r="S129" s="5">
        <f>'11012'!S129</f>
        <v>0</v>
      </c>
      <c r="T129" s="5">
        <f>'11012'!T129</f>
        <v>0</v>
      </c>
      <c r="U129" s="5">
        <f>'11001'!R129+'11002'!R129+'11003'!R129+'11004'!R129+'11005'!R129+'11006'!R129+'11007'!R129+'11008'!R129+'11009'!R129+'11010'!R129+'11011'!R129+'11012'!U129</f>
        <v>0</v>
      </c>
      <c r="V129" s="5">
        <f>'11001'!S129+'11002'!S129+'11003'!S129+'11004'!S129+'11005'!S129+'11006'!S129+'11007'!S129+'11008'!S129+'11009'!S129+'11010'!S129+'11011'!S129+'11012'!V129</f>
        <v>0</v>
      </c>
      <c r="W129" s="5">
        <f>'11001'!T129+'11002'!T129+'11003'!T129+'11004'!T129+'11005'!T129+'11006'!T129+'11007'!T129+'11008'!T129+'11009'!T129+'11010'!T129+'11011'!T129+'11012'!W129</f>
        <v>0</v>
      </c>
      <c r="X129" s="5">
        <f>'11001'!U129+'11002'!U129+'11003'!U129+'11004'!U129+'11005'!U129+'11006'!U129+'11007'!U129+'11008'!U129+'11009'!U129+'11010'!U129+'11011'!U129+'11012'!X129</f>
        <v>1045726675</v>
      </c>
      <c r="Y129" s="5">
        <f>'11001'!V129+'11002'!V129+'11003'!V129+'11004'!V129+'11005'!V129+'11006'!V129+'11007'!V129+'11008'!V129+'11009'!V129+'11010'!V129+'11011'!V129+'11012'!Y129</f>
        <v>596807917</v>
      </c>
      <c r="Z129" s="5">
        <f>'11001'!W129+'11002'!W129+'11003'!W129+'11004'!W129+'11005'!W129+'11006'!W129+'11007'!W129+'11008'!W129+'11009'!W129+'11010'!W129+'11011'!W129+'11012'!Z129</f>
        <v>1642534592</v>
      </c>
      <c r="AA129" s="5">
        <f>'11001'!X129+'11002'!X129+'11003'!X129+'11004'!X129+'11005'!X129+'11006'!X129+'11007'!X129+'11008'!X129+'11009'!X129+'11010'!X129+'11011'!X129+'11012'!AA129</f>
        <v>75831739</v>
      </c>
      <c r="AB129" s="5">
        <f>'11001'!Y129+'11002'!Y129+'11003'!Y129+'11004'!Y129+'11005'!Y129+'11006'!Y129+'11007'!Y129+'11008'!Y129+'11009'!Y129+'11010'!Y129+'11011'!Y129+'11012'!AB129</f>
        <v>57680334</v>
      </c>
      <c r="AC129" s="5">
        <f>'11001'!Z129+'11002'!Z129+'11003'!Z129+'11004'!Z129+'11005'!Z129+'11006'!Z129+'11007'!Z129+'11008'!Z129+'11009'!Z129+'11010'!Z129+'11011'!Z129+'11012'!AC129</f>
        <v>133512073</v>
      </c>
      <c r="AD129" s="5">
        <f>'11001'!AA129+'11002'!AA129+'11003'!AA129+'11004'!AA129+'11005'!AA129+'11006'!AA129+'11007'!AA129+'11008'!AA129+'11009'!AA129+'11010'!AA129+'11011'!AA129+'11012'!AD129</f>
        <v>0</v>
      </c>
      <c r="AE129" s="5">
        <f>'11001'!AB129+'11002'!AB129+'11003'!AB129+'11004'!AB129+'11005'!AB129+'11006'!AB129+'11007'!AB129+'11008'!AB129+'11009'!AB129+'11010'!AB129+'11011'!AB129+'11012'!AE129</f>
        <v>0</v>
      </c>
      <c r="AF129" s="5">
        <f>'11001'!AC129+'11002'!AC129+'11003'!AC129+'11004'!AC129+'11005'!AC129+'11006'!AC129+'11007'!AC129+'11008'!AC129+'11009'!AC129+'11010'!AC129+'11011'!AC129+'11012'!AF129</f>
        <v>0</v>
      </c>
    </row>
    <row r="130" spans="1:32" ht="19.5" customHeight="1" thickBot="1">
      <c r="A130" s="22" t="s">
        <v>5</v>
      </c>
      <c r="B130" s="21"/>
      <c r="C130" s="9">
        <f t="shared" ref="C130:E130" si="49">SUM(C126:C129)</f>
        <v>1254406363</v>
      </c>
      <c r="D130" s="9">
        <f t="shared" si="49"/>
        <v>889232159</v>
      </c>
      <c r="E130" s="9">
        <f t="shared" si="49"/>
        <v>2143638522</v>
      </c>
      <c r="F130" s="5">
        <f>'11001'!F130+'11002'!F130+'11003'!F130+'11004'!F130+'11005'!F130+'11006'!F130+'11007'!F130+'11008'!F130+'11009'!F130+'11010'!F130+'11011'!F130+'11012'!F130</f>
        <v>123315824</v>
      </c>
      <c r="G130" s="5">
        <f>'11001'!G130+'11002'!G130+'11003'!G130+'11004'!G130+'11005'!G130+'11006'!G130+'11007'!G130+'11008'!G130+'11009'!G130+'11010'!G130+'11011'!G130+'11012'!G130</f>
        <v>183432216</v>
      </c>
      <c r="H130" s="5">
        <f>'11001'!H130+'11002'!H130+'11003'!H130+'11004'!H130+'11005'!H130+'11006'!H130+'11007'!H130+'11008'!H130+'11009'!H130+'11010'!H130+'11011'!H130+'11012'!H130</f>
        <v>306748040</v>
      </c>
      <c r="I130" s="5">
        <f>'11001'!I130+'11002'!I130+'11003'!I130+'11004'!I130+'11005'!I130+'11006'!I130+'11007'!I130+'11008'!I130+'11009'!I130+'11010'!I130+'11011'!I130+'11012'!I130</f>
        <v>0</v>
      </c>
      <c r="J130" s="5">
        <f>'11001'!J130+'11002'!J130+'11003'!J130+'11004'!J130+'11005'!J130+'11006'!J130+'11007'!J130+'11008'!J130+'11009'!J130+'11010'!J130+'11011'!J130+'11012'!J130</f>
        <v>0</v>
      </c>
      <c r="K130" s="5">
        <f>'11001'!K130+'11002'!K130+'11003'!K130+'11004'!K130+'11005'!K130+'11006'!K130+'11007'!K130+'11008'!K130+'11009'!K130+'11010'!K130+'11011'!K130+'11012'!K130</f>
        <v>0</v>
      </c>
      <c r="L130" s="5">
        <f>'11001'!L130+'11002'!L130+'11003'!L130+'11004'!L130+'11005'!L130+'11006'!L130+'11007'!L130+'11008'!L130+'11009'!L130+'11010'!L130+'11011'!L130+'11012'!L130</f>
        <v>0</v>
      </c>
      <c r="M130" s="5">
        <f>'11001'!M130+'11002'!M130+'11003'!M130+'11004'!M130+'11005'!M130+'11006'!M130+'11007'!M130+'11008'!M130+'11009'!M130+'11010'!M130+'11011'!M130+'11012'!M130</f>
        <v>0</v>
      </c>
      <c r="N130" s="5">
        <f>'11001'!N130+'11002'!N130+'11003'!N130+'11004'!N130+'11005'!N130+'11006'!N130+'11007'!N130+'11008'!N130+'11009'!N130+'11010'!N130+'11011'!N130+'11012'!N130</f>
        <v>0</v>
      </c>
      <c r="O130" s="5">
        <f>'11001'!O130+'11002'!O130+'11003'!O130+'11004'!O130+'11005'!O130+'11006'!O130+'11007'!O130+'11008'!O130+'11009'!O130+'11010'!O130+'11011'!O130+'11012'!O130</f>
        <v>0</v>
      </c>
      <c r="P130" s="5">
        <f>'11001'!P130+'11002'!P130+'11003'!P130+'11004'!P130+'11005'!P130+'11006'!P130+'11007'!P130+'11008'!P130+'11009'!P130+'11010'!P130+'11011'!P130+'11012'!P130</f>
        <v>0</v>
      </c>
      <c r="Q130" s="5">
        <f>'11001'!Q130+'11002'!Q130+'11003'!Q130+'11004'!Q130+'11005'!Q130+'11006'!Q130+'11007'!Q130+'11008'!Q130+'11009'!Q130+'11010'!Q130+'11011'!Q130+'11012'!Q130</f>
        <v>0</v>
      </c>
      <c r="R130" s="5">
        <f>'11012'!R130</f>
        <v>0</v>
      </c>
      <c r="S130" s="5">
        <f>'11012'!S130</f>
        <v>0</v>
      </c>
      <c r="T130" s="5">
        <f>'11012'!T130</f>
        <v>0</v>
      </c>
      <c r="U130" s="5">
        <f>'11001'!R130+'11002'!R130+'11003'!R130+'11004'!R130+'11005'!R130+'11006'!R130+'11007'!R130+'11008'!R130+'11009'!R130+'11010'!R130+'11011'!R130+'11012'!U130</f>
        <v>0</v>
      </c>
      <c r="V130" s="5">
        <f>'11001'!S130+'11002'!S130+'11003'!S130+'11004'!S130+'11005'!S130+'11006'!S130+'11007'!S130+'11008'!S130+'11009'!S130+'11010'!S130+'11011'!S130+'11012'!V130</f>
        <v>0</v>
      </c>
      <c r="W130" s="5">
        <f>'11001'!T130+'11002'!T130+'11003'!T130+'11004'!T130+'11005'!T130+'11006'!T130+'11007'!T130+'11008'!T130+'11009'!T130+'11010'!T130+'11011'!T130+'11012'!W130</f>
        <v>0</v>
      </c>
      <c r="X130" s="5">
        <f>'11001'!U130+'11002'!U130+'11003'!U130+'11004'!U130+'11005'!U130+'11006'!U130+'11007'!U130+'11008'!U130+'11009'!U130+'11010'!U130+'11011'!U130+'11012'!X130</f>
        <v>1055258800</v>
      </c>
      <c r="Y130" s="5">
        <f>'11001'!V130+'11002'!V130+'11003'!V130+'11004'!V130+'11005'!V130+'11006'!V130+'11007'!V130+'11008'!V130+'11009'!V130+'11010'!V130+'11011'!V130+'11012'!Y130</f>
        <v>648119609</v>
      </c>
      <c r="Z130" s="5">
        <f>'11001'!W130+'11002'!W130+'11003'!W130+'11004'!W130+'11005'!W130+'11006'!W130+'11007'!W130+'11008'!W130+'11009'!W130+'11010'!W130+'11011'!W130+'11012'!Z130</f>
        <v>1703378409</v>
      </c>
      <c r="AA130" s="5">
        <f>'11001'!X130+'11002'!X130+'11003'!X130+'11004'!X130+'11005'!X130+'11006'!X130+'11007'!X130+'11008'!X130+'11009'!X130+'11010'!X130+'11011'!X130+'11012'!AA130</f>
        <v>75831739</v>
      </c>
      <c r="AB130" s="5">
        <f>'11001'!Y130+'11002'!Y130+'11003'!Y130+'11004'!Y130+'11005'!Y130+'11006'!Y130+'11007'!Y130+'11008'!Y130+'11009'!Y130+'11010'!Y130+'11011'!Y130+'11012'!AB130</f>
        <v>57680334</v>
      </c>
      <c r="AC130" s="5">
        <f>'11001'!Z130+'11002'!Z130+'11003'!Z130+'11004'!Z130+'11005'!Z130+'11006'!Z130+'11007'!Z130+'11008'!Z130+'11009'!Z130+'11010'!Z130+'11011'!Z130+'11012'!AC130</f>
        <v>133512073</v>
      </c>
      <c r="AD130" s="5">
        <f>'11001'!AA130+'11002'!AA130+'11003'!AA130+'11004'!AA130+'11005'!AA130+'11006'!AA130+'11007'!AA130+'11008'!AA130+'11009'!AA130+'11010'!AA130+'11011'!AA130+'11012'!AD130</f>
        <v>0</v>
      </c>
      <c r="AE130" s="5">
        <f>'11001'!AB130+'11002'!AB130+'11003'!AB130+'11004'!AB130+'11005'!AB130+'11006'!AB130+'11007'!AB130+'11008'!AB130+'11009'!AB130+'11010'!AB130+'11011'!AB130+'11012'!AE130</f>
        <v>0</v>
      </c>
      <c r="AF130" s="5">
        <f>'11001'!AC130+'11002'!AC130+'11003'!AC130+'11004'!AC130+'11005'!AC130+'11006'!AC130+'11007'!AC130+'11008'!AC130+'11009'!AC130+'11010'!AC130+'11011'!AC130+'11012'!AF130</f>
        <v>0</v>
      </c>
    </row>
    <row r="131" spans="1:32" ht="19.5" customHeight="1">
      <c r="A131" s="29" t="s">
        <v>47</v>
      </c>
      <c r="B131" s="18" t="s">
        <v>2</v>
      </c>
      <c r="C131" s="5">
        <f>F131+I131+L131+O131+U131+X131+AA131+AD131+R131</f>
        <v>0</v>
      </c>
      <c r="D131" s="5">
        <f>G131+J131+M131+P131+V131+Y131+AB131+AE131+S131</f>
        <v>5684706</v>
      </c>
      <c r="E131" s="6">
        <f>H131+K131+N131+Q131+W131+Z131+AC131+AF131+T131</f>
        <v>5684706</v>
      </c>
      <c r="F131" s="5">
        <f>'11001'!F131+'11002'!F131+'11003'!F131+'11004'!F131+'11005'!F131+'11006'!F131+'11007'!F131+'11008'!F131+'11009'!F131+'11010'!F131+'11011'!F131+'11012'!F131</f>
        <v>0</v>
      </c>
      <c r="G131" s="5">
        <f>'11001'!G131+'11002'!G131+'11003'!G131+'11004'!G131+'11005'!G131+'11006'!G131+'11007'!G131+'11008'!G131+'11009'!G131+'11010'!G131+'11011'!G131+'11012'!G131</f>
        <v>0</v>
      </c>
      <c r="H131" s="5">
        <f>'11001'!H131+'11002'!H131+'11003'!H131+'11004'!H131+'11005'!H131+'11006'!H131+'11007'!H131+'11008'!H131+'11009'!H131+'11010'!H131+'11011'!H131+'11012'!H131</f>
        <v>0</v>
      </c>
      <c r="I131" s="5">
        <f>'11001'!I131+'11002'!I131+'11003'!I131+'11004'!I131+'11005'!I131+'11006'!I131+'11007'!I131+'11008'!I131+'11009'!I131+'11010'!I131+'11011'!I131+'11012'!I131</f>
        <v>0</v>
      </c>
      <c r="J131" s="5">
        <f>'11001'!J131+'11002'!J131+'11003'!J131+'11004'!J131+'11005'!J131+'11006'!J131+'11007'!J131+'11008'!J131+'11009'!J131+'11010'!J131+'11011'!J131+'11012'!J131</f>
        <v>0</v>
      </c>
      <c r="K131" s="5">
        <f>'11001'!K131+'11002'!K131+'11003'!K131+'11004'!K131+'11005'!K131+'11006'!K131+'11007'!K131+'11008'!K131+'11009'!K131+'11010'!K131+'11011'!K131+'11012'!K131</f>
        <v>0</v>
      </c>
      <c r="L131" s="5">
        <f>'11001'!L131+'11002'!L131+'11003'!L131+'11004'!L131+'11005'!L131+'11006'!L131+'11007'!L131+'11008'!L131+'11009'!L131+'11010'!L131+'11011'!L131+'11012'!L131</f>
        <v>0</v>
      </c>
      <c r="M131" s="5">
        <f>'11001'!M131+'11002'!M131+'11003'!M131+'11004'!M131+'11005'!M131+'11006'!M131+'11007'!M131+'11008'!M131+'11009'!M131+'11010'!M131+'11011'!M131+'11012'!M131</f>
        <v>0</v>
      </c>
      <c r="N131" s="5">
        <f>'11001'!N131+'11002'!N131+'11003'!N131+'11004'!N131+'11005'!N131+'11006'!N131+'11007'!N131+'11008'!N131+'11009'!N131+'11010'!N131+'11011'!N131+'11012'!N131</f>
        <v>0</v>
      </c>
      <c r="O131" s="5">
        <f>'11001'!O131+'11002'!O131+'11003'!O131+'11004'!O131+'11005'!O131+'11006'!O131+'11007'!O131+'11008'!O131+'11009'!O131+'11010'!O131+'11011'!O131+'11012'!O131</f>
        <v>0</v>
      </c>
      <c r="P131" s="5">
        <f>'11001'!P131+'11002'!P131+'11003'!P131+'11004'!P131+'11005'!P131+'11006'!P131+'11007'!P131+'11008'!P131+'11009'!P131+'11010'!P131+'11011'!P131+'11012'!P131</f>
        <v>0</v>
      </c>
      <c r="Q131" s="5">
        <f>'11001'!Q131+'11002'!Q131+'11003'!Q131+'11004'!Q131+'11005'!Q131+'11006'!Q131+'11007'!Q131+'11008'!Q131+'11009'!Q131+'11010'!Q131+'11011'!Q131+'11012'!Q131</f>
        <v>0</v>
      </c>
      <c r="R131" s="5">
        <f>'11012'!R131</f>
        <v>0</v>
      </c>
      <c r="S131" s="5">
        <f>'11012'!S131</f>
        <v>0</v>
      </c>
      <c r="T131" s="5">
        <f>'11012'!T131</f>
        <v>0</v>
      </c>
      <c r="U131" s="5">
        <f>'11001'!R131+'11002'!R131+'11003'!R131+'11004'!R131+'11005'!R131+'11006'!R131+'11007'!R131+'11008'!R131+'11009'!R131+'11010'!R131+'11011'!R131+'11012'!U131</f>
        <v>0</v>
      </c>
      <c r="V131" s="5">
        <f>'11001'!S131+'11002'!S131+'11003'!S131+'11004'!S131+'11005'!S131+'11006'!S131+'11007'!S131+'11008'!S131+'11009'!S131+'11010'!S131+'11011'!S131+'11012'!V131</f>
        <v>0</v>
      </c>
      <c r="W131" s="5">
        <f>'11001'!T131+'11002'!T131+'11003'!T131+'11004'!T131+'11005'!T131+'11006'!T131+'11007'!T131+'11008'!T131+'11009'!T131+'11010'!T131+'11011'!T131+'11012'!W131</f>
        <v>0</v>
      </c>
      <c r="X131" s="5">
        <f>'11001'!U131+'11002'!U131+'11003'!U131+'11004'!U131+'11005'!U131+'11006'!U131+'11007'!U131+'11008'!U131+'11009'!U131+'11010'!U131+'11011'!U131+'11012'!X131</f>
        <v>0</v>
      </c>
      <c r="Y131" s="5">
        <f>'11001'!V131+'11002'!V131+'11003'!V131+'11004'!V131+'11005'!V131+'11006'!V131+'11007'!V131+'11008'!V131+'11009'!V131+'11010'!V131+'11011'!V131+'11012'!Y131</f>
        <v>5684706</v>
      </c>
      <c r="Z131" s="5">
        <f>'11001'!W131+'11002'!W131+'11003'!W131+'11004'!W131+'11005'!W131+'11006'!W131+'11007'!W131+'11008'!W131+'11009'!W131+'11010'!W131+'11011'!W131+'11012'!Z131</f>
        <v>5684706</v>
      </c>
      <c r="AA131" s="5">
        <f>'11001'!X131+'11002'!X131+'11003'!X131+'11004'!X131+'11005'!X131+'11006'!X131+'11007'!X131+'11008'!X131+'11009'!X131+'11010'!X131+'11011'!X131+'11012'!AA131</f>
        <v>0</v>
      </c>
      <c r="AB131" s="5">
        <f>'11001'!Y131+'11002'!Y131+'11003'!Y131+'11004'!Y131+'11005'!Y131+'11006'!Y131+'11007'!Y131+'11008'!Y131+'11009'!Y131+'11010'!Y131+'11011'!Y131+'11012'!AB131</f>
        <v>0</v>
      </c>
      <c r="AC131" s="5">
        <f>'11001'!Z131+'11002'!Z131+'11003'!Z131+'11004'!Z131+'11005'!Z131+'11006'!Z131+'11007'!Z131+'11008'!Z131+'11009'!Z131+'11010'!Z131+'11011'!Z131+'11012'!AC131</f>
        <v>0</v>
      </c>
      <c r="AD131" s="5">
        <f>'11001'!AA131+'11002'!AA131+'11003'!AA131+'11004'!AA131+'11005'!AA131+'11006'!AA131+'11007'!AA131+'11008'!AA131+'11009'!AA131+'11010'!AA131+'11011'!AA131+'11012'!AD131</f>
        <v>0</v>
      </c>
      <c r="AE131" s="5">
        <f>'11001'!AB131+'11002'!AB131+'11003'!AB131+'11004'!AB131+'11005'!AB131+'11006'!AB131+'11007'!AB131+'11008'!AB131+'11009'!AB131+'11010'!AB131+'11011'!AB131+'11012'!AE131</f>
        <v>0</v>
      </c>
      <c r="AF131" s="5">
        <f>'11001'!AC131+'11002'!AC131+'11003'!AC131+'11004'!AC131+'11005'!AC131+'11006'!AC131+'11007'!AC131+'11008'!AC131+'11009'!AC131+'11010'!AC131+'11011'!AC131+'11012'!AF131</f>
        <v>0</v>
      </c>
    </row>
    <row r="132" spans="1:32" ht="19.5" customHeight="1">
      <c r="A132" s="30"/>
      <c r="B132" s="17" t="s">
        <v>3</v>
      </c>
      <c r="C132" s="5">
        <f t="shared" ref="C132:E134" si="50">F132+I132+L132+O132+U132+X132+AA132+AD132+R132</f>
        <v>141593490</v>
      </c>
      <c r="D132" s="5">
        <f t="shared" si="50"/>
        <v>26788110</v>
      </c>
      <c r="E132" s="6">
        <f t="shared" si="50"/>
        <v>168381600</v>
      </c>
      <c r="F132" s="5">
        <f>'11001'!F132+'11002'!F132+'11003'!F132+'11004'!F132+'11005'!F132+'11006'!F132+'11007'!F132+'11008'!F132+'11009'!F132+'11010'!F132+'11011'!F132+'11012'!F132</f>
        <v>0</v>
      </c>
      <c r="G132" s="5">
        <f>'11001'!G132+'11002'!G132+'11003'!G132+'11004'!G132+'11005'!G132+'11006'!G132+'11007'!G132+'11008'!G132+'11009'!G132+'11010'!G132+'11011'!G132+'11012'!G132</f>
        <v>0</v>
      </c>
      <c r="H132" s="5">
        <f>'11001'!H132+'11002'!H132+'11003'!H132+'11004'!H132+'11005'!H132+'11006'!H132+'11007'!H132+'11008'!H132+'11009'!H132+'11010'!H132+'11011'!H132+'11012'!H132</f>
        <v>0</v>
      </c>
      <c r="I132" s="5">
        <f>'11001'!I132+'11002'!I132+'11003'!I132+'11004'!I132+'11005'!I132+'11006'!I132+'11007'!I132+'11008'!I132+'11009'!I132+'11010'!I132+'11011'!I132+'11012'!I132</f>
        <v>0</v>
      </c>
      <c r="J132" s="5">
        <f>'11001'!J132+'11002'!J132+'11003'!J132+'11004'!J132+'11005'!J132+'11006'!J132+'11007'!J132+'11008'!J132+'11009'!J132+'11010'!J132+'11011'!J132+'11012'!J132</f>
        <v>0</v>
      </c>
      <c r="K132" s="5">
        <f>'11001'!K132+'11002'!K132+'11003'!K132+'11004'!K132+'11005'!K132+'11006'!K132+'11007'!K132+'11008'!K132+'11009'!K132+'11010'!K132+'11011'!K132+'11012'!K132</f>
        <v>0</v>
      </c>
      <c r="L132" s="5">
        <f>'11001'!L132+'11002'!L132+'11003'!L132+'11004'!L132+'11005'!L132+'11006'!L132+'11007'!L132+'11008'!L132+'11009'!L132+'11010'!L132+'11011'!L132+'11012'!L132</f>
        <v>0</v>
      </c>
      <c r="M132" s="5">
        <f>'11001'!M132+'11002'!M132+'11003'!M132+'11004'!M132+'11005'!M132+'11006'!M132+'11007'!M132+'11008'!M132+'11009'!M132+'11010'!M132+'11011'!M132+'11012'!M132</f>
        <v>0</v>
      </c>
      <c r="N132" s="5">
        <f>'11001'!N132+'11002'!N132+'11003'!N132+'11004'!N132+'11005'!N132+'11006'!N132+'11007'!N132+'11008'!N132+'11009'!N132+'11010'!N132+'11011'!N132+'11012'!N132</f>
        <v>0</v>
      </c>
      <c r="O132" s="5">
        <f>'11001'!O132+'11002'!O132+'11003'!O132+'11004'!O132+'11005'!O132+'11006'!O132+'11007'!O132+'11008'!O132+'11009'!O132+'11010'!O132+'11011'!O132+'11012'!O132</f>
        <v>0</v>
      </c>
      <c r="P132" s="5">
        <f>'11001'!P132+'11002'!P132+'11003'!P132+'11004'!P132+'11005'!P132+'11006'!P132+'11007'!P132+'11008'!P132+'11009'!P132+'11010'!P132+'11011'!P132+'11012'!P132</f>
        <v>0</v>
      </c>
      <c r="Q132" s="5">
        <f>'11001'!Q132+'11002'!Q132+'11003'!Q132+'11004'!Q132+'11005'!Q132+'11006'!Q132+'11007'!Q132+'11008'!Q132+'11009'!Q132+'11010'!Q132+'11011'!Q132+'11012'!Q132</f>
        <v>0</v>
      </c>
      <c r="R132" s="5">
        <f>'11012'!R132</f>
        <v>0</v>
      </c>
      <c r="S132" s="5">
        <f>'11012'!S132</f>
        <v>0</v>
      </c>
      <c r="T132" s="5">
        <f>'11012'!T132</f>
        <v>0</v>
      </c>
      <c r="U132" s="5">
        <f>'11001'!R132+'11002'!R132+'11003'!R132+'11004'!R132+'11005'!R132+'11006'!R132+'11007'!R132+'11008'!R132+'11009'!R132+'11010'!R132+'11011'!R132+'11012'!U132</f>
        <v>0</v>
      </c>
      <c r="V132" s="5">
        <f>'11001'!S132+'11002'!S132+'11003'!S132+'11004'!S132+'11005'!S132+'11006'!S132+'11007'!S132+'11008'!S132+'11009'!S132+'11010'!S132+'11011'!S132+'11012'!V132</f>
        <v>0</v>
      </c>
      <c r="W132" s="5">
        <f>'11001'!T132+'11002'!T132+'11003'!T132+'11004'!T132+'11005'!T132+'11006'!T132+'11007'!T132+'11008'!T132+'11009'!T132+'11010'!T132+'11011'!T132+'11012'!W132</f>
        <v>0</v>
      </c>
      <c r="X132" s="5">
        <f>'11001'!U132+'11002'!U132+'11003'!U132+'11004'!U132+'11005'!U132+'11006'!U132+'11007'!U132+'11008'!U132+'11009'!U132+'11010'!U132+'11011'!U132+'11012'!X132</f>
        <v>141593490</v>
      </c>
      <c r="Y132" s="5">
        <f>'11001'!V132+'11002'!V132+'11003'!V132+'11004'!V132+'11005'!V132+'11006'!V132+'11007'!V132+'11008'!V132+'11009'!V132+'11010'!V132+'11011'!V132+'11012'!Y132</f>
        <v>26788110</v>
      </c>
      <c r="Z132" s="5">
        <f>'11001'!W132+'11002'!W132+'11003'!W132+'11004'!W132+'11005'!W132+'11006'!W132+'11007'!W132+'11008'!W132+'11009'!W132+'11010'!W132+'11011'!W132+'11012'!Z132</f>
        <v>168381600</v>
      </c>
      <c r="AA132" s="5">
        <f>'11001'!X132+'11002'!X132+'11003'!X132+'11004'!X132+'11005'!X132+'11006'!X132+'11007'!X132+'11008'!X132+'11009'!X132+'11010'!X132+'11011'!X132+'11012'!AA132</f>
        <v>0</v>
      </c>
      <c r="AB132" s="5">
        <f>'11001'!Y132+'11002'!Y132+'11003'!Y132+'11004'!Y132+'11005'!Y132+'11006'!Y132+'11007'!Y132+'11008'!Y132+'11009'!Y132+'11010'!Y132+'11011'!Y132+'11012'!AB132</f>
        <v>0</v>
      </c>
      <c r="AC132" s="5">
        <f>'11001'!Z132+'11002'!Z132+'11003'!Z132+'11004'!Z132+'11005'!Z132+'11006'!Z132+'11007'!Z132+'11008'!Z132+'11009'!Z132+'11010'!Z132+'11011'!Z132+'11012'!AC132</f>
        <v>0</v>
      </c>
      <c r="AD132" s="5">
        <f>'11001'!AA132+'11002'!AA132+'11003'!AA132+'11004'!AA132+'11005'!AA132+'11006'!AA132+'11007'!AA132+'11008'!AA132+'11009'!AA132+'11010'!AA132+'11011'!AA132+'11012'!AD132</f>
        <v>0</v>
      </c>
      <c r="AE132" s="5">
        <f>'11001'!AB132+'11002'!AB132+'11003'!AB132+'11004'!AB132+'11005'!AB132+'11006'!AB132+'11007'!AB132+'11008'!AB132+'11009'!AB132+'11010'!AB132+'11011'!AB132+'11012'!AE132</f>
        <v>0</v>
      </c>
      <c r="AF132" s="5">
        <f>'11001'!AC132+'11002'!AC132+'11003'!AC132+'11004'!AC132+'11005'!AC132+'11006'!AC132+'11007'!AC132+'11008'!AC132+'11009'!AC132+'11010'!AC132+'11011'!AC132+'11012'!AF132</f>
        <v>0</v>
      </c>
    </row>
    <row r="133" spans="1:32" ht="19.5" customHeight="1">
      <c r="A133" s="30"/>
      <c r="B133" s="17" t="s">
        <v>62</v>
      </c>
      <c r="C133" s="5">
        <f t="shared" si="50"/>
        <v>0</v>
      </c>
      <c r="D133" s="5">
        <f t="shared" si="50"/>
        <v>0</v>
      </c>
      <c r="E133" s="6">
        <f t="shared" si="50"/>
        <v>0</v>
      </c>
      <c r="F133" s="5">
        <f>'11001'!F133+'11002'!F133+'11003'!F133+'11004'!F133+'11005'!F133+'11006'!F133+'11007'!F133+'11008'!F133+'11009'!F133+'11010'!F133+'11011'!F133+'11012'!F133</f>
        <v>0</v>
      </c>
      <c r="G133" s="5">
        <f>'11001'!G133+'11002'!G133+'11003'!G133+'11004'!G133+'11005'!G133+'11006'!G133+'11007'!G133+'11008'!G133+'11009'!G133+'11010'!G133+'11011'!G133+'11012'!G133</f>
        <v>0</v>
      </c>
      <c r="H133" s="5">
        <f>'11001'!H133+'11002'!H133+'11003'!H133+'11004'!H133+'11005'!H133+'11006'!H133+'11007'!H133+'11008'!H133+'11009'!H133+'11010'!H133+'11011'!H133+'11012'!H133</f>
        <v>0</v>
      </c>
      <c r="I133" s="5">
        <f>'11001'!I133+'11002'!I133+'11003'!I133+'11004'!I133+'11005'!I133+'11006'!I133+'11007'!I133+'11008'!I133+'11009'!I133+'11010'!I133+'11011'!I133+'11012'!I133</f>
        <v>0</v>
      </c>
      <c r="J133" s="5">
        <f>'11001'!J133+'11002'!J133+'11003'!J133+'11004'!J133+'11005'!J133+'11006'!J133+'11007'!J133+'11008'!J133+'11009'!J133+'11010'!J133+'11011'!J133+'11012'!J133</f>
        <v>0</v>
      </c>
      <c r="K133" s="5">
        <f>'11001'!K133+'11002'!K133+'11003'!K133+'11004'!K133+'11005'!K133+'11006'!K133+'11007'!K133+'11008'!K133+'11009'!K133+'11010'!K133+'11011'!K133+'11012'!K133</f>
        <v>0</v>
      </c>
      <c r="L133" s="5">
        <f>'11001'!L133+'11002'!L133+'11003'!L133+'11004'!L133+'11005'!L133+'11006'!L133+'11007'!L133+'11008'!L133+'11009'!L133+'11010'!L133+'11011'!L133+'11012'!L133</f>
        <v>0</v>
      </c>
      <c r="M133" s="5">
        <f>'11001'!M133+'11002'!M133+'11003'!M133+'11004'!M133+'11005'!M133+'11006'!M133+'11007'!M133+'11008'!M133+'11009'!M133+'11010'!M133+'11011'!M133+'11012'!M133</f>
        <v>0</v>
      </c>
      <c r="N133" s="5">
        <f>'11001'!N133+'11002'!N133+'11003'!N133+'11004'!N133+'11005'!N133+'11006'!N133+'11007'!N133+'11008'!N133+'11009'!N133+'11010'!N133+'11011'!N133+'11012'!N133</f>
        <v>0</v>
      </c>
      <c r="O133" s="5">
        <f>'11001'!O133+'11002'!O133+'11003'!O133+'11004'!O133+'11005'!O133+'11006'!O133+'11007'!O133+'11008'!O133+'11009'!O133+'11010'!O133+'11011'!O133+'11012'!O133</f>
        <v>0</v>
      </c>
      <c r="P133" s="5">
        <f>'11001'!P133+'11002'!P133+'11003'!P133+'11004'!P133+'11005'!P133+'11006'!P133+'11007'!P133+'11008'!P133+'11009'!P133+'11010'!P133+'11011'!P133+'11012'!P133</f>
        <v>0</v>
      </c>
      <c r="Q133" s="5">
        <f>'11001'!Q133+'11002'!Q133+'11003'!Q133+'11004'!Q133+'11005'!Q133+'11006'!Q133+'11007'!Q133+'11008'!Q133+'11009'!Q133+'11010'!Q133+'11011'!Q133+'11012'!Q133</f>
        <v>0</v>
      </c>
      <c r="R133" s="5">
        <f>'11012'!R133</f>
        <v>0</v>
      </c>
      <c r="S133" s="5">
        <f>'11012'!S133</f>
        <v>0</v>
      </c>
      <c r="T133" s="5">
        <f>'11012'!T133</f>
        <v>0</v>
      </c>
      <c r="U133" s="5">
        <f>'11001'!R133+'11002'!R133+'11003'!R133+'11004'!R133+'11005'!R133+'11006'!R133+'11007'!R133+'11008'!R133+'11009'!R133+'11010'!R133+'11011'!R133+'11012'!U133</f>
        <v>0</v>
      </c>
      <c r="V133" s="5">
        <f>'11001'!S133+'11002'!S133+'11003'!S133+'11004'!S133+'11005'!S133+'11006'!S133+'11007'!S133+'11008'!S133+'11009'!S133+'11010'!S133+'11011'!S133+'11012'!V133</f>
        <v>0</v>
      </c>
      <c r="W133" s="5">
        <f>'11001'!T133+'11002'!T133+'11003'!T133+'11004'!T133+'11005'!T133+'11006'!T133+'11007'!T133+'11008'!T133+'11009'!T133+'11010'!T133+'11011'!T133+'11012'!W133</f>
        <v>0</v>
      </c>
      <c r="X133" s="5">
        <f>'11001'!U133+'11002'!U133+'11003'!U133+'11004'!U133+'11005'!U133+'11006'!U133+'11007'!U133+'11008'!U133+'11009'!U133+'11010'!U133+'11011'!U133+'11012'!X133</f>
        <v>0</v>
      </c>
      <c r="Y133" s="5">
        <f>'11001'!V133+'11002'!V133+'11003'!V133+'11004'!V133+'11005'!V133+'11006'!V133+'11007'!V133+'11008'!V133+'11009'!V133+'11010'!V133+'11011'!V133+'11012'!Y133</f>
        <v>0</v>
      </c>
      <c r="Z133" s="5">
        <f>'11001'!W133+'11002'!W133+'11003'!W133+'11004'!W133+'11005'!W133+'11006'!W133+'11007'!W133+'11008'!W133+'11009'!W133+'11010'!W133+'11011'!W133+'11012'!Z133</f>
        <v>0</v>
      </c>
      <c r="AA133" s="5">
        <f>'11001'!X133+'11002'!X133+'11003'!X133+'11004'!X133+'11005'!X133+'11006'!X133+'11007'!X133+'11008'!X133+'11009'!X133+'11010'!X133+'11011'!X133+'11012'!AA133</f>
        <v>0</v>
      </c>
      <c r="AB133" s="5">
        <f>'11001'!Y133+'11002'!Y133+'11003'!Y133+'11004'!Y133+'11005'!Y133+'11006'!Y133+'11007'!Y133+'11008'!Y133+'11009'!Y133+'11010'!Y133+'11011'!Y133+'11012'!AB133</f>
        <v>0</v>
      </c>
      <c r="AC133" s="5">
        <f>'11001'!Z133+'11002'!Z133+'11003'!Z133+'11004'!Z133+'11005'!Z133+'11006'!Z133+'11007'!Z133+'11008'!Z133+'11009'!Z133+'11010'!Z133+'11011'!Z133+'11012'!AC133</f>
        <v>0</v>
      </c>
      <c r="AD133" s="5">
        <f>'11001'!AA133+'11002'!AA133+'11003'!AA133+'11004'!AA133+'11005'!AA133+'11006'!AA133+'11007'!AA133+'11008'!AA133+'11009'!AA133+'11010'!AA133+'11011'!AA133+'11012'!AD133</f>
        <v>0</v>
      </c>
      <c r="AE133" s="5">
        <f>'11001'!AB133+'11002'!AB133+'11003'!AB133+'11004'!AB133+'11005'!AB133+'11006'!AB133+'11007'!AB133+'11008'!AB133+'11009'!AB133+'11010'!AB133+'11011'!AB133+'11012'!AE133</f>
        <v>0</v>
      </c>
      <c r="AF133" s="5">
        <f>'11001'!AC133+'11002'!AC133+'11003'!AC133+'11004'!AC133+'11005'!AC133+'11006'!AC133+'11007'!AC133+'11008'!AC133+'11009'!AC133+'11010'!AC133+'11011'!AC133+'11012'!AF133</f>
        <v>0</v>
      </c>
    </row>
    <row r="134" spans="1:32" ht="19.5" customHeight="1">
      <c r="A134" s="31"/>
      <c r="B134" s="17" t="s">
        <v>4</v>
      </c>
      <c r="C134" s="5">
        <f t="shared" si="50"/>
        <v>1613704061</v>
      </c>
      <c r="D134" s="5">
        <f t="shared" si="50"/>
        <v>1606922847</v>
      </c>
      <c r="E134" s="6">
        <f t="shared" si="50"/>
        <v>3220626908</v>
      </c>
      <c r="F134" s="5">
        <f>'11001'!F134+'11002'!F134+'11003'!F134+'11004'!F134+'11005'!F134+'11006'!F134+'11007'!F134+'11008'!F134+'11009'!F134+'11010'!F134+'11011'!F134+'11012'!F134</f>
        <v>1300572906</v>
      </c>
      <c r="G134" s="5">
        <f>'11001'!G134+'11002'!G134+'11003'!G134+'11004'!G134+'11005'!G134+'11006'!G134+'11007'!G134+'11008'!G134+'11009'!G134+'11010'!G134+'11011'!G134+'11012'!G134</f>
        <v>1331998448</v>
      </c>
      <c r="H134" s="5">
        <f>'11001'!H134+'11002'!H134+'11003'!H134+'11004'!H134+'11005'!H134+'11006'!H134+'11007'!H134+'11008'!H134+'11009'!H134+'11010'!H134+'11011'!H134+'11012'!H134</f>
        <v>2632571354</v>
      </c>
      <c r="I134" s="5">
        <f>'11001'!I134+'11002'!I134+'11003'!I134+'11004'!I134+'11005'!I134+'11006'!I134+'11007'!I134+'11008'!I134+'11009'!I134+'11010'!I134+'11011'!I134+'11012'!I134</f>
        <v>0</v>
      </c>
      <c r="J134" s="5">
        <f>'11001'!J134+'11002'!J134+'11003'!J134+'11004'!J134+'11005'!J134+'11006'!J134+'11007'!J134+'11008'!J134+'11009'!J134+'11010'!J134+'11011'!J134+'11012'!J134</f>
        <v>0</v>
      </c>
      <c r="K134" s="5">
        <f>'11001'!K134+'11002'!K134+'11003'!K134+'11004'!K134+'11005'!K134+'11006'!K134+'11007'!K134+'11008'!K134+'11009'!K134+'11010'!K134+'11011'!K134+'11012'!K134</f>
        <v>0</v>
      </c>
      <c r="L134" s="5">
        <f>'11001'!L134+'11002'!L134+'11003'!L134+'11004'!L134+'11005'!L134+'11006'!L134+'11007'!L134+'11008'!L134+'11009'!L134+'11010'!L134+'11011'!L134+'11012'!L134</f>
        <v>0</v>
      </c>
      <c r="M134" s="5">
        <f>'11001'!M134+'11002'!M134+'11003'!M134+'11004'!M134+'11005'!M134+'11006'!M134+'11007'!M134+'11008'!M134+'11009'!M134+'11010'!M134+'11011'!M134+'11012'!M134</f>
        <v>0</v>
      </c>
      <c r="N134" s="5">
        <f>'11001'!N134+'11002'!N134+'11003'!N134+'11004'!N134+'11005'!N134+'11006'!N134+'11007'!N134+'11008'!N134+'11009'!N134+'11010'!N134+'11011'!N134+'11012'!N134</f>
        <v>0</v>
      </c>
      <c r="O134" s="5">
        <f>'11001'!O134+'11002'!O134+'11003'!O134+'11004'!O134+'11005'!O134+'11006'!O134+'11007'!O134+'11008'!O134+'11009'!O134+'11010'!O134+'11011'!O134+'11012'!O134</f>
        <v>0</v>
      </c>
      <c r="P134" s="5">
        <f>'11001'!P134+'11002'!P134+'11003'!P134+'11004'!P134+'11005'!P134+'11006'!P134+'11007'!P134+'11008'!P134+'11009'!P134+'11010'!P134+'11011'!P134+'11012'!P134</f>
        <v>0</v>
      </c>
      <c r="Q134" s="5">
        <f>'11001'!Q134+'11002'!Q134+'11003'!Q134+'11004'!Q134+'11005'!Q134+'11006'!Q134+'11007'!Q134+'11008'!Q134+'11009'!Q134+'11010'!Q134+'11011'!Q134+'11012'!Q134</f>
        <v>0</v>
      </c>
      <c r="R134" s="5">
        <f>'11012'!R134</f>
        <v>0</v>
      </c>
      <c r="S134" s="5">
        <f>'11012'!S134</f>
        <v>0</v>
      </c>
      <c r="T134" s="5">
        <f>'11012'!T134</f>
        <v>0</v>
      </c>
      <c r="U134" s="5">
        <f>'11001'!R134+'11002'!R134+'11003'!R134+'11004'!R134+'11005'!R134+'11006'!R134+'11007'!R134+'11008'!R134+'11009'!R134+'11010'!R134+'11011'!R134+'11012'!U134</f>
        <v>0</v>
      </c>
      <c r="V134" s="5">
        <f>'11001'!S134+'11002'!S134+'11003'!S134+'11004'!S134+'11005'!S134+'11006'!S134+'11007'!S134+'11008'!S134+'11009'!S134+'11010'!S134+'11011'!S134+'11012'!V134</f>
        <v>0</v>
      </c>
      <c r="W134" s="5">
        <f>'11001'!T134+'11002'!T134+'11003'!T134+'11004'!T134+'11005'!T134+'11006'!T134+'11007'!T134+'11008'!T134+'11009'!T134+'11010'!T134+'11011'!T134+'11012'!W134</f>
        <v>0</v>
      </c>
      <c r="X134" s="5">
        <f>'11001'!U134+'11002'!U134+'11003'!U134+'11004'!U134+'11005'!U134+'11006'!U134+'11007'!U134+'11008'!U134+'11009'!U134+'11010'!U134+'11011'!U134+'11012'!X134</f>
        <v>229814004</v>
      </c>
      <c r="Y134" s="5">
        <f>'11001'!V134+'11002'!V134+'11003'!V134+'11004'!V134+'11005'!V134+'11006'!V134+'11007'!V134+'11008'!V134+'11009'!V134+'11010'!V134+'11011'!V134+'11012'!Y134</f>
        <v>261022400</v>
      </c>
      <c r="Z134" s="5">
        <f>'11001'!W134+'11002'!W134+'11003'!W134+'11004'!W134+'11005'!W134+'11006'!W134+'11007'!W134+'11008'!W134+'11009'!W134+'11010'!W134+'11011'!W134+'11012'!Z134</f>
        <v>490836404</v>
      </c>
      <c r="AA134" s="5">
        <f>'11001'!X134+'11002'!X134+'11003'!X134+'11004'!X134+'11005'!X134+'11006'!X134+'11007'!X134+'11008'!X134+'11009'!X134+'11010'!X134+'11011'!X134+'11012'!AA134</f>
        <v>83317151</v>
      </c>
      <c r="AB134" s="5">
        <f>'11001'!Y134+'11002'!Y134+'11003'!Y134+'11004'!Y134+'11005'!Y134+'11006'!Y134+'11007'!Y134+'11008'!Y134+'11009'!Y134+'11010'!Y134+'11011'!Y134+'11012'!AB134</f>
        <v>13901999</v>
      </c>
      <c r="AC134" s="5">
        <f>'11001'!Z134+'11002'!Z134+'11003'!Z134+'11004'!Z134+'11005'!Z134+'11006'!Z134+'11007'!Z134+'11008'!Z134+'11009'!Z134+'11010'!Z134+'11011'!Z134+'11012'!AC134</f>
        <v>97219150</v>
      </c>
      <c r="AD134" s="5">
        <f>'11001'!AA134+'11002'!AA134+'11003'!AA134+'11004'!AA134+'11005'!AA134+'11006'!AA134+'11007'!AA134+'11008'!AA134+'11009'!AA134+'11010'!AA134+'11011'!AA134+'11012'!AD134</f>
        <v>0</v>
      </c>
      <c r="AE134" s="5">
        <f>'11001'!AB134+'11002'!AB134+'11003'!AB134+'11004'!AB134+'11005'!AB134+'11006'!AB134+'11007'!AB134+'11008'!AB134+'11009'!AB134+'11010'!AB134+'11011'!AB134+'11012'!AE134</f>
        <v>0</v>
      </c>
      <c r="AF134" s="5">
        <f>'11001'!AC134+'11002'!AC134+'11003'!AC134+'11004'!AC134+'11005'!AC134+'11006'!AC134+'11007'!AC134+'11008'!AC134+'11009'!AC134+'11010'!AC134+'11011'!AC134+'11012'!AF134</f>
        <v>0</v>
      </c>
    </row>
    <row r="135" spans="1:32" ht="19.5" customHeight="1" thickBot="1">
      <c r="A135" s="22" t="s">
        <v>5</v>
      </c>
      <c r="B135" s="21"/>
      <c r="C135" s="9">
        <f t="shared" ref="C135:E135" si="51">SUM(C131:C134)</f>
        <v>1755297551</v>
      </c>
      <c r="D135" s="9">
        <f t="shared" si="51"/>
        <v>1639395663</v>
      </c>
      <c r="E135" s="9">
        <f t="shared" si="51"/>
        <v>3394693214</v>
      </c>
      <c r="F135" s="5">
        <f>'11001'!F135+'11002'!F135+'11003'!F135+'11004'!F135+'11005'!F135+'11006'!F135+'11007'!F135+'11008'!F135+'11009'!F135+'11010'!F135+'11011'!F135+'11012'!F135</f>
        <v>1300572906</v>
      </c>
      <c r="G135" s="5">
        <f>'11001'!G135+'11002'!G135+'11003'!G135+'11004'!G135+'11005'!G135+'11006'!G135+'11007'!G135+'11008'!G135+'11009'!G135+'11010'!G135+'11011'!G135+'11012'!G135</f>
        <v>1331998448</v>
      </c>
      <c r="H135" s="5">
        <f>'11001'!H135+'11002'!H135+'11003'!H135+'11004'!H135+'11005'!H135+'11006'!H135+'11007'!H135+'11008'!H135+'11009'!H135+'11010'!H135+'11011'!H135+'11012'!H135</f>
        <v>2632571354</v>
      </c>
      <c r="I135" s="5">
        <f>'11001'!I135+'11002'!I135+'11003'!I135+'11004'!I135+'11005'!I135+'11006'!I135+'11007'!I135+'11008'!I135+'11009'!I135+'11010'!I135+'11011'!I135+'11012'!I135</f>
        <v>0</v>
      </c>
      <c r="J135" s="5">
        <f>'11001'!J135+'11002'!J135+'11003'!J135+'11004'!J135+'11005'!J135+'11006'!J135+'11007'!J135+'11008'!J135+'11009'!J135+'11010'!J135+'11011'!J135+'11012'!J135</f>
        <v>0</v>
      </c>
      <c r="K135" s="5">
        <f>'11001'!K135+'11002'!K135+'11003'!K135+'11004'!K135+'11005'!K135+'11006'!K135+'11007'!K135+'11008'!K135+'11009'!K135+'11010'!K135+'11011'!K135+'11012'!K135</f>
        <v>0</v>
      </c>
      <c r="L135" s="5">
        <f>'11001'!L135+'11002'!L135+'11003'!L135+'11004'!L135+'11005'!L135+'11006'!L135+'11007'!L135+'11008'!L135+'11009'!L135+'11010'!L135+'11011'!L135+'11012'!L135</f>
        <v>0</v>
      </c>
      <c r="M135" s="5">
        <f>'11001'!M135+'11002'!M135+'11003'!M135+'11004'!M135+'11005'!M135+'11006'!M135+'11007'!M135+'11008'!M135+'11009'!M135+'11010'!M135+'11011'!M135+'11012'!M135</f>
        <v>0</v>
      </c>
      <c r="N135" s="5">
        <f>'11001'!N135+'11002'!N135+'11003'!N135+'11004'!N135+'11005'!N135+'11006'!N135+'11007'!N135+'11008'!N135+'11009'!N135+'11010'!N135+'11011'!N135+'11012'!N135</f>
        <v>0</v>
      </c>
      <c r="O135" s="5">
        <f>'11001'!O135+'11002'!O135+'11003'!O135+'11004'!O135+'11005'!O135+'11006'!O135+'11007'!O135+'11008'!O135+'11009'!O135+'11010'!O135+'11011'!O135+'11012'!O135</f>
        <v>0</v>
      </c>
      <c r="P135" s="5">
        <f>'11001'!P135+'11002'!P135+'11003'!P135+'11004'!P135+'11005'!P135+'11006'!P135+'11007'!P135+'11008'!P135+'11009'!P135+'11010'!P135+'11011'!P135+'11012'!P135</f>
        <v>0</v>
      </c>
      <c r="Q135" s="5">
        <f>'11001'!Q135+'11002'!Q135+'11003'!Q135+'11004'!Q135+'11005'!Q135+'11006'!Q135+'11007'!Q135+'11008'!Q135+'11009'!Q135+'11010'!Q135+'11011'!Q135+'11012'!Q135</f>
        <v>0</v>
      </c>
      <c r="R135" s="5">
        <f>'11012'!R135</f>
        <v>0</v>
      </c>
      <c r="S135" s="5">
        <f>'11012'!S135</f>
        <v>0</v>
      </c>
      <c r="T135" s="5">
        <f>'11012'!T135</f>
        <v>0</v>
      </c>
      <c r="U135" s="5">
        <f>'11001'!R135+'11002'!R135+'11003'!R135+'11004'!R135+'11005'!R135+'11006'!R135+'11007'!R135+'11008'!R135+'11009'!R135+'11010'!R135+'11011'!R135+'11012'!U135</f>
        <v>0</v>
      </c>
      <c r="V135" s="5">
        <f>'11001'!S135+'11002'!S135+'11003'!S135+'11004'!S135+'11005'!S135+'11006'!S135+'11007'!S135+'11008'!S135+'11009'!S135+'11010'!S135+'11011'!S135+'11012'!V135</f>
        <v>0</v>
      </c>
      <c r="W135" s="5">
        <f>'11001'!T135+'11002'!T135+'11003'!T135+'11004'!T135+'11005'!T135+'11006'!T135+'11007'!T135+'11008'!T135+'11009'!T135+'11010'!T135+'11011'!T135+'11012'!W135</f>
        <v>0</v>
      </c>
      <c r="X135" s="5">
        <f>'11001'!U135+'11002'!U135+'11003'!U135+'11004'!U135+'11005'!U135+'11006'!U135+'11007'!U135+'11008'!U135+'11009'!U135+'11010'!U135+'11011'!U135+'11012'!X135</f>
        <v>371407494</v>
      </c>
      <c r="Y135" s="5">
        <f>'11001'!V135+'11002'!V135+'11003'!V135+'11004'!V135+'11005'!V135+'11006'!V135+'11007'!V135+'11008'!V135+'11009'!V135+'11010'!V135+'11011'!V135+'11012'!Y135</f>
        <v>293495216</v>
      </c>
      <c r="Z135" s="5">
        <f>'11001'!W135+'11002'!W135+'11003'!W135+'11004'!W135+'11005'!W135+'11006'!W135+'11007'!W135+'11008'!W135+'11009'!W135+'11010'!W135+'11011'!W135+'11012'!Z135</f>
        <v>664902710</v>
      </c>
      <c r="AA135" s="5">
        <f>'11001'!X135+'11002'!X135+'11003'!X135+'11004'!X135+'11005'!X135+'11006'!X135+'11007'!X135+'11008'!X135+'11009'!X135+'11010'!X135+'11011'!X135+'11012'!AA135</f>
        <v>83317151</v>
      </c>
      <c r="AB135" s="5">
        <f>'11001'!Y135+'11002'!Y135+'11003'!Y135+'11004'!Y135+'11005'!Y135+'11006'!Y135+'11007'!Y135+'11008'!Y135+'11009'!Y135+'11010'!Y135+'11011'!Y135+'11012'!AB135</f>
        <v>13901999</v>
      </c>
      <c r="AC135" s="5">
        <f>'11001'!Z135+'11002'!Z135+'11003'!Z135+'11004'!Z135+'11005'!Z135+'11006'!Z135+'11007'!Z135+'11008'!Z135+'11009'!Z135+'11010'!Z135+'11011'!Z135+'11012'!AC135</f>
        <v>97219150</v>
      </c>
      <c r="AD135" s="5">
        <f>'11001'!AA135+'11002'!AA135+'11003'!AA135+'11004'!AA135+'11005'!AA135+'11006'!AA135+'11007'!AA135+'11008'!AA135+'11009'!AA135+'11010'!AA135+'11011'!AA135+'11012'!AD135</f>
        <v>0</v>
      </c>
      <c r="AE135" s="5">
        <f>'11001'!AB135+'11002'!AB135+'11003'!AB135+'11004'!AB135+'11005'!AB135+'11006'!AB135+'11007'!AB135+'11008'!AB135+'11009'!AB135+'11010'!AB135+'11011'!AB135+'11012'!AE135</f>
        <v>0</v>
      </c>
      <c r="AF135" s="5">
        <f>'11001'!AC135+'11002'!AC135+'11003'!AC135+'11004'!AC135+'11005'!AC135+'11006'!AC135+'11007'!AC135+'11008'!AC135+'11009'!AC135+'11010'!AC135+'11011'!AC135+'11012'!AF135</f>
        <v>0</v>
      </c>
    </row>
    <row r="136" spans="1:32" ht="19.5" customHeight="1">
      <c r="A136" s="29" t="s">
        <v>48</v>
      </c>
      <c r="B136" s="18" t="s">
        <v>2</v>
      </c>
      <c r="C136" s="5">
        <f>F136+I136+L136+O136+U136+X136+AA136+AD136+R136</f>
        <v>38632</v>
      </c>
      <c r="D136" s="5">
        <f>G136+J136+M136+P136+V136+Y136+AB136+AE136+S136</f>
        <v>0</v>
      </c>
      <c r="E136" s="6">
        <f>H136+K136+N136+Q136+W136+Z136+AC136+AF136+T136</f>
        <v>38632</v>
      </c>
      <c r="F136" s="5">
        <f>'11001'!F136+'11002'!F136+'11003'!F136+'11004'!F136+'11005'!F136+'11006'!F136+'11007'!F136+'11008'!F136+'11009'!F136+'11010'!F136+'11011'!F136+'11012'!F136</f>
        <v>38632</v>
      </c>
      <c r="G136" s="5">
        <f>'11001'!G136+'11002'!G136+'11003'!G136+'11004'!G136+'11005'!G136+'11006'!G136+'11007'!G136+'11008'!G136+'11009'!G136+'11010'!G136+'11011'!G136+'11012'!G136</f>
        <v>0</v>
      </c>
      <c r="H136" s="5">
        <f>'11001'!H136+'11002'!H136+'11003'!H136+'11004'!H136+'11005'!H136+'11006'!H136+'11007'!H136+'11008'!H136+'11009'!H136+'11010'!H136+'11011'!H136+'11012'!H136</f>
        <v>38632</v>
      </c>
      <c r="I136" s="5">
        <f>'11001'!I136+'11002'!I136+'11003'!I136+'11004'!I136+'11005'!I136+'11006'!I136+'11007'!I136+'11008'!I136+'11009'!I136+'11010'!I136+'11011'!I136+'11012'!I136</f>
        <v>0</v>
      </c>
      <c r="J136" s="5">
        <f>'11001'!J136+'11002'!J136+'11003'!J136+'11004'!J136+'11005'!J136+'11006'!J136+'11007'!J136+'11008'!J136+'11009'!J136+'11010'!J136+'11011'!J136+'11012'!J136</f>
        <v>0</v>
      </c>
      <c r="K136" s="5">
        <f>'11001'!K136+'11002'!K136+'11003'!K136+'11004'!K136+'11005'!K136+'11006'!K136+'11007'!K136+'11008'!K136+'11009'!K136+'11010'!K136+'11011'!K136+'11012'!K136</f>
        <v>0</v>
      </c>
      <c r="L136" s="5">
        <f>'11001'!L136+'11002'!L136+'11003'!L136+'11004'!L136+'11005'!L136+'11006'!L136+'11007'!L136+'11008'!L136+'11009'!L136+'11010'!L136+'11011'!L136+'11012'!L136</f>
        <v>0</v>
      </c>
      <c r="M136" s="5">
        <f>'11001'!M136+'11002'!M136+'11003'!M136+'11004'!M136+'11005'!M136+'11006'!M136+'11007'!M136+'11008'!M136+'11009'!M136+'11010'!M136+'11011'!M136+'11012'!M136</f>
        <v>0</v>
      </c>
      <c r="N136" s="5">
        <f>'11001'!N136+'11002'!N136+'11003'!N136+'11004'!N136+'11005'!N136+'11006'!N136+'11007'!N136+'11008'!N136+'11009'!N136+'11010'!N136+'11011'!N136+'11012'!N136</f>
        <v>0</v>
      </c>
      <c r="O136" s="5">
        <f>'11001'!O136+'11002'!O136+'11003'!O136+'11004'!O136+'11005'!O136+'11006'!O136+'11007'!O136+'11008'!O136+'11009'!O136+'11010'!O136+'11011'!O136+'11012'!O136</f>
        <v>0</v>
      </c>
      <c r="P136" s="5">
        <f>'11001'!P136+'11002'!P136+'11003'!P136+'11004'!P136+'11005'!P136+'11006'!P136+'11007'!P136+'11008'!P136+'11009'!P136+'11010'!P136+'11011'!P136+'11012'!P136</f>
        <v>0</v>
      </c>
      <c r="Q136" s="5">
        <f>'11001'!Q136+'11002'!Q136+'11003'!Q136+'11004'!Q136+'11005'!Q136+'11006'!Q136+'11007'!Q136+'11008'!Q136+'11009'!Q136+'11010'!Q136+'11011'!Q136+'11012'!Q136</f>
        <v>0</v>
      </c>
      <c r="R136" s="5">
        <f>'11012'!R136</f>
        <v>0</v>
      </c>
      <c r="S136" s="5">
        <f>'11012'!S136</f>
        <v>0</v>
      </c>
      <c r="T136" s="5">
        <f>'11012'!T136</f>
        <v>0</v>
      </c>
      <c r="U136" s="5">
        <f>'11001'!R136+'11002'!R136+'11003'!R136+'11004'!R136+'11005'!R136+'11006'!R136+'11007'!R136+'11008'!R136+'11009'!R136+'11010'!R136+'11011'!R136+'11012'!U136</f>
        <v>0</v>
      </c>
      <c r="V136" s="5">
        <f>'11001'!S136+'11002'!S136+'11003'!S136+'11004'!S136+'11005'!S136+'11006'!S136+'11007'!S136+'11008'!S136+'11009'!S136+'11010'!S136+'11011'!S136+'11012'!V136</f>
        <v>0</v>
      </c>
      <c r="W136" s="5">
        <f>'11001'!T136+'11002'!T136+'11003'!T136+'11004'!T136+'11005'!T136+'11006'!T136+'11007'!T136+'11008'!T136+'11009'!T136+'11010'!T136+'11011'!T136+'11012'!W136</f>
        <v>0</v>
      </c>
      <c r="X136" s="5">
        <f>'11001'!U136+'11002'!U136+'11003'!U136+'11004'!U136+'11005'!U136+'11006'!U136+'11007'!U136+'11008'!U136+'11009'!U136+'11010'!U136+'11011'!U136+'11012'!X136</f>
        <v>0</v>
      </c>
      <c r="Y136" s="5">
        <f>'11001'!V136+'11002'!V136+'11003'!V136+'11004'!V136+'11005'!V136+'11006'!V136+'11007'!V136+'11008'!V136+'11009'!V136+'11010'!V136+'11011'!V136+'11012'!Y136</f>
        <v>0</v>
      </c>
      <c r="Z136" s="5">
        <f>'11001'!W136+'11002'!W136+'11003'!W136+'11004'!W136+'11005'!W136+'11006'!W136+'11007'!W136+'11008'!W136+'11009'!W136+'11010'!W136+'11011'!W136+'11012'!Z136</f>
        <v>0</v>
      </c>
      <c r="AA136" s="5">
        <f>'11001'!X136+'11002'!X136+'11003'!X136+'11004'!X136+'11005'!X136+'11006'!X136+'11007'!X136+'11008'!X136+'11009'!X136+'11010'!X136+'11011'!X136+'11012'!AA136</f>
        <v>0</v>
      </c>
      <c r="AB136" s="5">
        <f>'11001'!Y136+'11002'!Y136+'11003'!Y136+'11004'!Y136+'11005'!Y136+'11006'!Y136+'11007'!Y136+'11008'!Y136+'11009'!Y136+'11010'!Y136+'11011'!Y136+'11012'!AB136</f>
        <v>0</v>
      </c>
      <c r="AC136" s="5">
        <f>'11001'!Z136+'11002'!Z136+'11003'!Z136+'11004'!Z136+'11005'!Z136+'11006'!Z136+'11007'!Z136+'11008'!Z136+'11009'!Z136+'11010'!Z136+'11011'!Z136+'11012'!AC136</f>
        <v>0</v>
      </c>
      <c r="AD136" s="5">
        <f>'11001'!AA136+'11002'!AA136+'11003'!AA136+'11004'!AA136+'11005'!AA136+'11006'!AA136+'11007'!AA136+'11008'!AA136+'11009'!AA136+'11010'!AA136+'11011'!AA136+'11012'!AD136</f>
        <v>0</v>
      </c>
      <c r="AE136" s="5">
        <f>'11001'!AB136+'11002'!AB136+'11003'!AB136+'11004'!AB136+'11005'!AB136+'11006'!AB136+'11007'!AB136+'11008'!AB136+'11009'!AB136+'11010'!AB136+'11011'!AB136+'11012'!AE136</f>
        <v>0</v>
      </c>
      <c r="AF136" s="5">
        <f>'11001'!AC136+'11002'!AC136+'11003'!AC136+'11004'!AC136+'11005'!AC136+'11006'!AC136+'11007'!AC136+'11008'!AC136+'11009'!AC136+'11010'!AC136+'11011'!AC136+'11012'!AF136</f>
        <v>0</v>
      </c>
    </row>
    <row r="137" spans="1:32" ht="19.5" customHeight="1">
      <c r="A137" s="30"/>
      <c r="B137" s="17" t="s">
        <v>3</v>
      </c>
      <c r="C137" s="5">
        <f t="shared" ref="C137:E139" si="52">F137+I137+L137+O137+U137+X137+AA137+AD137+R137</f>
        <v>3889815</v>
      </c>
      <c r="D137" s="5">
        <f t="shared" si="52"/>
        <v>300072</v>
      </c>
      <c r="E137" s="6">
        <f t="shared" si="52"/>
        <v>4189887</v>
      </c>
      <c r="F137" s="5">
        <f>'11001'!F137+'11002'!F137+'11003'!F137+'11004'!F137+'11005'!F137+'11006'!F137+'11007'!F137+'11008'!F137+'11009'!F137+'11010'!F137+'11011'!F137+'11012'!F137</f>
        <v>3889815</v>
      </c>
      <c r="G137" s="5">
        <f>'11001'!G137+'11002'!G137+'11003'!G137+'11004'!G137+'11005'!G137+'11006'!G137+'11007'!G137+'11008'!G137+'11009'!G137+'11010'!G137+'11011'!G137+'11012'!G137</f>
        <v>300072</v>
      </c>
      <c r="H137" s="5">
        <f>'11001'!H137+'11002'!H137+'11003'!H137+'11004'!H137+'11005'!H137+'11006'!H137+'11007'!H137+'11008'!H137+'11009'!H137+'11010'!H137+'11011'!H137+'11012'!H137</f>
        <v>4189887</v>
      </c>
      <c r="I137" s="5">
        <f>'11001'!I137+'11002'!I137+'11003'!I137+'11004'!I137+'11005'!I137+'11006'!I137+'11007'!I137+'11008'!I137+'11009'!I137+'11010'!I137+'11011'!I137+'11012'!I137</f>
        <v>0</v>
      </c>
      <c r="J137" s="5">
        <f>'11001'!J137+'11002'!J137+'11003'!J137+'11004'!J137+'11005'!J137+'11006'!J137+'11007'!J137+'11008'!J137+'11009'!J137+'11010'!J137+'11011'!J137+'11012'!J137</f>
        <v>0</v>
      </c>
      <c r="K137" s="5">
        <f>'11001'!K137+'11002'!K137+'11003'!K137+'11004'!K137+'11005'!K137+'11006'!K137+'11007'!K137+'11008'!K137+'11009'!K137+'11010'!K137+'11011'!K137+'11012'!K137</f>
        <v>0</v>
      </c>
      <c r="L137" s="5">
        <f>'11001'!L137+'11002'!L137+'11003'!L137+'11004'!L137+'11005'!L137+'11006'!L137+'11007'!L137+'11008'!L137+'11009'!L137+'11010'!L137+'11011'!L137+'11012'!L137</f>
        <v>0</v>
      </c>
      <c r="M137" s="5">
        <f>'11001'!M137+'11002'!M137+'11003'!M137+'11004'!M137+'11005'!M137+'11006'!M137+'11007'!M137+'11008'!M137+'11009'!M137+'11010'!M137+'11011'!M137+'11012'!M137</f>
        <v>0</v>
      </c>
      <c r="N137" s="5">
        <f>'11001'!N137+'11002'!N137+'11003'!N137+'11004'!N137+'11005'!N137+'11006'!N137+'11007'!N137+'11008'!N137+'11009'!N137+'11010'!N137+'11011'!N137+'11012'!N137</f>
        <v>0</v>
      </c>
      <c r="O137" s="5">
        <f>'11001'!O137+'11002'!O137+'11003'!O137+'11004'!O137+'11005'!O137+'11006'!O137+'11007'!O137+'11008'!O137+'11009'!O137+'11010'!O137+'11011'!O137+'11012'!O137</f>
        <v>0</v>
      </c>
      <c r="P137" s="5">
        <f>'11001'!P137+'11002'!P137+'11003'!P137+'11004'!P137+'11005'!P137+'11006'!P137+'11007'!P137+'11008'!P137+'11009'!P137+'11010'!P137+'11011'!P137+'11012'!P137</f>
        <v>0</v>
      </c>
      <c r="Q137" s="5">
        <f>'11001'!Q137+'11002'!Q137+'11003'!Q137+'11004'!Q137+'11005'!Q137+'11006'!Q137+'11007'!Q137+'11008'!Q137+'11009'!Q137+'11010'!Q137+'11011'!Q137+'11012'!Q137</f>
        <v>0</v>
      </c>
      <c r="R137" s="5">
        <f>'11012'!R137</f>
        <v>0</v>
      </c>
      <c r="S137" s="5">
        <f>'11012'!S137</f>
        <v>0</v>
      </c>
      <c r="T137" s="5">
        <f>'11012'!T137</f>
        <v>0</v>
      </c>
      <c r="U137" s="5">
        <f>'11001'!R137+'11002'!R137+'11003'!R137+'11004'!R137+'11005'!R137+'11006'!R137+'11007'!R137+'11008'!R137+'11009'!R137+'11010'!R137+'11011'!R137+'11012'!U137</f>
        <v>0</v>
      </c>
      <c r="V137" s="5">
        <f>'11001'!S137+'11002'!S137+'11003'!S137+'11004'!S137+'11005'!S137+'11006'!S137+'11007'!S137+'11008'!S137+'11009'!S137+'11010'!S137+'11011'!S137+'11012'!V137</f>
        <v>0</v>
      </c>
      <c r="W137" s="5">
        <f>'11001'!T137+'11002'!T137+'11003'!T137+'11004'!T137+'11005'!T137+'11006'!T137+'11007'!T137+'11008'!T137+'11009'!T137+'11010'!T137+'11011'!T137+'11012'!W137</f>
        <v>0</v>
      </c>
      <c r="X137" s="5">
        <f>'11001'!U137+'11002'!U137+'11003'!U137+'11004'!U137+'11005'!U137+'11006'!U137+'11007'!U137+'11008'!U137+'11009'!U137+'11010'!U137+'11011'!U137+'11012'!X137</f>
        <v>0</v>
      </c>
      <c r="Y137" s="5">
        <f>'11001'!V137+'11002'!V137+'11003'!V137+'11004'!V137+'11005'!V137+'11006'!V137+'11007'!V137+'11008'!V137+'11009'!V137+'11010'!V137+'11011'!V137+'11012'!Y137</f>
        <v>0</v>
      </c>
      <c r="Z137" s="5">
        <f>'11001'!W137+'11002'!W137+'11003'!W137+'11004'!W137+'11005'!W137+'11006'!W137+'11007'!W137+'11008'!W137+'11009'!W137+'11010'!W137+'11011'!W137+'11012'!Z137</f>
        <v>0</v>
      </c>
      <c r="AA137" s="5">
        <f>'11001'!X137+'11002'!X137+'11003'!X137+'11004'!X137+'11005'!X137+'11006'!X137+'11007'!X137+'11008'!X137+'11009'!X137+'11010'!X137+'11011'!X137+'11012'!AA137</f>
        <v>0</v>
      </c>
      <c r="AB137" s="5">
        <f>'11001'!Y137+'11002'!Y137+'11003'!Y137+'11004'!Y137+'11005'!Y137+'11006'!Y137+'11007'!Y137+'11008'!Y137+'11009'!Y137+'11010'!Y137+'11011'!Y137+'11012'!AB137</f>
        <v>0</v>
      </c>
      <c r="AC137" s="5">
        <f>'11001'!Z137+'11002'!Z137+'11003'!Z137+'11004'!Z137+'11005'!Z137+'11006'!Z137+'11007'!Z137+'11008'!Z137+'11009'!Z137+'11010'!Z137+'11011'!Z137+'11012'!AC137</f>
        <v>0</v>
      </c>
      <c r="AD137" s="5">
        <f>'11001'!AA137+'11002'!AA137+'11003'!AA137+'11004'!AA137+'11005'!AA137+'11006'!AA137+'11007'!AA137+'11008'!AA137+'11009'!AA137+'11010'!AA137+'11011'!AA137+'11012'!AD137</f>
        <v>0</v>
      </c>
      <c r="AE137" s="5">
        <f>'11001'!AB137+'11002'!AB137+'11003'!AB137+'11004'!AB137+'11005'!AB137+'11006'!AB137+'11007'!AB137+'11008'!AB137+'11009'!AB137+'11010'!AB137+'11011'!AB137+'11012'!AE137</f>
        <v>0</v>
      </c>
      <c r="AF137" s="5">
        <f>'11001'!AC137+'11002'!AC137+'11003'!AC137+'11004'!AC137+'11005'!AC137+'11006'!AC137+'11007'!AC137+'11008'!AC137+'11009'!AC137+'11010'!AC137+'11011'!AC137+'11012'!AF137</f>
        <v>0</v>
      </c>
    </row>
    <row r="138" spans="1:32" ht="19.5" customHeight="1">
      <c r="A138" s="30"/>
      <c r="B138" s="17" t="s">
        <v>62</v>
      </c>
      <c r="C138" s="5">
        <f t="shared" si="52"/>
        <v>0</v>
      </c>
      <c r="D138" s="5">
        <f t="shared" si="52"/>
        <v>0</v>
      </c>
      <c r="E138" s="6">
        <f t="shared" si="52"/>
        <v>0</v>
      </c>
      <c r="F138" s="5">
        <f>'11001'!F138+'11002'!F138+'11003'!F138+'11004'!F138+'11005'!F138+'11006'!F138+'11007'!F138+'11008'!F138+'11009'!F138+'11010'!F138+'11011'!F138+'11012'!F138</f>
        <v>0</v>
      </c>
      <c r="G138" s="5">
        <f>'11001'!G138+'11002'!G138+'11003'!G138+'11004'!G138+'11005'!G138+'11006'!G138+'11007'!G138+'11008'!G138+'11009'!G138+'11010'!G138+'11011'!G138+'11012'!G138</f>
        <v>0</v>
      </c>
      <c r="H138" s="5">
        <f>'11001'!H138+'11002'!H138+'11003'!H138+'11004'!H138+'11005'!H138+'11006'!H138+'11007'!H138+'11008'!H138+'11009'!H138+'11010'!H138+'11011'!H138+'11012'!H138</f>
        <v>0</v>
      </c>
      <c r="I138" s="5">
        <f>'11001'!I138+'11002'!I138+'11003'!I138+'11004'!I138+'11005'!I138+'11006'!I138+'11007'!I138+'11008'!I138+'11009'!I138+'11010'!I138+'11011'!I138+'11012'!I138</f>
        <v>0</v>
      </c>
      <c r="J138" s="5">
        <f>'11001'!J138+'11002'!J138+'11003'!J138+'11004'!J138+'11005'!J138+'11006'!J138+'11007'!J138+'11008'!J138+'11009'!J138+'11010'!J138+'11011'!J138+'11012'!J138</f>
        <v>0</v>
      </c>
      <c r="K138" s="5">
        <f>'11001'!K138+'11002'!K138+'11003'!K138+'11004'!K138+'11005'!K138+'11006'!K138+'11007'!K138+'11008'!K138+'11009'!K138+'11010'!K138+'11011'!K138+'11012'!K138</f>
        <v>0</v>
      </c>
      <c r="L138" s="5">
        <f>'11001'!L138+'11002'!L138+'11003'!L138+'11004'!L138+'11005'!L138+'11006'!L138+'11007'!L138+'11008'!L138+'11009'!L138+'11010'!L138+'11011'!L138+'11012'!L138</f>
        <v>0</v>
      </c>
      <c r="M138" s="5">
        <f>'11001'!M138+'11002'!M138+'11003'!M138+'11004'!M138+'11005'!M138+'11006'!M138+'11007'!M138+'11008'!M138+'11009'!M138+'11010'!M138+'11011'!M138+'11012'!M138</f>
        <v>0</v>
      </c>
      <c r="N138" s="5">
        <f>'11001'!N138+'11002'!N138+'11003'!N138+'11004'!N138+'11005'!N138+'11006'!N138+'11007'!N138+'11008'!N138+'11009'!N138+'11010'!N138+'11011'!N138+'11012'!N138</f>
        <v>0</v>
      </c>
      <c r="O138" s="5">
        <f>'11001'!O138+'11002'!O138+'11003'!O138+'11004'!O138+'11005'!O138+'11006'!O138+'11007'!O138+'11008'!O138+'11009'!O138+'11010'!O138+'11011'!O138+'11012'!O138</f>
        <v>0</v>
      </c>
      <c r="P138" s="5">
        <f>'11001'!P138+'11002'!P138+'11003'!P138+'11004'!P138+'11005'!P138+'11006'!P138+'11007'!P138+'11008'!P138+'11009'!P138+'11010'!P138+'11011'!P138+'11012'!P138</f>
        <v>0</v>
      </c>
      <c r="Q138" s="5">
        <f>'11001'!Q138+'11002'!Q138+'11003'!Q138+'11004'!Q138+'11005'!Q138+'11006'!Q138+'11007'!Q138+'11008'!Q138+'11009'!Q138+'11010'!Q138+'11011'!Q138+'11012'!Q138</f>
        <v>0</v>
      </c>
      <c r="R138" s="5">
        <f>'11012'!R138</f>
        <v>0</v>
      </c>
      <c r="S138" s="5">
        <f>'11012'!S138</f>
        <v>0</v>
      </c>
      <c r="T138" s="5">
        <f>'11012'!T138</f>
        <v>0</v>
      </c>
      <c r="U138" s="5">
        <f>'11001'!R138+'11002'!R138+'11003'!R138+'11004'!R138+'11005'!R138+'11006'!R138+'11007'!R138+'11008'!R138+'11009'!R138+'11010'!R138+'11011'!R138+'11012'!U138</f>
        <v>0</v>
      </c>
      <c r="V138" s="5">
        <f>'11001'!S138+'11002'!S138+'11003'!S138+'11004'!S138+'11005'!S138+'11006'!S138+'11007'!S138+'11008'!S138+'11009'!S138+'11010'!S138+'11011'!S138+'11012'!V138</f>
        <v>0</v>
      </c>
      <c r="W138" s="5">
        <f>'11001'!T138+'11002'!T138+'11003'!T138+'11004'!T138+'11005'!T138+'11006'!T138+'11007'!T138+'11008'!T138+'11009'!T138+'11010'!T138+'11011'!T138+'11012'!W138</f>
        <v>0</v>
      </c>
      <c r="X138" s="5">
        <f>'11001'!U138+'11002'!U138+'11003'!U138+'11004'!U138+'11005'!U138+'11006'!U138+'11007'!U138+'11008'!U138+'11009'!U138+'11010'!U138+'11011'!U138+'11012'!X138</f>
        <v>0</v>
      </c>
      <c r="Y138" s="5">
        <f>'11001'!V138+'11002'!V138+'11003'!V138+'11004'!V138+'11005'!V138+'11006'!V138+'11007'!V138+'11008'!V138+'11009'!V138+'11010'!V138+'11011'!V138+'11012'!Y138</f>
        <v>0</v>
      </c>
      <c r="Z138" s="5">
        <f>'11001'!W138+'11002'!W138+'11003'!W138+'11004'!W138+'11005'!W138+'11006'!W138+'11007'!W138+'11008'!W138+'11009'!W138+'11010'!W138+'11011'!W138+'11012'!Z138</f>
        <v>0</v>
      </c>
      <c r="AA138" s="5">
        <f>'11001'!X138+'11002'!X138+'11003'!X138+'11004'!X138+'11005'!X138+'11006'!X138+'11007'!X138+'11008'!X138+'11009'!X138+'11010'!X138+'11011'!X138+'11012'!AA138</f>
        <v>0</v>
      </c>
      <c r="AB138" s="5">
        <f>'11001'!Y138+'11002'!Y138+'11003'!Y138+'11004'!Y138+'11005'!Y138+'11006'!Y138+'11007'!Y138+'11008'!Y138+'11009'!Y138+'11010'!Y138+'11011'!Y138+'11012'!AB138</f>
        <v>0</v>
      </c>
      <c r="AC138" s="5">
        <f>'11001'!Z138+'11002'!Z138+'11003'!Z138+'11004'!Z138+'11005'!Z138+'11006'!Z138+'11007'!Z138+'11008'!Z138+'11009'!Z138+'11010'!Z138+'11011'!Z138+'11012'!AC138</f>
        <v>0</v>
      </c>
      <c r="AD138" s="5">
        <f>'11001'!AA138+'11002'!AA138+'11003'!AA138+'11004'!AA138+'11005'!AA138+'11006'!AA138+'11007'!AA138+'11008'!AA138+'11009'!AA138+'11010'!AA138+'11011'!AA138+'11012'!AD138</f>
        <v>0</v>
      </c>
      <c r="AE138" s="5">
        <f>'11001'!AB138+'11002'!AB138+'11003'!AB138+'11004'!AB138+'11005'!AB138+'11006'!AB138+'11007'!AB138+'11008'!AB138+'11009'!AB138+'11010'!AB138+'11011'!AB138+'11012'!AE138</f>
        <v>0</v>
      </c>
      <c r="AF138" s="5">
        <f>'11001'!AC138+'11002'!AC138+'11003'!AC138+'11004'!AC138+'11005'!AC138+'11006'!AC138+'11007'!AC138+'11008'!AC138+'11009'!AC138+'11010'!AC138+'11011'!AC138+'11012'!AF138</f>
        <v>0</v>
      </c>
    </row>
    <row r="139" spans="1:32" ht="19.5" customHeight="1">
      <c r="A139" s="31"/>
      <c r="B139" s="17" t="s">
        <v>4</v>
      </c>
      <c r="C139" s="5">
        <f t="shared" si="52"/>
        <v>4802980</v>
      </c>
      <c r="D139" s="5">
        <f t="shared" si="52"/>
        <v>31770612</v>
      </c>
      <c r="E139" s="6">
        <f t="shared" si="52"/>
        <v>36573592</v>
      </c>
      <c r="F139" s="5">
        <f>'11001'!F139+'11002'!F139+'11003'!F139+'11004'!F139+'11005'!F139+'11006'!F139+'11007'!F139+'11008'!F139+'11009'!F139+'11010'!F139+'11011'!F139+'11012'!F139</f>
        <v>4802980</v>
      </c>
      <c r="G139" s="5">
        <f>'11001'!G139+'11002'!G139+'11003'!G139+'11004'!G139+'11005'!G139+'11006'!G139+'11007'!G139+'11008'!G139+'11009'!G139+'11010'!G139+'11011'!G139+'11012'!G139</f>
        <v>18792069</v>
      </c>
      <c r="H139" s="5">
        <f>'11001'!H139+'11002'!H139+'11003'!H139+'11004'!H139+'11005'!H139+'11006'!H139+'11007'!H139+'11008'!H139+'11009'!H139+'11010'!H139+'11011'!H139+'11012'!H139</f>
        <v>23595049</v>
      </c>
      <c r="I139" s="5">
        <f>'11001'!I139+'11002'!I139+'11003'!I139+'11004'!I139+'11005'!I139+'11006'!I139+'11007'!I139+'11008'!I139+'11009'!I139+'11010'!I139+'11011'!I139+'11012'!I139</f>
        <v>0</v>
      </c>
      <c r="J139" s="5">
        <f>'11001'!J139+'11002'!J139+'11003'!J139+'11004'!J139+'11005'!J139+'11006'!J139+'11007'!J139+'11008'!J139+'11009'!J139+'11010'!J139+'11011'!J139+'11012'!J139</f>
        <v>0</v>
      </c>
      <c r="K139" s="5">
        <f>'11001'!K139+'11002'!K139+'11003'!K139+'11004'!K139+'11005'!K139+'11006'!K139+'11007'!K139+'11008'!K139+'11009'!K139+'11010'!K139+'11011'!K139+'11012'!K139</f>
        <v>0</v>
      </c>
      <c r="L139" s="5">
        <f>'11001'!L139+'11002'!L139+'11003'!L139+'11004'!L139+'11005'!L139+'11006'!L139+'11007'!L139+'11008'!L139+'11009'!L139+'11010'!L139+'11011'!L139+'11012'!L139</f>
        <v>0</v>
      </c>
      <c r="M139" s="5">
        <f>'11001'!M139+'11002'!M139+'11003'!M139+'11004'!M139+'11005'!M139+'11006'!M139+'11007'!M139+'11008'!M139+'11009'!M139+'11010'!M139+'11011'!M139+'11012'!M139</f>
        <v>0</v>
      </c>
      <c r="N139" s="5">
        <f>'11001'!N139+'11002'!N139+'11003'!N139+'11004'!N139+'11005'!N139+'11006'!N139+'11007'!N139+'11008'!N139+'11009'!N139+'11010'!N139+'11011'!N139+'11012'!N139</f>
        <v>0</v>
      </c>
      <c r="O139" s="5">
        <f>'11001'!O139+'11002'!O139+'11003'!O139+'11004'!O139+'11005'!O139+'11006'!O139+'11007'!O139+'11008'!O139+'11009'!O139+'11010'!O139+'11011'!O139+'11012'!O139</f>
        <v>0</v>
      </c>
      <c r="P139" s="5">
        <f>'11001'!P139+'11002'!P139+'11003'!P139+'11004'!P139+'11005'!P139+'11006'!P139+'11007'!P139+'11008'!P139+'11009'!P139+'11010'!P139+'11011'!P139+'11012'!P139</f>
        <v>0</v>
      </c>
      <c r="Q139" s="5">
        <f>'11001'!Q139+'11002'!Q139+'11003'!Q139+'11004'!Q139+'11005'!Q139+'11006'!Q139+'11007'!Q139+'11008'!Q139+'11009'!Q139+'11010'!Q139+'11011'!Q139+'11012'!Q139</f>
        <v>0</v>
      </c>
      <c r="R139" s="5">
        <f>'11012'!R139</f>
        <v>0</v>
      </c>
      <c r="S139" s="5">
        <f>'11012'!S139</f>
        <v>0</v>
      </c>
      <c r="T139" s="5">
        <f>'11012'!T139</f>
        <v>0</v>
      </c>
      <c r="U139" s="5">
        <f>'11001'!R139+'11002'!R139+'11003'!R139+'11004'!R139+'11005'!R139+'11006'!R139+'11007'!R139+'11008'!R139+'11009'!R139+'11010'!R139+'11011'!R139+'11012'!U139</f>
        <v>0</v>
      </c>
      <c r="V139" s="5">
        <f>'11001'!S139+'11002'!S139+'11003'!S139+'11004'!S139+'11005'!S139+'11006'!S139+'11007'!S139+'11008'!S139+'11009'!S139+'11010'!S139+'11011'!S139+'11012'!V139</f>
        <v>0</v>
      </c>
      <c r="W139" s="5">
        <f>'11001'!T139+'11002'!T139+'11003'!T139+'11004'!T139+'11005'!T139+'11006'!T139+'11007'!T139+'11008'!T139+'11009'!T139+'11010'!T139+'11011'!T139+'11012'!W139</f>
        <v>0</v>
      </c>
      <c r="X139" s="5">
        <f>'11001'!U139+'11002'!U139+'11003'!U139+'11004'!U139+'11005'!U139+'11006'!U139+'11007'!U139+'11008'!U139+'11009'!U139+'11010'!U139+'11011'!U139+'11012'!X139</f>
        <v>0</v>
      </c>
      <c r="Y139" s="5">
        <f>'11001'!V139+'11002'!V139+'11003'!V139+'11004'!V139+'11005'!V139+'11006'!V139+'11007'!V139+'11008'!V139+'11009'!V139+'11010'!V139+'11011'!V139+'11012'!Y139</f>
        <v>12978543</v>
      </c>
      <c r="Z139" s="5">
        <f>'11001'!W139+'11002'!W139+'11003'!W139+'11004'!W139+'11005'!W139+'11006'!W139+'11007'!W139+'11008'!W139+'11009'!W139+'11010'!W139+'11011'!W139+'11012'!Z139</f>
        <v>12978543</v>
      </c>
      <c r="AA139" s="5">
        <f>'11001'!X139+'11002'!X139+'11003'!X139+'11004'!X139+'11005'!X139+'11006'!X139+'11007'!X139+'11008'!X139+'11009'!X139+'11010'!X139+'11011'!X139+'11012'!AA139</f>
        <v>0</v>
      </c>
      <c r="AB139" s="5">
        <f>'11001'!Y139+'11002'!Y139+'11003'!Y139+'11004'!Y139+'11005'!Y139+'11006'!Y139+'11007'!Y139+'11008'!Y139+'11009'!Y139+'11010'!Y139+'11011'!Y139+'11012'!AB139</f>
        <v>0</v>
      </c>
      <c r="AC139" s="5">
        <f>'11001'!Z139+'11002'!Z139+'11003'!Z139+'11004'!Z139+'11005'!Z139+'11006'!Z139+'11007'!Z139+'11008'!Z139+'11009'!Z139+'11010'!Z139+'11011'!Z139+'11012'!AC139</f>
        <v>0</v>
      </c>
      <c r="AD139" s="5">
        <f>'11001'!AA139+'11002'!AA139+'11003'!AA139+'11004'!AA139+'11005'!AA139+'11006'!AA139+'11007'!AA139+'11008'!AA139+'11009'!AA139+'11010'!AA139+'11011'!AA139+'11012'!AD139</f>
        <v>0</v>
      </c>
      <c r="AE139" s="5">
        <f>'11001'!AB139+'11002'!AB139+'11003'!AB139+'11004'!AB139+'11005'!AB139+'11006'!AB139+'11007'!AB139+'11008'!AB139+'11009'!AB139+'11010'!AB139+'11011'!AB139+'11012'!AE139</f>
        <v>0</v>
      </c>
      <c r="AF139" s="5">
        <f>'11001'!AC139+'11002'!AC139+'11003'!AC139+'11004'!AC139+'11005'!AC139+'11006'!AC139+'11007'!AC139+'11008'!AC139+'11009'!AC139+'11010'!AC139+'11011'!AC139+'11012'!AF139</f>
        <v>0</v>
      </c>
    </row>
    <row r="140" spans="1:32" ht="19.5" customHeight="1" thickBot="1">
      <c r="A140" s="22" t="s">
        <v>5</v>
      </c>
      <c r="B140" s="21"/>
      <c r="C140" s="9">
        <f t="shared" ref="C140:E140" si="53">SUM(C136:C139)</f>
        <v>8731427</v>
      </c>
      <c r="D140" s="9">
        <f t="shared" si="53"/>
        <v>32070684</v>
      </c>
      <c r="E140" s="9">
        <f t="shared" si="53"/>
        <v>40802111</v>
      </c>
      <c r="F140" s="5">
        <f>'11001'!F140+'11002'!F140+'11003'!F140+'11004'!F140+'11005'!F140+'11006'!F140+'11007'!F140+'11008'!F140+'11009'!F140+'11010'!F140+'11011'!F140+'11012'!F140</f>
        <v>8731427</v>
      </c>
      <c r="G140" s="5">
        <f>'11001'!G140+'11002'!G140+'11003'!G140+'11004'!G140+'11005'!G140+'11006'!G140+'11007'!G140+'11008'!G140+'11009'!G140+'11010'!G140+'11011'!G140+'11012'!G140</f>
        <v>19092141</v>
      </c>
      <c r="H140" s="5">
        <f>'11001'!H140+'11002'!H140+'11003'!H140+'11004'!H140+'11005'!H140+'11006'!H140+'11007'!H140+'11008'!H140+'11009'!H140+'11010'!H140+'11011'!H140+'11012'!H140</f>
        <v>27823568</v>
      </c>
      <c r="I140" s="5">
        <f>'11001'!I140+'11002'!I140+'11003'!I140+'11004'!I140+'11005'!I140+'11006'!I140+'11007'!I140+'11008'!I140+'11009'!I140+'11010'!I140+'11011'!I140+'11012'!I140</f>
        <v>0</v>
      </c>
      <c r="J140" s="5">
        <f>'11001'!J140+'11002'!J140+'11003'!J140+'11004'!J140+'11005'!J140+'11006'!J140+'11007'!J140+'11008'!J140+'11009'!J140+'11010'!J140+'11011'!J140+'11012'!J140</f>
        <v>0</v>
      </c>
      <c r="K140" s="5">
        <f>'11001'!K140+'11002'!K140+'11003'!K140+'11004'!K140+'11005'!K140+'11006'!K140+'11007'!K140+'11008'!K140+'11009'!K140+'11010'!K140+'11011'!K140+'11012'!K140</f>
        <v>0</v>
      </c>
      <c r="L140" s="5">
        <f>'11001'!L140+'11002'!L140+'11003'!L140+'11004'!L140+'11005'!L140+'11006'!L140+'11007'!L140+'11008'!L140+'11009'!L140+'11010'!L140+'11011'!L140+'11012'!L140</f>
        <v>0</v>
      </c>
      <c r="M140" s="5">
        <f>'11001'!M140+'11002'!M140+'11003'!M140+'11004'!M140+'11005'!M140+'11006'!M140+'11007'!M140+'11008'!M140+'11009'!M140+'11010'!M140+'11011'!M140+'11012'!M140</f>
        <v>0</v>
      </c>
      <c r="N140" s="5">
        <f>'11001'!N140+'11002'!N140+'11003'!N140+'11004'!N140+'11005'!N140+'11006'!N140+'11007'!N140+'11008'!N140+'11009'!N140+'11010'!N140+'11011'!N140+'11012'!N140</f>
        <v>0</v>
      </c>
      <c r="O140" s="5">
        <f>'11001'!O140+'11002'!O140+'11003'!O140+'11004'!O140+'11005'!O140+'11006'!O140+'11007'!O140+'11008'!O140+'11009'!O140+'11010'!O140+'11011'!O140+'11012'!O140</f>
        <v>0</v>
      </c>
      <c r="P140" s="5">
        <f>'11001'!P140+'11002'!P140+'11003'!P140+'11004'!P140+'11005'!P140+'11006'!P140+'11007'!P140+'11008'!P140+'11009'!P140+'11010'!P140+'11011'!P140+'11012'!P140</f>
        <v>0</v>
      </c>
      <c r="Q140" s="5">
        <f>'11001'!Q140+'11002'!Q140+'11003'!Q140+'11004'!Q140+'11005'!Q140+'11006'!Q140+'11007'!Q140+'11008'!Q140+'11009'!Q140+'11010'!Q140+'11011'!Q140+'11012'!Q140</f>
        <v>0</v>
      </c>
      <c r="R140" s="5">
        <f>'11012'!R140</f>
        <v>0</v>
      </c>
      <c r="S140" s="5">
        <f>'11012'!S140</f>
        <v>0</v>
      </c>
      <c r="T140" s="5">
        <f>'11012'!T140</f>
        <v>0</v>
      </c>
      <c r="U140" s="5">
        <f>'11001'!R140+'11002'!R140+'11003'!R140+'11004'!R140+'11005'!R140+'11006'!R140+'11007'!R140+'11008'!R140+'11009'!R140+'11010'!R140+'11011'!R140+'11012'!U140</f>
        <v>0</v>
      </c>
      <c r="V140" s="5">
        <f>'11001'!S140+'11002'!S140+'11003'!S140+'11004'!S140+'11005'!S140+'11006'!S140+'11007'!S140+'11008'!S140+'11009'!S140+'11010'!S140+'11011'!S140+'11012'!V140</f>
        <v>0</v>
      </c>
      <c r="W140" s="5">
        <f>'11001'!T140+'11002'!T140+'11003'!T140+'11004'!T140+'11005'!T140+'11006'!T140+'11007'!T140+'11008'!T140+'11009'!T140+'11010'!T140+'11011'!T140+'11012'!W140</f>
        <v>0</v>
      </c>
      <c r="X140" s="5">
        <f>'11001'!U140+'11002'!U140+'11003'!U140+'11004'!U140+'11005'!U140+'11006'!U140+'11007'!U140+'11008'!U140+'11009'!U140+'11010'!U140+'11011'!U140+'11012'!X140</f>
        <v>0</v>
      </c>
      <c r="Y140" s="5">
        <f>'11001'!V140+'11002'!V140+'11003'!V140+'11004'!V140+'11005'!V140+'11006'!V140+'11007'!V140+'11008'!V140+'11009'!V140+'11010'!V140+'11011'!V140+'11012'!Y140</f>
        <v>12978543</v>
      </c>
      <c r="Z140" s="5">
        <f>'11001'!W140+'11002'!W140+'11003'!W140+'11004'!W140+'11005'!W140+'11006'!W140+'11007'!W140+'11008'!W140+'11009'!W140+'11010'!W140+'11011'!W140+'11012'!Z140</f>
        <v>12978543</v>
      </c>
      <c r="AA140" s="5">
        <f>'11001'!X140+'11002'!X140+'11003'!X140+'11004'!X140+'11005'!X140+'11006'!X140+'11007'!X140+'11008'!X140+'11009'!X140+'11010'!X140+'11011'!X140+'11012'!AA140</f>
        <v>0</v>
      </c>
      <c r="AB140" s="5">
        <f>'11001'!Y140+'11002'!Y140+'11003'!Y140+'11004'!Y140+'11005'!Y140+'11006'!Y140+'11007'!Y140+'11008'!Y140+'11009'!Y140+'11010'!Y140+'11011'!Y140+'11012'!AB140</f>
        <v>0</v>
      </c>
      <c r="AC140" s="5">
        <f>'11001'!Z140+'11002'!Z140+'11003'!Z140+'11004'!Z140+'11005'!Z140+'11006'!Z140+'11007'!Z140+'11008'!Z140+'11009'!Z140+'11010'!Z140+'11011'!Z140+'11012'!AC140</f>
        <v>0</v>
      </c>
      <c r="AD140" s="5">
        <f>'11001'!AA140+'11002'!AA140+'11003'!AA140+'11004'!AA140+'11005'!AA140+'11006'!AA140+'11007'!AA140+'11008'!AA140+'11009'!AA140+'11010'!AA140+'11011'!AA140+'11012'!AD140</f>
        <v>0</v>
      </c>
      <c r="AE140" s="5">
        <f>'11001'!AB140+'11002'!AB140+'11003'!AB140+'11004'!AB140+'11005'!AB140+'11006'!AB140+'11007'!AB140+'11008'!AB140+'11009'!AB140+'11010'!AB140+'11011'!AB140+'11012'!AE140</f>
        <v>0</v>
      </c>
      <c r="AF140" s="5">
        <f>'11001'!AC140+'11002'!AC140+'11003'!AC140+'11004'!AC140+'11005'!AC140+'11006'!AC140+'11007'!AC140+'11008'!AC140+'11009'!AC140+'11010'!AC140+'11011'!AC140+'11012'!AF140</f>
        <v>0</v>
      </c>
    </row>
    <row r="141" spans="1:32" ht="19.5" customHeight="1">
      <c r="A141" s="29" t="s">
        <v>61</v>
      </c>
      <c r="B141" s="18" t="s">
        <v>2</v>
      </c>
      <c r="C141" s="5">
        <f>F141+I141+L141+O141+U141+X141+AA141+AD141+R141</f>
        <v>0</v>
      </c>
      <c r="D141" s="5">
        <f>G141+J141+M141+P141+V141+Y141+AB141+AE141+S141</f>
        <v>0</v>
      </c>
      <c r="E141" s="6">
        <f>H141+K141+N141+Q141+W141+Z141+AC141+AF141+T141</f>
        <v>0</v>
      </c>
      <c r="F141" s="5">
        <f>'11001'!F141+'11002'!F141+'11003'!F141+'11004'!F141+'11005'!F141+'11006'!F141+'11007'!F141+'11008'!F141+'11009'!F141+'11010'!F141+'11011'!F141+'11012'!F141</f>
        <v>0</v>
      </c>
      <c r="G141" s="5">
        <f>'11001'!G141+'11002'!G141+'11003'!G141+'11004'!G141+'11005'!G141+'11006'!G141+'11007'!G141+'11008'!G141+'11009'!G141+'11010'!G141+'11011'!G141+'11012'!G141</f>
        <v>0</v>
      </c>
      <c r="H141" s="5">
        <f>'11001'!H141+'11002'!H141+'11003'!H141+'11004'!H141+'11005'!H141+'11006'!H141+'11007'!H141+'11008'!H141+'11009'!H141+'11010'!H141+'11011'!H141+'11012'!H141</f>
        <v>0</v>
      </c>
      <c r="I141" s="5">
        <f>'11001'!I141+'11002'!I141+'11003'!I141+'11004'!I141+'11005'!I141+'11006'!I141+'11007'!I141+'11008'!I141+'11009'!I141+'11010'!I141+'11011'!I141+'11012'!I141</f>
        <v>0</v>
      </c>
      <c r="J141" s="5">
        <f>'11001'!J141+'11002'!J141+'11003'!J141+'11004'!J141+'11005'!J141+'11006'!J141+'11007'!J141+'11008'!J141+'11009'!J141+'11010'!J141+'11011'!J141+'11012'!J141</f>
        <v>0</v>
      </c>
      <c r="K141" s="5">
        <f>'11001'!K141+'11002'!K141+'11003'!K141+'11004'!K141+'11005'!K141+'11006'!K141+'11007'!K141+'11008'!K141+'11009'!K141+'11010'!K141+'11011'!K141+'11012'!K141</f>
        <v>0</v>
      </c>
      <c r="L141" s="5">
        <f>'11001'!L141+'11002'!L141+'11003'!L141+'11004'!L141+'11005'!L141+'11006'!L141+'11007'!L141+'11008'!L141+'11009'!L141+'11010'!L141+'11011'!L141+'11012'!L141</f>
        <v>0</v>
      </c>
      <c r="M141" s="5">
        <f>'11001'!M141+'11002'!M141+'11003'!M141+'11004'!M141+'11005'!M141+'11006'!M141+'11007'!M141+'11008'!M141+'11009'!M141+'11010'!M141+'11011'!M141+'11012'!M141</f>
        <v>0</v>
      </c>
      <c r="N141" s="5">
        <f>'11001'!N141+'11002'!N141+'11003'!N141+'11004'!N141+'11005'!N141+'11006'!N141+'11007'!N141+'11008'!N141+'11009'!N141+'11010'!N141+'11011'!N141+'11012'!N141</f>
        <v>0</v>
      </c>
      <c r="O141" s="5">
        <f>'11001'!O141+'11002'!O141+'11003'!O141+'11004'!O141+'11005'!O141+'11006'!O141+'11007'!O141+'11008'!O141+'11009'!O141+'11010'!O141+'11011'!O141+'11012'!O141</f>
        <v>0</v>
      </c>
      <c r="P141" s="5">
        <f>'11001'!P141+'11002'!P141+'11003'!P141+'11004'!P141+'11005'!P141+'11006'!P141+'11007'!P141+'11008'!P141+'11009'!P141+'11010'!P141+'11011'!P141+'11012'!P141</f>
        <v>0</v>
      </c>
      <c r="Q141" s="5">
        <f>'11001'!Q141+'11002'!Q141+'11003'!Q141+'11004'!Q141+'11005'!Q141+'11006'!Q141+'11007'!Q141+'11008'!Q141+'11009'!Q141+'11010'!Q141+'11011'!Q141+'11012'!Q141</f>
        <v>0</v>
      </c>
      <c r="R141" s="5">
        <f>'11012'!R141</f>
        <v>0</v>
      </c>
      <c r="S141" s="5">
        <f>'11012'!S141</f>
        <v>0</v>
      </c>
      <c r="T141" s="5">
        <f>'11012'!T141</f>
        <v>0</v>
      </c>
      <c r="U141" s="5">
        <f>'11001'!R141+'11002'!R141+'11003'!R141+'11004'!R141+'11005'!R141+'11006'!R141+'11007'!R141+'11008'!R141+'11009'!R141+'11010'!R141+'11011'!R141+'11012'!U141</f>
        <v>0</v>
      </c>
      <c r="V141" s="5">
        <f>'11001'!S141+'11002'!S141+'11003'!S141+'11004'!S141+'11005'!S141+'11006'!S141+'11007'!S141+'11008'!S141+'11009'!S141+'11010'!S141+'11011'!S141+'11012'!V141</f>
        <v>0</v>
      </c>
      <c r="W141" s="5">
        <f>'11001'!T141+'11002'!T141+'11003'!T141+'11004'!T141+'11005'!T141+'11006'!T141+'11007'!T141+'11008'!T141+'11009'!T141+'11010'!T141+'11011'!T141+'11012'!W141</f>
        <v>0</v>
      </c>
      <c r="X141" s="5">
        <f>'11001'!U141+'11002'!U141+'11003'!U141+'11004'!U141+'11005'!U141+'11006'!U141+'11007'!U141+'11008'!U141+'11009'!U141+'11010'!U141+'11011'!U141+'11012'!X141</f>
        <v>0</v>
      </c>
      <c r="Y141" s="5">
        <f>'11001'!V141+'11002'!V141+'11003'!V141+'11004'!V141+'11005'!V141+'11006'!V141+'11007'!V141+'11008'!V141+'11009'!V141+'11010'!V141+'11011'!V141+'11012'!Y141</f>
        <v>0</v>
      </c>
      <c r="Z141" s="5">
        <f>'11001'!W141+'11002'!W141+'11003'!W141+'11004'!W141+'11005'!W141+'11006'!W141+'11007'!W141+'11008'!W141+'11009'!W141+'11010'!W141+'11011'!W141+'11012'!Z141</f>
        <v>0</v>
      </c>
      <c r="AA141" s="5">
        <f>'11001'!X141+'11002'!X141+'11003'!X141+'11004'!X141+'11005'!X141+'11006'!X141+'11007'!X141+'11008'!X141+'11009'!X141+'11010'!X141+'11011'!X141+'11012'!AA141</f>
        <v>0</v>
      </c>
      <c r="AB141" s="5">
        <f>'11001'!Y141+'11002'!Y141+'11003'!Y141+'11004'!Y141+'11005'!Y141+'11006'!Y141+'11007'!Y141+'11008'!Y141+'11009'!Y141+'11010'!Y141+'11011'!Y141+'11012'!AB141</f>
        <v>0</v>
      </c>
      <c r="AC141" s="5">
        <f>'11001'!Z141+'11002'!Z141+'11003'!Z141+'11004'!Z141+'11005'!Z141+'11006'!Z141+'11007'!Z141+'11008'!Z141+'11009'!Z141+'11010'!Z141+'11011'!Z141+'11012'!AC141</f>
        <v>0</v>
      </c>
      <c r="AD141" s="5">
        <f>'11001'!AA141+'11002'!AA141+'11003'!AA141+'11004'!AA141+'11005'!AA141+'11006'!AA141+'11007'!AA141+'11008'!AA141+'11009'!AA141+'11010'!AA141+'11011'!AA141+'11012'!AD141</f>
        <v>0</v>
      </c>
      <c r="AE141" s="5">
        <f>'11001'!AB141+'11002'!AB141+'11003'!AB141+'11004'!AB141+'11005'!AB141+'11006'!AB141+'11007'!AB141+'11008'!AB141+'11009'!AB141+'11010'!AB141+'11011'!AB141+'11012'!AE141</f>
        <v>0</v>
      </c>
      <c r="AF141" s="5">
        <f>'11001'!AC141+'11002'!AC141+'11003'!AC141+'11004'!AC141+'11005'!AC141+'11006'!AC141+'11007'!AC141+'11008'!AC141+'11009'!AC141+'11010'!AC141+'11011'!AC141+'11012'!AF141</f>
        <v>0</v>
      </c>
    </row>
    <row r="142" spans="1:32" ht="19.5" customHeight="1">
      <c r="A142" s="30"/>
      <c r="B142" s="17" t="s">
        <v>3</v>
      </c>
      <c r="C142" s="5">
        <f t="shared" ref="C142:E144" si="54">F142+I142+L142+O142+U142+X142+AA142+AD142+R142</f>
        <v>0</v>
      </c>
      <c r="D142" s="5">
        <f t="shared" si="54"/>
        <v>0</v>
      </c>
      <c r="E142" s="6">
        <f t="shared" si="54"/>
        <v>0</v>
      </c>
      <c r="F142" s="5">
        <f>'11001'!F142+'11002'!F142+'11003'!F142+'11004'!F142+'11005'!F142+'11006'!F142+'11007'!F142+'11008'!F142+'11009'!F142+'11010'!F142+'11011'!F142+'11012'!F142</f>
        <v>0</v>
      </c>
      <c r="G142" s="5">
        <f>'11001'!G142+'11002'!G142+'11003'!G142+'11004'!G142+'11005'!G142+'11006'!G142+'11007'!G142+'11008'!G142+'11009'!G142+'11010'!G142+'11011'!G142+'11012'!G142</f>
        <v>0</v>
      </c>
      <c r="H142" s="5">
        <f>'11001'!H142+'11002'!H142+'11003'!H142+'11004'!H142+'11005'!H142+'11006'!H142+'11007'!H142+'11008'!H142+'11009'!H142+'11010'!H142+'11011'!H142+'11012'!H142</f>
        <v>0</v>
      </c>
      <c r="I142" s="5">
        <f>'11001'!I142+'11002'!I142+'11003'!I142+'11004'!I142+'11005'!I142+'11006'!I142+'11007'!I142+'11008'!I142+'11009'!I142+'11010'!I142+'11011'!I142+'11012'!I142</f>
        <v>0</v>
      </c>
      <c r="J142" s="5">
        <f>'11001'!J142+'11002'!J142+'11003'!J142+'11004'!J142+'11005'!J142+'11006'!J142+'11007'!J142+'11008'!J142+'11009'!J142+'11010'!J142+'11011'!J142+'11012'!J142</f>
        <v>0</v>
      </c>
      <c r="K142" s="5">
        <f>'11001'!K142+'11002'!K142+'11003'!K142+'11004'!K142+'11005'!K142+'11006'!K142+'11007'!K142+'11008'!K142+'11009'!K142+'11010'!K142+'11011'!K142+'11012'!K142</f>
        <v>0</v>
      </c>
      <c r="L142" s="5">
        <f>'11001'!L142+'11002'!L142+'11003'!L142+'11004'!L142+'11005'!L142+'11006'!L142+'11007'!L142+'11008'!L142+'11009'!L142+'11010'!L142+'11011'!L142+'11012'!L142</f>
        <v>0</v>
      </c>
      <c r="M142" s="5">
        <f>'11001'!M142+'11002'!M142+'11003'!M142+'11004'!M142+'11005'!M142+'11006'!M142+'11007'!M142+'11008'!M142+'11009'!M142+'11010'!M142+'11011'!M142+'11012'!M142</f>
        <v>0</v>
      </c>
      <c r="N142" s="5">
        <f>'11001'!N142+'11002'!N142+'11003'!N142+'11004'!N142+'11005'!N142+'11006'!N142+'11007'!N142+'11008'!N142+'11009'!N142+'11010'!N142+'11011'!N142+'11012'!N142</f>
        <v>0</v>
      </c>
      <c r="O142" s="5">
        <f>'11001'!O142+'11002'!O142+'11003'!O142+'11004'!O142+'11005'!O142+'11006'!O142+'11007'!O142+'11008'!O142+'11009'!O142+'11010'!O142+'11011'!O142+'11012'!O142</f>
        <v>0</v>
      </c>
      <c r="P142" s="5">
        <f>'11001'!P142+'11002'!P142+'11003'!P142+'11004'!P142+'11005'!P142+'11006'!P142+'11007'!P142+'11008'!P142+'11009'!P142+'11010'!P142+'11011'!P142+'11012'!P142</f>
        <v>0</v>
      </c>
      <c r="Q142" s="5">
        <f>'11001'!Q142+'11002'!Q142+'11003'!Q142+'11004'!Q142+'11005'!Q142+'11006'!Q142+'11007'!Q142+'11008'!Q142+'11009'!Q142+'11010'!Q142+'11011'!Q142+'11012'!Q142</f>
        <v>0</v>
      </c>
      <c r="R142" s="5">
        <f>'11012'!R142</f>
        <v>0</v>
      </c>
      <c r="S142" s="5">
        <f>'11012'!S142</f>
        <v>0</v>
      </c>
      <c r="T142" s="5">
        <f>'11012'!T142</f>
        <v>0</v>
      </c>
      <c r="U142" s="5">
        <f>'11001'!R142+'11002'!R142+'11003'!R142+'11004'!R142+'11005'!R142+'11006'!R142+'11007'!R142+'11008'!R142+'11009'!R142+'11010'!R142+'11011'!R142+'11012'!U142</f>
        <v>0</v>
      </c>
      <c r="V142" s="5">
        <f>'11001'!S142+'11002'!S142+'11003'!S142+'11004'!S142+'11005'!S142+'11006'!S142+'11007'!S142+'11008'!S142+'11009'!S142+'11010'!S142+'11011'!S142+'11012'!V142</f>
        <v>0</v>
      </c>
      <c r="W142" s="5">
        <f>'11001'!T142+'11002'!T142+'11003'!T142+'11004'!T142+'11005'!T142+'11006'!T142+'11007'!T142+'11008'!T142+'11009'!T142+'11010'!T142+'11011'!T142+'11012'!W142</f>
        <v>0</v>
      </c>
      <c r="X142" s="5">
        <f>'11001'!U142+'11002'!U142+'11003'!U142+'11004'!U142+'11005'!U142+'11006'!U142+'11007'!U142+'11008'!U142+'11009'!U142+'11010'!U142+'11011'!U142+'11012'!X142</f>
        <v>0</v>
      </c>
      <c r="Y142" s="5">
        <f>'11001'!V142+'11002'!V142+'11003'!V142+'11004'!V142+'11005'!V142+'11006'!V142+'11007'!V142+'11008'!V142+'11009'!V142+'11010'!V142+'11011'!V142+'11012'!Y142</f>
        <v>0</v>
      </c>
      <c r="Z142" s="5">
        <f>'11001'!W142+'11002'!W142+'11003'!W142+'11004'!W142+'11005'!W142+'11006'!W142+'11007'!W142+'11008'!W142+'11009'!W142+'11010'!W142+'11011'!W142+'11012'!Z142</f>
        <v>0</v>
      </c>
      <c r="AA142" s="5">
        <f>'11001'!X142+'11002'!X142+'11003'!X142+'11004'!X142+'11005'!X142+'11006'!X142+'11007'!X142+'11008'!X142+'11009'!X142+'11010'!X142+'11011'!X142+'11012'!AA142</f>
        <v>0</v>
      </c>
      <c r="AB142" s="5">
        <f>'11001'!Y142+'11002'!Y142+'11003'!Y142+'11004'!Y142+'11005'!Y142+'11006'!Y142+'11007'!Y142+'11008'!Y142+'11009'!Y142+'11010'!Y142+'11011'!Y142+'11012'!AB142</f>
        <v>0</v>
      </c>
      <c r="AC142" s="5">
        <f>'11001'!Z142+'11002'!Z142+'11003'!Z142+'11004'!Z142+'11005'!Z142+'11006'!Z142+'11007'!Z142+'11008'!Z142+'11009'!Z142+'11010'!Z142+'11011'!Z142+'11012'!AC142</f>
        <v>0</v>
      </c>
      <c r="AD142" s="5">
        <f>'11001'!AA142+'11002'!AA142+'11003'!AA142+'11004'!AA142+'11005'!AA142+'11006'!AA142+'11007'!AA142+'11008'!AA142+'11009'!AA142+'11010'!AA142+'11011'!AA142+'11012'!AD142</f>
        <v>0</v>
      </c>
      <c r="AE142" s="5">
        <f>'11001'!AB142+'11002'!AB142+'11003'!AB142+'11004'!AB142+'11005'!AB142+'11006'!AB142+'11007'!AB142+'11008'!AB142+'11009'!AB142+'11010'!AB142+'11011'!AB142+'11012'!AE142</f>
        <v>0</v>
      </c>
      <c r="AF142" s="5">
        <f>'11001'!AC142+'11002'!AC142+'11003'!AC142+'11004'!AC142+'11005'!AC142+'11006'!AC142+'11007'!AC142+'11008'!AC142+'11009'!AC142+'11010'!AC142+'11011'!AC142+'11012'!AF142</f>
        <v>0</v>
      </c>
    </row>
    <row r="143" spans="1:32" ht="19.5" customHeight="1">
      <c r="A143" s="30"/>
      <c r="B143" s="17" t="s">
        <v>62</v>
      </c>
      <c r="C143" s="5">
        <f t="shared" si="54"/>
        <v>0</v>
      </c>
      <c r="D143" s="5">
        <f t="shared" si="54"/>
        <v>0</v>
      </c>
      <c r="E143" s="6">
        <f t="shared" si="54"/>
        <v>0</v>
      </c>
      <c r="F143" s="5">
        <f>'11001'!F143+'11002'!F143+'11003'!F143+'11004'!F143+'11005'!F143+'11006'!F143+'11007'!F143+'11008'!F143+'11009'!F143+'11010'!F143+'11011'!F143+'11012'!F143</f>
        <v>0</v>
      </c>
      <c r="G143" s="5">
        <f>'11001'!G143+'11002'!G143+'11003'!G143+'11004'!G143+'11005'!G143+'11006'!G143+'11007'!G143+'11008'!G143+'11009'!G143+'11010'!G143+'11011'!G143+'11012'!G143</f>
        <v>0</v>
      </c>
      <c r="H143" s="5">
        <f>'11001'!H143+'11002'!H143+'11003'!H143+'11004'!H143+'11005'!H143+'11006'!H143+'11007'!H143+'11008'!H143+'11009'!H143+'11010'!H143+'11011'!H143+'11012'!H143</f>
        <v>0</v>
      </c>
      <c r="I143" s="5">
        <f>'11001'!I143+'11002'!I143+'11003'!I143+'11004'!I143+'11005'!I143+'11006'!I143+'11007'!I143+'11008'!I143+'11009'!I143+'11010'!I143+'11011'!I143+'11012'!I143</f>
        <v>0</v>
      </c>
      <c r="J143" s="5">
        <f>'11001'!J143+'11002'!J143+'11003'!J143+'11004'!J143+'11005'!J143+'11006'!J143+'11007'!J143+'11008'!J143+'11009'!J143+'11010'!J143+'11011'!J143+'11012'!J143</f>
        <v>0</v>
      </c>
      <c r="K143" s="5">
        <f>'11001'!K143+'11002'!K143+'11003'!K143+'11004'!K143+'11005'!K143+'11006'!K143+'11007'!K143+'11008'!K143+'11009'!K143+'11010'!K143+'11011'!K143+'11012'!K143</f>
        <v>0</v>
      </c>
      <c r="L143" s="5">
        <f>'11001'!L143+'11002'!L143+'11003'!L143+'11004'!L143+'11005'!L143+'11006'!L143+'11007'!L143+'11008'!L143+'11009'!L143+'11010'!L143+'11011'!L143+'11012'!L143</f>
        <v>0</v>
      </c>
      <c r="M143" s="5">
        <f>'11001'!M143+'11002'!M143+'11003'!M143+'11004'!M143+'11005'!M143+'11006'!M143+'11007'!M143+'11008'!M143+'11009'!M143+'11010'!M143+'11011'!M143+'11012'!M143</f>
        <v>0</v>
      </c>
      <c r="N143" s="5">
        <f>'11001'!N143+'11002'!N143+'11003'!N143+'11004'!N143+'11005'!N143+'11006'!N143+'11007'!N143+'11008'!N143+'11009'!N143+'11010'!N143+'11011'!N143+'11012'!N143</f>
        <v>0</v>
      </c>
      <c r="O143" s="5">
        <f>'11001'!O143+'11002'!O143+'11003'!O143+'11004'!O143+'11005'!O143+'11006'!O143+'11007'!O143+'11008'!O143+'11009'!O143+'11010'!O143+'11011'!O143+'11012'!O143</f>
        <v>0</v>
      </c>
      <c r="P143" s="5">
        <f>'11001'!P143+'11002'!P143+'11003'!P143+'11004'!P143+'11005'!P143+'11006'!P143+'11007'!P143+'11008'!P143+'11009'!P143+'11010'!P143+'11011'!P143+'11012'!P143</f>
        <v>0</v>
      </c>
      <c r="Q143" s="5">
        <f>'11001'!Q143+'11002'!Q143+'11003'!Q143+'11004'!Q143+'11005'!Q143+'11006'!Q143+'11007'!Q143+'11008'!Q143+'11009'!Q143+'11010'!Q143+'11011'!Q143+'11012'!Q143</f>
        <v>0</v>
      </c>
      <c r="R143" s="5">
        <f>'11012'!R143</f>
        <v>0</v>
      </c>
      <c r="S143" s="5">
        <f>'11012'!S143</f>
        <v>0</v>
      </c>
      <c r="T143" s="5">
        <f>'11012'!T143</f>
        <v>0</v>
      </c>
      <c r="U143" s="5">
        <f>'11001'!R143+'11002'!R143+'11003'!R143+'11004'!R143+'11005'!R143+'11006'!R143+'11007'!R143+'11008'!R143+'11009'!R143+'11010'!R143+'11011'!R143+'11012'!U143</f>
        <v>0</v>
      </c>
      <c r="V143" s="5">
        <f>'11001'!S143+'11002'!S143+'11003'!S143+'11004'!S143+'11005'!S143+'11006'!S143+'11007'!S143+'11008'!S143+'11009'!S143+'11010'!S143+'11011'!S143+'11012'!V143</f>
        <v>0</v>
      </c>
      <c r="W143" s="5">
        <f>'11001'!T143+'11002'!T143+'11003'!T143+'11004'!T143+'11005'!T143+'11006'!T143+'11007'!T143+'11008'!T143+'11009'!T143+'11010'!T143+'11011'!T143+'11012'!W143</f>
        <v>0</v>
      </c>
      <c r="X143" s="5">
        <f>'11001'!U143+'11002'!U143+'11003'!U143+'11004'!U143+'11005'!U143+'11006'!U143+'11007'!U143+'11008'!U143+'11009'!U143+'11010'!U143+'11011'!U143+'11012'!X143</f>
        <v>0</v>
      </c>
      <c r="Y143" s="5">
        <f>'11001'!V143+'11002'!V143+'11003'!V143+'11004'!V143+'11005'!V143+'11006'!V143+'11007'!V143+'11008'!V143+'11009'!V143+'11010'!V143+'11011'!V143+'11012'!Y143</f>
        <v>0</v>
      </c>
      <c r="Z143" s="5">
        <f>'11001'!W143+'11002'!W143+'11003'!W143+'11004'!W143+'11005'!W143+'11006'!W143+'11007'!W143+'11008'!W143+'11009'!W143+'11010'!W143+'11011'!W143+'11012'!Z143</f>
        <v>0</v>
      </c>
      <c r="AA143" s="5">
        <f>'11001'!X143+'11002'!X143+'11003'!X143+'11004'!X143+'11005'!X143+'11006'!X143+'11007'!X143+'11008'!X143+'11009'!X143+'11010'!X143+'11011'!X143+'11012'!AA143</f>
        <v>0</v>
      </c>
      <c r="AB143" s="5">
        <f>'11001'!Y143+'11002'!Y143+'11003'!Y143+'11004'!Y143+'11005'!Y143+'11006'!Y143+'11007'!Y143+'11008'!Y143+'11009'!Y143+'11010'!Y143+'11011'!Y143+'11012'!AB143</f>
        <v>0</v>
      </c>
      <c r="AC143" s="5">
        <f>'11001'!Z143+'11002'!Z143+'11003'!Z143+'11004'!Z143+'11005'!Z143+'11006'!Z143+'11007'!Z143+'11008'!Z143+'11009'!Z143+'11010'!Z143+'11011'!Z143+'11012'!AC143</f>
        <v>0</v>
      </c>
      <c r="AD143" s="5">
        <f>'11001'!AA143+'11002'!AA143+'11003'!AA143+'11004'!AA143+'11005'!AA143+'11006'!AA143+'11007'!AA143+'11008'!AA143+'11009'!AA143+'11010'!AA143+'11011'!AA143+'11012'!AD143</f>
        <v>0</v>
      </c>
      <c r="AE143" s="5">
        <f>'11001'!AB143+'11002'!AB143+'11003'!AB143+'11004'!AB143+'11005'!AB143+'11006'!AB143+'11007'!AB143+'11008'!AB143+'11009'!AB143+'11010'!AB143+'11011'!AB143+'11012'!AE143</f>
        <v>0</v>
      </c>
      <c r="AF143" s="5">
        <f>'11001'!AC143+'11002'!AC143+'11003'!AC143+'11004'!AC143+'11005'!AC143+'11006'!AC143+'11007'!AC143+'11008'!AC143+'11009'!AC143+'11010'!AC143+'11011'!AC143+'11012'!AF143</f>
        <v>0</v>
      </c>
    </row>
    <row r="144" spans="1:32" ht="19.5" customHeight="1">
      <c r="A144" s="31"/>
      <c r="B144" s="17" t="s">
        <v>4</v>
      </c>
      <c r="C144" s="5">
        <f t="shared" si="54"/>
        <v>9865913108</v>
      </c>
      <c r="D144" s="5">
        <f t="shared" si="54"/>
        <v>2525645468</v>
      </c>
      <c r="E144" s="6">
        <f t="shared" si="54"/>
        <v>12391558576</v>
      </c>
      <c r="F144" s="5">
        <f>'11001'!F144+'11002'!F144+'11003'!F144+'11004'!F144+'11005'!F144+'11006'!F144+'11007'!F144+'11008'!F144+'11009'!F144+'11010'!F144+'11011'!F144+'11012'!F144</f>
        <v>9806484618</v>
      </c>
      <c r="G144" s="5">
        <f>'11001'!G144+'11002'!G144+'11003'!G144+'11004'!G144+'11005'!G144+'11006'!G144+'11007'!G144+'11008'!G144+'11009'!G144+'11010'!G144+'11011'!G144+'11012'!G144</f>
        <v>2525645468</v>
      </c>
      <c r="H144" s="5">
        <f>'11001'!H144+'11002'!H144+'11003'!H144+'11004'!H144+'11005'!H144+'11006'!H144+'11007'!H144+'11008'!H144+'11009'!H144+'11010'!H144+'11011'!H144+'11012'!H144</f>
        <v>12332130086</v>
      </c>
      <c r="I144" s="5">
        <f>'11001'!I144+'11002'!I144+'11003'!I144+'11004'!I144+'11005'!I144+'11006'!I144+'11007'!I144+'11008'!I144+'11009'!I144+'11010'!I144+'11011'!I144+'11012'!I144</f>
        <v>59428490</v>
      </c>
      <c r="J144" s="5">
        <f>'11001'!J144+'11002'!J144+'11003'!J144+'11004'!J144+'11005'!J144+'11006'!J144+'11007'!J144+'11008'!J144+'11009'!J144+'11010'!J144+'11011'!J144+'11012'!J144</f>
        <v>0</v>
      </c>
      <c r="K144" s="5">
        <f>'11001'!K144+'11002'!K144+'11003'!K144+'11004'!K144+'11005'!K144+'11006'!K144+'11007'!K144+'11008'!K144+'11009'!K144+'11010'!K144+'11011'!K144+'11012'!K144</f>
        <v>59428490</v>
      </c>
      <c r="L144" s="5">
        <f>'11001'!L144+'11002'!L144+'11003'!L144+'11004'!L144+'11005'!L144+'11006'!L144+'11007'!L144+'11008'!L144+'11009'!L144+'11010'!L144+'11011'!L144+'11012'!L144</f>
        <v>0</v>
      </c>
      <c r="M144" s="5">
        <f>'11001'!M144+'11002'!M144+'11003'!M144+'11004'!M144+'11005'!M144+'11006'!M144+'11007'!M144+'11008'!M144+'11009'!M144+'11010'!M144+'11011'!M144+'11012'!M144</f>
        <v>0</v>
      </c>
      <c r="N144" s="5">
        <f>'11001'!N144+'11002'!N144+'11003'!N144+'11004'!N144+'11005'!N144+'11006'!N144+'11007'!N144+'11008'!N144+'11009'!N144+'11010'!N144+'11011'!N144+'11012'!N144</f>
        <v>0</v>
      </c>
      <c r="O144" s="5">
        <f>'11001'!O144+'11002'!O144+'11003'!O144+'11004'!O144+'11005'!O144+'11006'!O144+'11007'!O144+'11008'!O144+'11009'!O144+'11010'!O144+'11011'!O144+'11012'!O144</f>
        <v>0</v>
      </c>
      <c r="P144" s="5">
        <f>'11001'!P144+'11002'!P144+'11003'!P144+'11004'!P144+'11005'!P144+'11006'!P144+'11007'!P144+'11008'!P144+'11009'!P144+'11010'!P144+'11011'!P144+'11012'!P144</f>
        <v>0</v>
      </c>
      <c r="Q144" s="5">
        <f>'11001'!Q144+'11002'!Q144+'11003'!Q144+'11004'!Q144+'11005'!Q144+'11006'!Q144+'11007'!Q144+'11008'!Q144+'11009'!Q144+'11010'!Q144+'11011'!Q144+'11012'!Q144</f>
        <v>0</v>
      </c>
      <c r="R144" s="5">
        <f>'11012'!R144</f>
        <v>0</v>
      </c>
      <c r="S144" s="5">
        <f>'11012'!S144</f>
        <v>0</v>
      </c>
      <c r="T144" s="5">
        <f>'11012'!T144</f>
        <v>0</v>
      </c>
      <c r="U144" s="5">
        <f>'11001'!R144+'11002'!R144+'11003'!R144+'11004'!R144+'11005'!R144+'11006'!R144+'11007'!R144+'11008'!R144+'11009'!R144+'11010'!R144+'11011'!R144+'11012'!U144</f>
        <v>0</v>
      </c>
      <c r="V144" s="5">
        <f>'11001'!S144+'11002'!S144+'11003'!S144+'11004'!S144+'11005'!S144+'11006'!S144+'11007'!S144+'11008'!S144+'11009'!S144+'11010'!S144+'11011'!S144+'11012'!V144</f>
        <v>0</v>
      </c>
      <c r="W144" s="5">
        <f>'11001'!T144+'11002'!T144+'11003'!T144+'11004'!T144+'11005'!T144+'11006'!T144+'11007'!T144+'11008'!T144+'11009'!T144+'11010'!T144+'11011'!T144+'11012'!W144</f>
        <v>0</v>
      </c>
      <c r="X144" s="5">
        <f>'11001'!U144+'11002'!U144+'11003'!U144+'11004'!U144+'11005'!U144+'11006'!U144+'11007'!U144+'11008'!U144+'11009'!U144+'11010'!U144+'11011'!U144+'11012'!X144</f>
        <v>0</v>
      </c>
      <c r="Y144" s="5">
        <f>'11001'!V144+'11002'!V144+'11003'!V144+'11004'!V144+'11005'!V144+'11006'!V144+'11007'!V144+'11008'!V144+'11009'!V144+'11010'!V144+'11011'!V144+'11012'!Y144</f>
        <v>0</v>
      </c>
      <c r="Z144" s="5">
        <f>'11001'!W144+'11002'!W144+'11003'!W144+'11004'!W144+'11005'!W144+'11006'!W144+'11007'!W144+'11008'!W144+'11009'!W144+'11010'!W144+'11011'!W144+'11012'!Z144</f>
        <v>0</v>
      </c>
      <c r="AA144" s="5">
        <f>'11001'!X144+'11002'!X144+'11003'!X144+'11004'!X144+'11005'!X144+'11006'!X144+'11007'!X144+'11008'!X144+'11009'!X144+'11010'!X144+'11011'!X144+'11012'!AA144</f>
        <v>0</v>
      </c>
      <c r="AB144" s="5">
        <f>'11001'!Y144+'11002'!Y144+'11003'!Y144+'11004'!Y144+'11005'!Y144+'11006'!Y144+'11007'!Y144+'11008'!Y144+'11009'!Y144+'11010'!Y144+'11011'!Y144+'11012'!AB144</f>
        <v>0</v>
      </c>
      <c r="AC144" s="5">
        <f>'11001'!Z144+'11002'!Z144+'11003'!Z144+'11004'!Z144+'11005'!Z144+'11006'!Z144+'11007'!Z144+'11008'!Z144+'11009'!Z144+'11010'!Z144+'11011'!Z144+'11012'!AC144</f>
        <v>0</v>
      </c>
      <c r="AD144" s="5">
        <f>'11001'!AA144+'11002'!AA144+'11003'!AA144+'11004'!AA144+'11005'!AA144+'11006'!AA144+'11007'!AA144+'11008'!AA144+'11009'!AA144+'11010'!AA144+'11011'!AA144+'11012'!AD144</f>
        <v>0</v>
      </c>
      <c r="AE144" s="5">
        <f>'11001'!AB144+'11002'!AB144+'11003'!AB144+'11004'!AB144+'11005'!AB144+'11006'!AB144+'11007'!AB144+'11008'!AB144+'11009'!AB144+'11010'!AB144+'11011'!AB144+'11012'!AE144</f>
        <v>0</v>
      </c>
      <c r="AF144" s="5">
        <f>'11001'!AC144+'11002'!AC144+'11003'!AC144+'11004'!AC144+'11005'!AC144+'11006'!AC144+'11007'!AC144+'11008'!AC144+'11009'!AC144+'11010'!AC144+'11011'!AC144+'11012'!AF144</f>
        <v>0</v>
      </c>
    </row>
    <row r="145" spans="1:32" ht="19.5" customHeight="1" thickBot="1">
      <c r="A145" s="22" t="s">
        <v>5</v>
      </c>
      <c r="B145" s="21"/>
      <c r="C145" s="9">
        <f t="shared" ref="C145:E145" si="55">SUM(C141:C144)</f>
        <v>9865913108</v>
      </c>
      <c r="D145" s="9">
        <f t="shared" si="55"/>
        <v>2525645468</v>
      </c>
      <c r="E145" s="9">
        <f t="shared" si="55"/>
        <v>12391558576</v>
      </c>
      <c r="F145" s="5">
        <f>'11001'!F145+'11002'!F145+'11003'!F145+'11004'!F145+'11005'!F145+'11006'!F145+'11007'!F145+'11008'!F145+'11009'!F145+'11010'!F145+'11011'!F145+'11012'!F145</f>
        <v>9806484618</v>
      </c>
      <c r="G145" s="5">
        <f>'11001'!G145+'11002'!G145+'11003'!G145+'11004'!G145+'11005'!G145+'11006'!G145+'11007'!G145+'11008'!G145+'11009'!G145+'11010'!G145+'11011'!G145+'11012'!G145</f>
        <v>2525645468</v>
      </c>
      <c r="H145" s="5">
        <f>'11001'!H145+'11002'!H145+'11003'!H145+'11004'!H145+'11005'!H145+'11006'!H145+'11007'!H145+'11008'!H145+'11009'!H145+'11010'!H145+'11011'!H145+'11012'!H145</f>
        <v>12332130086</v>
      </c>
      <c r="I145" s="5">
        <f>'11001'!I145+'11002'!I145+'11003'!I145+'11004'!I145+'11005'!I145+'11006'!I145+'11007'!I145+'11008'!I145+'11009'!I145+'11010'!I145+'11011'!I145+'11012'!I145</f>
        <v>59428490</v>
      </c>
      <c r="J145" s="5">
        <f>'11001'!J145+'11002'!J145+'11003'!J145+'11004'!J145+'11005'!J145+'11006'!J145+'11007'!J145+'11008'!J145+'11009'!J145+'11010'!J145+'11011'!J145+'11012'!J145</f>
        <v>0</v>
      </c>
      <c r="K145" s="5">
        <f>'11001'!K145+'11002'!K145+'11003'!K145+'11004'!K145+'11005'!K145+'11006'!K145+'11007'!K145+'11008'!K145+'11009'!K145+'11010'!K145+'11011'!K145+'11012'!K145</f>
        <v>59428490</v>
      </c>
      <c r="L145" s="5">
        <f>'11001'!L145+'11002'!L145+'11003'!L145+'11004'!L145+'11005'!L145+'11006'!L145+'11007'!L145+'11008'!L145+'11009'!L145+'11010'!L145+'11011'!L145+'11012'!L145</f>
        <v>0</v>
      </c>
      <c r="M145" s="5">
        <f>'11001'!M145+'11002'!M145+'11003'!M145+'11004'!M145+'11005'!M145+'11006'!M145+'11007'!M145+'11008'!M145+'11009'!M145+'11010'!M145+'11011'!M145+'11012'!M145</f>
        <v>0</v>
      </c>
      <c r="N145" s="5">
        <f>'11001'!N145+'11002'!N145+'11003'!N145+'11004'!N145+'11005'!N145+'11006'!N145+'11007'!N145+'11008'!N145+'11009'!N145+'11010'!N145+'11011'!N145+'11012'!N145</f>
        <v>0</v>
      </c>
      <c r="O145" s="5">
        <f>'11001'!O145+'11002'!O145+'11003'!O145+'11004'!O145+'11005'!O145+'11006'!O145+'11007'!O145+'11008'!O145+'11009'!O145+'11010'!O145+'11011'!O145+'11012'!O145</f>
        <v>0</v>
      </c>
      <c r="P145" s="5">
        <f>'11001'!P145+'11002'!P145+'11003'!P145+'11004'!P145+'11005'!P145+'11006'!P145+'11007'!P145+'11008'!P145+'11009'!P145+'11010'!P145+'11011'!P145+'11012'!P145</f>
        <v>0</v>
      </c>
      <c r="Q145" s="5">
        <f>'11001'!Q145+'11002'!Q145+'11003'!Q145+'11004'!Q145+'11005'!Q145+'11006'!Q145+'11007'!Q145+'11008'!Q145+'11009'!Q145+'11010'!Q145+'11011'!Q145+'11012'!Q145</f>
        <v>0</v>
      </c>
      <c r="R145" s="5">
        <f>'11012'!R145</f>
        <v>0</v>
      </c>
      <c r="S145" s="5">
        <f>'11012'!S145</f>
        <v>0</v>
      </c>
      <c r="T145" s="5">
        <f>'11012'!T145</f>
        <v>0</v>
      </c>
      <c r="U145" s="5">
        <f>'11001'!R145+'11002'!R145+'11003'!R145+'11004'!R145+'11005'!R145+'11006'!R145+'11007'!R145+'11008'!R145+'11009'!R145+'11010'!R145+'11011'!R145+'11012'!U145</f>
        <v>0</v>
      </c>
      <c r="V145" s="5">
        <f>'11001'!S145+'11002'!S145+'11003'!S145+'11004'!S145+'11005'!S145+'11006'!S145+'11007'!S145+'11008'!S145+'11009'!S145+'11010'!S145+'11011'!S145+'11012'!V145</f>
        <v>0</v>
      </c>
      <c r="W145" s="5">
        <f>'11001'!T145+'11002'!T145+'11003'!T145+'11004'!T145+'11005'!T145+'11006'!T145+'11007'!T145+'11008'!T145+'11009'!T145+'11010'!T145+'11011'!T145+'11012'!W145</f>
        <v>0</v>
      </c>
      <c r="X145" s="5">
        <f>'11001'!U145+'11002'!U145+'11003'!U145+'11004'!U145+'11005'!U145+'11006'!U145+'11007'!U145+'11008'!U145+'11009'!U145+'11010'!U145+'11011'!U145+'11012'!X145</f>
        <v>0</v>
      </c>
      <c r="Y145" s="5">
        <f>'11001'!V145+'11002'!V145+'11003'!V145+'11004'!V145+'11005'!V145+'11006'!V145+'11007'!V145+'11008'!V145+'11009'!V145+'11010'!V145+'11011'!V145+'11012'!Y145</f>
        <v>0</v>
      </c>
      <c r="Z145" s="5">
        <f>'11001'!W145+'11002'!W145+'11003'!W145+'11004'!W145+'11005'!W145+'11006'!W145+'11007'!W145+'11008'!W145+'11009'!W145+'11010'!W145+'11011'!W145+'11012'!Z145</f>
        <v>0</v>
      </c>
      <c r="AA145" s="5">
        <f>'11001'!X145+'11002'!X145+'11003'!X145+'11004'!X145+'11005'!X145+'11006'!X145+'11007'!X145+'11008'!X145+'11009'!X145+'11010'!X145+'11011'!X145+'11012'!AA145</f>
        <v>0</v>
      </c>
      <c r="AB145" s="5">
        <f>'11001'!Y145+'11002'!Y145+'11003'!Y145+'11004'!Y145+'11005'!Y145+'11006'!Y145+'11007'!Y145+'11008'!Y145+'11009'!Y145+'11010'!Y145+'11011'!Y145+'11012'!AB145</f>
        <v>0</v>
      </c>
      <c r="AC145" s="5">
        <f>'11001'!Z145+'11002'!Z145+'11003'!Z145+'11004'!Z145+'11005'!Z145+'11006'!Z145+'11007'!Z145+'11008'!Z145+'11009'!Z145+'11010'!Z145+'11011'!Z145+'11012'!AC145</f>
        <v>0</v>
      </c>
      <c r="AD145" s="5">
        <f>'11001'!AA145+'11002'!AA145+'11003'!AA145+'11004'!AA145+'11005'!AA145+'11006'!AA145+'11007'!AA145+'11008'!AA145+'11009'!AA145+'11010'!AA145+'11011'!AA145+'11012'!AD145</f>
        <v>0</v>
      </c>
      <c r="AE145" s="5">
        <f>'11001'!AB145+'11002'!AB145+'11003'!AB145+'11004'!AB145+'11005'!AB145+'11006'!AB145+'11007'!AB145+'11008'!AB145+'11009'!AB145+'11010'!AB145+'11011'!AB145+'11012'!AE145</f>
        <v>0</v>
      </c>
      <c r="AF145" s="5">
        <f>'11001'!AC145+'11002'!AC145+'11003'!AC145+'11004'!AC145+'11005'!AC145+'11006'!AC145+'11007'!AC145+'11008'!AC145+'11009'!AC145+'11010'!AC145+'11011'!AC145+'11012'!AF145</f>
        <v>0</v>
      </c>
    </row>
    <row r="146" spans="1:32" ht="19.5" customHeight="1">
      <c r="A146" s="29" t="s">
        <v>49</v>
      </c>
      <c r="B146" s="18" t="s">
        <v>2</v>
      </c>
      <c r="C146" s="5">
        <f>F146+I146+L146+O146+U146+X146+AA146+AD146+R146</f>
        <v>0</v>
      </c>
      <c r="D146" s="5">
        <f>G146+J146+M146+P146+V146+Y146+AB146+AE146+S146</f>
        <v>0</v>
      </c>
      <c r="E146" s="6">
        <f>H146+K146+N146+Q146+W146+Z146+AC146+AF146+T146</f>
        <v>0</v>
      </c>
      <c r="F146" s="5">
        <f>'11001'!F146+'11002'!F146+'11003'!F146+'11004'!F146+'11005'!F146+'11006'!F146+'11007'!F146+'11008'!F146+'11009'!F146+'11010'!F146+'11011'!F146+'11012'!F146</f>
        <v>0</v>
      </c>
      <c r="G146" s="5">
        <f>'11001'!G146+'11002'!G146+'11003'!G146+'11004'!G146+'11005'!G146+'11006'!G146+'11007'!G146+'11008'!G146+'11009'!G146+'11010'!G146+'11011'!G146+'11012'!G146</f>
        <v>0</v>
      </c>
      <c r="H146" s="5">
        <f>'11001'!H146+'11002'!H146+'11003'!H146+'11004'!H146+'11005'!H146+'11006'!H146+'11007'!H146+'11008'!H146+'11009'!H146+'11010'!H146+'11011'!H146+'11012'!H146</f>
        <v>0</v>
      </c>
      <c r="I146" s="5">
        <f>'11001'!I146+'11002'!I146+'11003'!I146+'11004'!I146+'11005'!I146+'11006'!I146+'11007'!I146+'11008'!I146+'11009'!I146+'11010'!I146+'11011'!I146+'11012'!I146</f>
        <v>0</v>
      </c>
      <c r="J146" s="5">
        <f>'11001'!J146+'11002'!J146+'11003'!J146+'11004'!J146+'11005'!J146+'11006'!J146+'11007'!J146+'11008'!J146+'11009'!J146+'11010'!J146+'11011'!J146+'11012'!J146</f>
        <v>0</v>
      </c>
      <c r="K146" s="5">
        <f>'11001'!K146+'11002'!K146+'11003'!K146+'11004'!K146+'11005'!K146+'11006'!K146+'11007'!K146+'11008'!K146+'11009'!K146+'11010'!K146+'11011'!K146+'11012'!K146</f>
        <v>0</v>
      </c>
      <c r="L146" s="5">
        <f>'11001'!L146+'11002'!L146+'11003'!L146+'11004'!L146+'11005'!L146+'11006'!L146+'11007'!L146+'11008'!L146+'11009'!L146+'11010'!L146+'11011'!L146+'11012'!L146</f>
        <v>0</v>
      </c>
      <c r="M146" s="5">
        <f>'11001'!M146+'11002'!M146+'11003'!M146+'11004'!M146+'11005'!M146+'11006'!M146+'11007'!M146+'11008'!M146+'11009'!M146+'11010'!M146+'11011'!M146+'11012'!M146</f>
        <v>0</v>
      </c>
      <c r="N146" s="5">
        <f>'11001'!N146+'11002'!N146+'11003'!N146+'11004'!N146+'11005'!N146+'11006'!N146+'11007'!N146+'11008'!N146+'11009'!N146+'11010'!N146+'11011'!N146+'11012'!N146</f>
        <v>0</v>
      </c>
      <c r="O146" s="5">
        <f>'11001'!O146+'11002'!O146+'11003'!O146+'11004'!O146+'11005'!O146+'11006'!O146+'11007'!O146+'11008'!O146+'11009'!O146+'11010'!O146+'11011'!O146+'11012'!O146</f>
        <v>0</v>
      </c>
      <c r="P146" s="5">
        <f>'11001'!P146+'11002'!P146+'11003'!P146+'11004'!P146+'11005'!P146+'11006'!P146+'11007'!P146+'11008'!P146+'11009'!P146+'11010'!P146+'11011'!P146+'11012'!P146</f>
        <v>0</v>
      </c>
      <c r="Q146" s="5">
        <f>'11001'!Q146+'11002'!Q146+'11003'!Q146+'11004'!Q146+'11005'!Q146+'11006'!Q146+'11007'!Q146+'11008'!Q146+'11009'!Q146+'11010'!Q146+'11011'!Q146+'11012'!Q146</f>
        <v>0</v>
      </c>
      <c r="R146" s="5">
        <f>'11012'!R146</f>
        <v>0</v>
      </c>
      <c r="S146" s="5">
        <f>'11012'!S146</f>
        <v>0</v>
      </c>
      <c r="T146" s="5">
        <f>'11012'!T146</f>
        <v>0</v>
      </c>
      <c r="U146" s="5">
        <f>'11001'!R146+'11002'!R146+'11003'!R146+'11004'!R146+'11005'!R146+'11006'!R146+'11007'!R146+'11008'!R146+'11009'!R146+'11010'!R146+'11011'!R146+'11012'!U146</f>
        <v>0</v>
      </c>
      <c r="V146" s="5">
        <f>'11001'!S146+'11002'!S146+'11003'!S146+'11004'!S146+'11005'!S146+'11006'!S146+'11007'!S146+'11008'!S146+'11009'!S146+'11010'!S146+'11011'!S146+'11012'!V146</f>
        <v>0</v>
      </c>
      <c r="W146" s="5">
        <f>'11001'!T146+'11002'!T146+'11003'!T146+'11004'!T146+'11005'!T146+'11006'!T146+'11007'!T146+'11008'!T146+'11009'!T146+'11010'!T146+'11011'!T146+'11012'!W146</f>
        <v>0</v>
      </c>
      <c r="X146" s="5">
        <f>'11001'!U146+'11002'!U146+'11003'!U146+'11004'!U146+'11005'!U146+'11006'!U146+'11007'!U146+'11008'!U146+'11009'!U146+'11010'!U146+'11011'!U146+'11012'!X146</f>
        <v>0</v>
      </c>
      <c r="Y146" s="5">
        <f>'11001'!V146+'11002'!V146+'11003'!V146+'11004'!V146+'11005'!V146+'11006'!V146+'11007'!V146+'11008'!V146+'11009'!V146+'11010'!V146+'11011'!V146+'11012'!Y146</f>
        <v>0</v>
      </c>
      <c r="Z146" s="5">
        <f>'11001'!W146+'11002'!W146+'11003'!W146+'11004'!W146+'11005'!W146+'11006'!W146+'11007'!W146+'11008'!W146+'11009'!W146+'11010'!W146+'11011'!W146+'11012'!Z146</f>
        <v>0</v>
      </c>
      <c r="AA146" s="5">
        <f>'11001'!X146+'11002'!X146+'11003'!X146+'11004'!X146+'11005'!X146+'11006'!X146+'11007'!X146+'11008'!X146+'11009'!X146+'11010'!X146+'11011'!X146+'11012'!AA146</f>
        <v>0</v>
      </c>
      <c r="AB146" s="5">
        <f>'11001'!Y146+'11002'!Y146+'11003'!Y146+'11004'!Y146+'11005'!Y146+'11006'!Y146+'11007'!Y146+'11008'!Y146+'11009'!Y146+'11010'!Y146+'11011'!Y146+'11012'!AB146</f>
        <v>0</v>
      </c>
      <c r="AC146" s="5">
        <f>'11001'!Z146+'11002'!Z146+'11003'!Z146+'11004'!Z146+'11005'!Z146+'11006'!Z146+'11007'!Z146+'11008'!Z146+'11009'!Z146+'11010'!Z146+'11011'!Z146+'11012'!AC146</f>
        <v>0</v>
      </c>
      <c r="AD146" s="5">
        <f>'11001'!AA146+'11002'!AA146+'11003'!AA146+'11004'!AA146+'11005'!AA146+'11006'!AA146+'11007'!AA146+'11008'!AA146+'11009'!AA146+'11010'!AA146+'11011'!AA146+'11012'!AD146</f>
        <v>0</v>
      </c>
      <c r="AE146" s="5">
        <f>'11001'!AB146+'11002'!AB146+'11003'!AB146+'11004'!AB146+'11005'!AB146+'11006'!AB146+'11007'!AB146+'11008'!AB146+'11009'!AB146+'11010'!AB146+'11011'!AB146+'11012'!AE146</f>
        <v>0</v>
      </c>
      <c r="AF146" s="5">
        <f>'11001'!AC146+'11002'!AC146+'11003'!AC146+'11004'!AC146+'11005'!AC146+'11006'!AC146+'11007'!AC146+'11008'!AC146+'11009'!AC146+'11010'!AC146+'11011'!AC146+'11012'!AF146</f>
        <v>0</v>
      </c>
    </row>
    <row r="147" spans="1:32" ht="19.5" customHeight="1">
      <c r="A147" s="30"/>
      <c r="B147" s="17" t="s">
        <v>3</v>
      </c>
      <c r="C147" s="5">
        <f t="shared" ref="C147:E149" si="56">F147+I147+L147+O147+U147+X147+AA147+AD147+R147</f>
        <v>0</v>
      </c>
      <c r="D147" s="5">
        <f t="shared" si="56"/>
        <v>0</v>
      </c>
      <c r="E147" s="6">
        <f t="shared" si="56"/>
        <v>0</v>
      </c>
      <c r="F147" s="5">
        <f>'11001'!F147+'11002'!F147+'11003'!F147+'11004'!F147+'11005'!F147+'11006'!F147+'11007'!F147+'11008'!F147+'11009'!F147+'11010'!F147+'11011'!F147+'11012'!F147</f>
        <v>0</v>
      </c>
      <c r="G147" s="5">
        <f>'11001'!G147+'11002'!G147+'11003'!G147+'11004'!G147+'11005'!G147+'11006'!G147+'11007'!G147+'11008'!G147+'11009'!G147+'11010'!G147+'11011'!G147+'11012'!G147</f>
        <v>0</v>
      </c>
      <c r="H147" s="5">
        <f>'11001'!H147+'11002'!H147+'11003'!H147+'11004'!H147+'11005'!H147+'11006'!H147+'11007'!H147+'11008'!H147+'11009'!H147+'11010'!H147+'11011'!H147+'11012'!H147</f>
        <v>0</v>
      </c>
      <c r="I147" s="5">
        <f>'11001'!I147+'11002'!I147+'11003'!I147+'11004'!I147+'11005'!I147+'11006'!I147+'11007'!I147+'11008'!I147+'11009'!I147+'11010'!I147+'11011'!I147+'11012'!I147</f>
        <v>0</v>
      </c>
      <c r="J147" s="5">
        <f>'11001'!J147+'11002'!J147+'11003'!J147+'11004'!J147+'11005'!J147+'11006'!J147+'11007'!J147+'11008'!J147+'11009'!J147+'11010'!J147+'11011'!J147+'11012'!J147</f>
        <v>0</v>
      </c>
      <c r="K147" s="5">
        <f>'11001'!K147+'11002'!K147+'11003'!K147+'11004'!K147+'11005'!K147+'11006'!K147+'11007'!K147+'11008'!K147+'11009'!K147+'11010'!K147+'11011'!K147+'11012'!K147</f>
        <v>0</v>
      </c>
      <c r="L147" s="5">
        <f>'11001'!L147+'11002'!L147+'11003'!L147+'11004'!L147+'11005'!L147+'11006'!L147+'11007'!L147+'11008'!L147+'11009'!L147+'11010'!L147+'11011'!L147+'11012'!L147</f>
        <v>0</v>
      </c>
      <c r="M147" s="5">
        <f>'11001'!M147+'11002'!M147+'11003'!M147+'11004'!M147+'11005'!M147+'11006'!M147+'11007'!M147+'11008'!M147+'11009'!M147+'11010'!M147+'11011'!M147+'11012'!M147</f>
        <v>0</v>
      </c>
      <c r="N147" s="5">
        <f>'11001'!N147+'11002'!N147+'11003'!N147+'11004'!N147+'11005'!N147+'11006'!N147+'11007'!N147+'11008'!N147+'11009'!N147+'11010'!N147+'11011'!N147+'11012'!N147</f>
        <v>0</v>
      </c>
      <c r="O147" s="5">
        <f>'11001'!O147+'11002'!O147+'11003'!O147+'11004'!O147+'11005'!O147+'11006'!O147+'11007'!O147+'11008'!O147+'11009'!O147+'11010'!O147+'11011'!O147+'11012'!O147</f>
        <v>0</v>
      </c>
      <c r="P147" s="5">
        <f>'11001'!P147+'11002'!P147+'11003'!P147+'11004'!P147+'11005'!P147+'11006'!P147+'11007'!P147+'11008'!P147+'11009'!P147+'11010'!P147+'11011'!P147+'11012'!P147</f>
        <v>0</v>
      </c>
      <c r="Q147" s="5">
        <f>'11001'!Q147+'11002'!Q147+'11003'!Q147+'11004'!Q147+'11005'!Q147+'11006'!Q147+'11007'!Q147+'11008'!Q147+'11009'!Q147+'11010'!Q147+'11011'!Q147+'11012'!Q147</f>
        <v>0</v>
      </c>
      <c r="R147" s="5">
        <f>'11012'!R147</f>
        <v>0</v>
      </c>
      <c r="S147" s="5">
        <f>'11012'!S147</f>
        <v>0</v>
      </c>
      <c r="T147" s="5">
        <f>'11012'!T147</f>
        <v>0</v>
      </c>
      <c r="U147" s="5">
        <f>'11001'!R147+'11002'!R147+'11003'!R147+'11004'!R147+'11005'!R147+'11006'!R147+'11007'!R147+'11008'!R147+'11009'!R147+'11010'!R147+'11011'!R147+'11012'!U147</f>
        <v>0</v>
      </c>
      <c r="V147" s="5">
        <f>'11001'!S147+'11002'!S147+'11003'!S147+'11004'!S147+'11005'!S147+'11006'!S147+'11007'!S147+'11008'!S147+'11009'!S147+'11010'!S147+'11011'!S147+'11012'!V147</f>
        <v>0</v>
      </c>
      <c r="W147" s="5">
        <f>'11001'!T147+'11002'!T147+'11003'!T147+'11004'!T147+'11005'!T147+'11006'!T147+'11007'!T147+'11008'!T147+'11009'!T147+'11010'!T147+'11011'!T147+'11012'!W147</f>
        <v>0</v>
      </c>
      <c r="X147" s="5">
        <f>'11001'!U147+'11002'!U147+'11003'!U147+'11004'!U147+'11005'!U147+'11006'!U147+'11007'!U147+'11008'!U147+'11009'!U147+'11010'!U147+'11011'!U147+'11012'!X147</f>
        <v>0</v>
      </c>
      <c r="Y147" s="5">
        <f>'11001'!V147+'11002'!V147+'11003'!V147+'11004'!V147+'11005'!V147+'11006'!V147+'11007'!V147+'11008'!V147+'11009'!V147+'11010'!V147+'11011'!V147+'11012'!Y147</f>
        <v>0</v>
      </c>
      <c r="Z147" s="5">
        <f>'11001'!W147+'11002'!W147+'11003'!W147+'11004'!W147+'11005'!W147+'11006'!W147+'11007'!W147+'11008'!W147+'11009'!W147+'11010'!W147+'11011'!W147+'11012'!Z147</f>
        <v>0</v>
      </c>
      <c r="AA147" s="5">
        <f>'11001'!X147+'11002'!X147+'11003'!X147+'11004'!X147+'11005'!X147+'11006'!X147+'11007'!X147+'11008'!X147+'11009'!X147+'11010'!X147+'11011'!X147+'11012'!AA147</f>
        <v>0</v>
      </c>
      <c r="AB147" s="5">
        <f>'11001'!Y147+'11002'!Y147+'11003'!Y147+'11004'!Y147+'11005'!Y147+'11006'!Y147+'11007'!Y147+'11008'!Y147+'11009'!Y147+'11010'!Y147+'11011'!Y147+'11012'!AB147</f>
        <v>0</v>
      </c>
      <c r="AC147" s="5">
        <f>'11001'!Z147+'11002'!Z147+'11003'!Z147+'11004'!Z147+'11005'!Z147+'11006'!Z147+'11007'!Z147+'11008'!Z147+'11009'!Z147+'11010'!Z147+'11011'!Z147+'11012'!AC147</f>
        <v>0</v>
      </c>
      <c r="AD147" s="5">
        <f>'11001'!AA147+'11002'!AA147+'11003'!AA147+'11004'!AA147+'11005'!AA147+'11006'!AA147+'11007'!AA147+'11008'!AA147+'11009'!AA147+'11010'!AA147+'11011'!AA147+'11012'!AD147</f>
        <v>0</v>
      </c>
      <c r="AE147" s="5">
        <f>'11001'!AB147+'11002'!AB147+'11003'!AB147+'11004'!AB147+'11005'!AB147+'11006'!AB147+'11007'!AB147+'11008'!AB147+'11009'!AB147+'11010'!AB147+'11011'!AB147+'11012'!AE147</f>
        <v>0</v>
      </c>
      <c r="AF147" s="5">
        <f>'11001'!AC147+'11002'!AC147+'11003'!AC147+'11004'!AC147+'11005'!AC147+'11006'!AC147+'11007'!AC147+'11008'!AC147+'11009'!AC147+'11010'!AC147+'11011'!AC147+'11012'!AF147</f>
        <v>0</v>
      </c>
    </row>
    <row r="148" spans="1:32" ht="19.5" customHeight="1">
      <c r="A148" s="30"/>
      <c r="B148" s="17" t="s">
        <v>62</v>
      </c>
      <c r="C148" s="5">
        <f t="shared" si="56"/>
        <v>0</v>
      </c>
      <c r="D148" s="5">
        <f t="shared" si="56"/>
        <v>0</v>
      </c>
      <c r="E148" s="6">
        <f t="shared" si="56"/>
        <v>0</v>
      </c>
      <c r="F148" s="5">
        <f>'11001'!F148+'11002'!F148+'11003'!F148+'11004'!F148+'11005'!F148+'11006'!F148+'11007'!F148+'11008'!F148+'11009'!F148+'11010'!F148+'11011'!F148+'11012'!F148</f>
        <v>0</v>
      </c>
      <c r="G148" s="5">
        <f>'11001'!G148+'11002'!G148+'11003'!G148+'11004'!G148+'11005'!G148+'11006'!G148+'11007'!G148+'11008'!G148+'11009'!G148+'11010'!G148+'11011'!G148+'11012'!G148</f>
        <v>0</v>
      </c>
      <c r="H148" s="5">
        <f>'11001'!H148+'11002'!H148+'11003'!H148+'11004'!H148+'11005'!H148+'11006'!H148+'11007'!H148+'11008'!H148+'11009'!H148+'11010'!H148+'11011'!H148+'11012'!H148</f>
        <v>0</v>
      </c>
      <c r="I148" s="5">
        <f>'11001'!I148+'11002'!I148+'11003'!I148+'11004'!I148+'11005'!I148+'11006'!I148+'11007'!I148+'11008'!I148+'11009'!I148+'11010'!I148+'11011'!I148+'11012'!I148</f>
        <v>0</v>
      </c>
      <c r="J148" s="5">
        <f>'11001'!J148+'11002'!J148+'11003'!J148+'11004'!J148+'11005'!J148+'11006'!J148+'11007'!J148+'11008'!J148+'11009'!J148+'11010'!J148+'11011'!J148+'11012'!J148</f>
        <v>0</v>
      </c>
      <c r="K148" s="5">
        <f>'11001'!K148+'11002'!K148+'11003'!K148+'11004'!K148+'11005'!K148+'11006'!K148+'11007'!K148+'11008'!K148+'11009'!K148+'11010'!K148+'11011'!K148+'11012'!K148</f>
        <v>0</v>
      </c>
      <c r="L148" s="5">
        <f>'11001'!L148+'11002'!L148+'11003'!L148+'11004'!L148+'11005'!L148+'11006'!L148+'11007'!L148+'11008'!L148+'11009'!L148+'11010'!L148+'11011'!L148+'11012'!L148</f>
        <v>0</v>
      </c>
      <c r="M148" s="5">
        <f>'11001'!M148+'11002'!M148+'11003'!M148+'11004'!M148+'11005'!M148+'11006'!M148+'11007'!M148+'11008'!M148+'11009'!M148+'11010'!M148+'11011'!M148+'11012'!M148</f>
        <v>0</v>
      </c>
      <c r="N148" s="5">
        <f>'11001'!N148+'11002'!N148+'11003'!N148+'11004'!N148+'11005'!N148+'11006'!N148+'11007'!N148+'11008'!N148+'11009'!N148+'11010'!N148+'11011'!N148+'11012'!N148</f>
        <v>0</v>
      </c>
      <c r="O148" s="5">
        <f>'11001'!O148+'11002'!O148+'11003'!O148+'11004'!O148+'11005'!O148+'11006'!O148+'11007'!O148+'11008'!O148+'11009'!O148+'11010'!O148+'11011'!O148+'11012'!O148</f>
        <v>0</v>
      </c>
      <c r="P148" s="5">
        <f>'11001'!P148+'11002'!P148+'11003'!P148+'11004'!P148+'11005'!P148+'11006'!P148+'11007'!P148+'11008'!P148+'11009'!P148+'11010'!P148+'11011'!P148+'11012'!P148</f>
        <v>0</v>
      </c>
      <c r="Q148" s="5">
        <f>'11001'!Q148+'11002'!Q148+'11003'!Q148+'11004'!Q148+'11005'!Q148+'11006'!Q148+'11007'!Q148+'11008'!Q148+'11009'!Q148+'11010'!Q148+'11011'!Q148+'11012'!Q148</f>
        <v>0</v>
      </c>
      <c r="R148" s="5">
        <f>'11012'!R148</f>
        <v>0</v>
      </c>
      <c r="S148" s="5">
        <f>'11012'!S148</f>
        <v>0</v>
      </c>
      <c r="T148" s="5">
        <f>'11012'!T148</f>
        <v>0</v>
      </c>
      <c r="U148" s="5">
        <f>'11001'!R148+'11002'!R148+'11003'!R148+'11004'!R148+'11005'!R148+'11006'!R148+'11007'!R148+'11008'!R148+'11009'!R148+'11010'!R148+'11011'!R148+'11012'!U148</f>
        <v>0</v>
      </c>
      <c r="V148" s="5">
        <f>'11001'!S148+'11002'!S148+'11003'!S148+'11004'!S148+'11005'!S148+'11006'!S148+'11007'!S148+'11008'!S148+'11009'!S148+'11010'!S148+'11011'!S148+'11012'!V148</f>
        <v>0</v>
      </c>
      <c r="W148" s="5">
        <f>'11001'!T148+'11002'!T148+'11003'!T148+'11004'!T148+'11005'!T148+'11006'!T148+'11007'!T148+'11008'!T148+'11009'!T148+'11010'!T148+'11011'!T148+'11012'!W148</f>
        <v>0</v>
      </c>
      <c r="X148" s="5">
        <f>'11001'!U148+'11002'!U148+'11003'!U148+'11004'!U148+'11005'!U148+'11006'!U148+'11007'!U148+'11008'!U148+'11009'!U148+'11010'!U148+'11011'!U148+'11012'!X148</f>
        <v>0</v>
      </c>
      <c r="Y148" s="5">
        <f>'11001'!V148+'11002'!V148+'11003'!V148+'11004'!V148+'11005'!V148+'11006'!V148+'11007'!V148+'11008'!V148+'11009'!V148+'11010'!V148+'11011'!V148+'11012'!Y148</f>
        <v>0</v>
      </c>
      <c r="Z148" s="5">
        <f>'11001'!W148+'11002'!W148+'11003'!W148+'11004'!W148+'11005'!W148+'11006'!W148+'11007'!W148+'11008'!W148+'11009'!W148+'11010'!W148+'11011'!W148+'11012'!Z148</f>
        <v>0</v>
      </c>
      <c r="AA148" s="5">
        <f>'11001'!X148+'11002'!X148+'11003'!X148+'11004'!X148+'11005'!X148+'11006'!X148+'11007'!X148+'11008'!X148+'11009'!X148+'11010'!X148+'11011'!X148+'11012'!AA148</f>
        <v>0</v>
      </c>
      <c r="AB148" s="5">
        <f>'11001'!Y148+'11002'!Y148+'11003'!Y148+'11004'!Y148+'11005'!Y148+'11006'!Y148+'11007'!Y148+'11008'!Y148+'11009'!Y148+'11010'!Y148+'11011'!Y148+'11012'!AB148</f>
        <v>0</v>
      </c>
      <c r="AC148" s="5">
        <f>'11001'!Z148+'11002'!Z148+'11003'!Z148+'11004'!Z148+'11005'!Z148+'11006'!Z148+'11007'!Z148+'11008'!Z148+'11009'!Z148+'11010'!Z148+'11011'!Z148+'11012'!AC148</f>
        <v>0</v>
      </c>
      <c r="AD148" s="5">
        <f>'11001'!AA148+'11002'!AA148+'11003'!AA148+'11004'!AA148+'11005'!AA148+'11006'!AA148+'11007'!AA148+'11008'!AA148+'11009'!AA148+'11010'!AA148+'11011'!AA148+'11012'!AD148</f>
        <v>0</v>
      </c>
      <c r="AE148" s="5">
        <f>'11001'!AB148+'11002'!AB148+'11003'!AB148+'11004'!AB148+'11005'!AB148+'11006'!AB148+'11007'!AB148+'11008'!AB148+'11009'!AB148+'11010'!AB148+'11011'!AB148+'11012'!AE148</f>
        <v>0</v>
      </c>
      <c r="AF148" s="5">
        <f>'11001'!AC148+'11002'!AC148+'11003'!AC148+'11004'!AC148+'11005'!AC148+'11006'!AC148+'11007'!AC148+'11008'!AC148+'11009'!AC148+'11010'!AC148+'11011'!AC148+'11012'!AF148</f>
        <v>0</v>
      </c>
    </row>
    <row r="149" spans="1:32" ht="19.5" customHeight="1">
      <c r="A149" s="31"/>
      <c r="B149" s="17" t="s">
        <v>4</v>
      </c>
      <c r="C149" s="5">
        <f t="shared" si="56"/>
        <v>0</v>
      </c>
      <c r="D149" s="5">
        <f t="shared" si="56"/>
        <v>0</v>
      </c>
      <c r="E149" s="6">
        <f t="shared" si="56"/>
        <v>0</v>
      </c>
      <c r="F149" s="5">
        <f>'11001'!F149+'11002'!F149+'11003'!F149+'11004'!F149+'11005'!F149+'11006'!F149+'11007'!F149+'11008'!F149+'11009'!F149+'11010'!F149+'11011'!F149+'11012'!F149</f>
        <v>0</v>
      </c>
      <c r="G149" s="5">
        <f>'11001'!G149+'11002'!G149+'11003'!G149+'11004'!G149+'11005'!G149+'11006'!G149+'11007'!G149+'11008'!G149+'11009'!G149+'11010'!G149+'11011'!G149+'11012'!G149</f>
        <v>0</v>
      </c>
      <c r="H149" s="5">
        <f>'11001'!H149+'11002'!H149+'11003'!H149+'11004'!H149+'11005'!H149+'11006'!H149+'11007'!H149+'11008'!H149+'11009'!H149+'11010'!H149+'11011'!H149+'11012'!H149</f>
        <v>0</v>
      </c>
      <c r="I149" s="5">
        <f>'11001'!I149+'11002'!I149+'11003'!I149+'11004'!I149+'11005'!I149+'11006'!I149+'11007'!I149+'11008'!I149+'11009'!I149+'11010'!I149+'11011'!I149+'11012'!I149</f>
        <v>0</v>
      </c>
      <c r="J149" s="5">
        <f>'11001'!J149+'11002'!J149+'11003'!J149+'11004'!J149+'11005'!J149+'11006'!J149+'11007'!J149+'11008'!J149+'11009'!J149+'11010'!J149+'11011'!J149+'11012'!J149</f>
        <v>0</v>
      </c>
      <c r="K149" s="5">
        <f>'11001'!K149+'11002'!K149+'11003'!K149+'11004'!K149+'11005'!K149+'11006'!K149+'11007'!K149+'11008'!K149+'11009'!K149+'11010'!K149+'11011'!K149+'11012'!K149</f>
        <v>0</v>
      </c>
      <c r="L149" s="5">
        <f>'11001'!L149+'11002'!L149+'11003'!L149+'11004'!L149+'11005'!L149+'11006'!L149+'11007'!L149+'11008'!L149+'11009'!L149+'11010'!L149+'11011'!L149+'11012'!L149</f>
        <v>0</v>
      </c>
      <c r="M149" s="5">
        <f>'11001'!M149+'11002'!M149+'11003'!M149+'11004'!M149+'11005'!M149+'11006'!M149+'11007'!M149+'11008'!M149+'11009'!M149+'11010'!M149+'11011'!M149+'11012'!M149</f>
        <v>0</v>
      </c>
      <c r="N149" s="5">
        <f>'11001'!N149+'11002'!N149+'11003'!N149+'11004'!N149+'11005'!N149+'11006'!N149+'11007'!N149+'11008'!N149+'11009'!N149+'11010'!N149+'11011'!N149+'11012'!N149</f>
        <v>0</v>
      </c>
      <c r="O149" s="5">
        <f>'11001'!O149+'11002'!O149+'11003'!O149+'11004'!O149+'11005'!O149+'11006'!O149+'11007'!O149+'11008'!O149+'11009'!O149+'11010'!O149+'11011'!O149+'11012'!O149</f>
        <v>0</v>
      </c>
      <c r="P149" s="5">
        <f>'11001'!P149+'11002'!P149+'11003'!P149+'11004'!P149+'11005'!P149+'11006'!P149+'11007'!P149+'11008'!P149+'11009'!P149+'11010'!P149+'11011'!P149+'11012'!P149</f>
        <v>0</v>
      </c>
      <c r="Q149" s="5">
        <f>'11001'!Q149+'11002'!Q149+'11003'!Q149+'11004'!Q149+'11005'!Q149+'11006'!Q149+'11007'!Q149+'11008'!Q149+'11009'!Q149+'11010'!Q149+'11011'!Q149+'11012'!Q149</f>
        <v>0</v>
      </c>
      <c r="R149" s="5">
        <f>'11012'!R149</f>
        <v>0</v>
      </c>
      <c r="S149" s="5">
        <f>'11012'!S149</f>
        <v>0</v>
      </c>
      <c r="T149" s="5">
        <f>'11012'!T149</f>
        <v>0</v>
      </c>
      <c r="U149" s="5">
        <f>'11001'!R149+'11002'!R149+'11003'!R149+'11004'!R149+'11005'!R149+'11006'!R149+'11007'!R149+'11008'!R149+'11009'!R149+'11010'!R149+'11011'!R149+'11012'!U149</f>
        <v>0</v>
      </c>
      <c r="V149" s="5">
        <f>'11001'!S149+'11002'!S149+'11003'!S149+'11004'!S149+'11005'!S149+'11006'!S149+'11007'!S149+'11008'!S149+'11009'!S149+'11010'!S149+'11011'!S149+'11012'!V149</f>
        <v>0</v>
      </c>
      <c r="W149" s="5">
        <f>'11001'!T149+'11002'!T149+'11003'!T149+'11004'!T149+'11005'!T149+'11006'!T149+'11007'!T149+'11008'!T149+'11009'!T149+'11010'!T149+'11011'!T149+'11012'!W149</f>
        <v>0</v>
      </c>
      <c r="X149" s="5">
        <f>'11001'!U149+'11002'!U149+'11003'!U149+'11004'!U149+'11005'!U149+'11006'!U149+'11007'!U149+'11008'!U149+'11009'!U149+'11010'!U149+'11011'!U149+'11012'!X149</f>
        <v>0</v>
      </c>
      <c r="Y149" s="5">
        <f>'11001'!V149+'11002'!V149+'11003'!V149+'11004'!V149+'11005'!V149+'11006'!V149+'11007'!V149+'11008'!V149+'11009'!V149+'11010'!V149+'11011'!V149+'11012'!Y149</f>
        <v>0</v>
      </c>
      <c r="Z149" s="5">
        <f>'11001'!W149+'11002'!W149+'11003'!W149+'11004'!W149+'11005'!W149+'11006'!W149+'11007'!W149+'11008'!W149+'11009'!W149+'11010'!W149+'11011'!W149+'11012'!Z149</f>
        <v>0</v>
      </c>
      <c r="AA149" s="5">
        <f>'11001'!X149+'11002'!X149+'11003'!X149+'11004'!X149+'11005'!X149+'11006'!X149+'11007'!X149+'11008'!X149+'11009'!X149+'11010'!X149+'11011'!X149+'11012'!AA149</f>
        <v>0</v>
      </c>
      <c r="AB149" s="5">
        <f>'11001'!Y149+'11002'!Y149+'11003'!Y149+'11004'!Y149+'11005'!Y149+'11006'!Y149+'11007'!Y149+'11008'!Y149+'11009'!Y149+'11010'!Y149+'11011'!Y149+'11012'!AB149</f>
        <v>0</v>
      </c>
      <c r="AC149" s="5">
        <f>'11001'!Z149+'11002'!Z149+'11003'!Z149+'11004'!Z149+'11005'!Z149+'11006'!Z149+'11007'!Z149+'11008'!Z149+'11009'!Z149+'11010'!Z149+'11011'!Z149+'11012'!AC149</f>
        <v>0</v>
      </c>
      <c r="AD149" s="5">
        <f>'11001'!AA149+'11002'!AA149+'11003'!AA149+'11004'!AA149+'11005'!AA149+'11006'!AA149+'11007'!AA149+'11008'!AA149+'11009'!AA149+'11010'!AA149+'11011'!AA149+'11012'!AD149</f>
        <v>0</v>
      </c>
      <c r="AE149" s="5">
        <f>'11001'!AB149+'11002'!AB149+'11003'!AB149+'11004'!AB149+'11005'!AB149+'11006'!AB149+'11007'!AB149+'11008'!AB149+'11009'!AB149+'11010'!AB149+'11011'!AB149+'11012'!AE149</f>
        <v>0</v>
      </c>
      <c r="AF149" s="5">
        <f>'11001'!AC149+'11002'!AC149+'11003'!AC149+'11004'!AC149+'11005'!AC149+'11006'!AC149+'11007'!AC149+'11008'!AC149+'11009'!AC149+'11010'!AC149+'11011'!AC149+'11012'!AF149</f>
        <v>0</v>
      </c>
    </row>
    <row r="150" spans="1:32" ht="19.5" customHeight="1" thickBot="1">
      <c r="A150" s="22" t="s">
        <v>5</v>
      </c>
      <c r="B150" s="21"/>
      <c r="C150" s="9">
        <f t="shared" ref="C150:E150" si="57">SUM(C146:C149)</f>
        <v>0</v>
      </c>
      <c r="D150" s="9">
        <f t="shared" si="57"/>
        <v>0</v>
      </c>
      <c r="E150" s="9">
        <f t="shared" si="57"/>
        <v>0</v>
      </c>
      <c r="F150" s="5">
        <f>'11001'!F150+'11002'!F150+'11003'!F150+'11004'!F150+'11005'!F150+'11006'!F150+'11007'!F150+'11008'!F150+'11009'!F150+'11010'!F150+'11011'!F150+'11012'!F150</f>
        <v>0</v>
      </c>
      <c r="G150" s="5">
        <f>'11001'!G150+'11002'!G150+'11003'!G150+'11004'!G150+'11005'!G150+'11006'!G150+'11007'!G150+'11008'!G150+'11009'!G150+'11010'!G150+'11011'!G150+'11012'!G150</f>
        <v>0</v>
      </c>
      <c r="H150" s="5">
        <f>'11001'!H150+'11002'!H150+'11003'!H150+'11004'!H150+'11005'!H150+'11006'!H150+'11007'!H150+'11008'!H150+'11009'!H150+'11010'!H150+'11011'!H150+'11012'!H150</f>
        <v>0</v>
      </c>
      <c r="I150" s="5">
        <f>'11001'!I150+'11002'!I150+'11003'!I150+'11004'!I150+'11005'!I150+'11006'!I150+'11007'!I150+'11008'!I150+'11009'!I150+'11010'!I150+'11011'!I150+'11012'!I150</f>
        <v>0</v>
      </c>
      <c r="J150" s="5">
        <f>'11001'!J150+'11002'!J150+'11003'!J150+'11004'!J150+'11005'!J150+'11006'!J150+'11007'!J150+'11008'!J150+'11009'!J150+'11010'!J150+'11011'!J150+'11012'!J150</f>
        <v>0</v>
      </c>
      <c r="K150" s="5">
        <f>'11001'!K150+'11002'!K150+'11003'!K150+'11004'!K150+'11005'!K150+'11006'!K150+'11007'!K150+'11008'!K150+'11009'!K150+'11010'!K150+'11011'!K150+'11012'!K150</f>
        <v>0</v>
      </c>
      <c r="L150" s="5">
        <f>'11001'!L150+'11002'!L150+'11003'!L150+'11004'!L150+'11005'!L150+'11006'!L150+'11007'!L150+'11008'!L150+'11009'!L150+'11010'!L150+'11011'!L150+'11012'!L150</f>
        <v>0</v>
      </c>
      <c r="M150" s="5">
        <f>'11001'!M150+'11002'!M150+'11003'!M150+'11004'!M150+'11005'!M150+'11006'!M150+'11007'!M150+'11008'!M150+'11009'!M150+'11010'!M150+'11011'!M150+'11012'!M150</f>
        <v>0</v>
      </c>
      <c r="N150" s="5">
        <f>'11001'!N150+'11002'!N150+'11003'!N150+'11004'!N150+'11005'!N150+'11006'!N150+'11007'!N150+'11008'!N150+'11009'!N150+'11010'!N150+'11011'!N150+'11012'!N150</f>
        <v>0</v>
      </c>
      <c r="O150" s="5">
        <f>'11001'!O150+'11002'!O150+'11003'!O150+'11004'!O150+'11005'!O150+'11006'!O150+'11007'!O150+'11008'!O150+'11009'!O150+'11010'!O150+'11011'!O150+'11012'!O150</f>
        <v>0</v>
      </c>
      <c r="P150" s="5">
        <f>'11001'!P150+'11002'!P150+'11003'!P150+'11004'!P150+'11005'!P150+'11006'!P150+'11007'!P150+'11008'!P150+'11009'!P150+'11010'!P150+'11011'!P150+'11012'!P150</f>
        <v>0</v>
      </c>
      <c r="Q150" s="5">
        <f>'11001'!Q150+'11002'!Q150+'11003'!Q150+'11004'!Q150+'11005'!Q150+'11006'!Q150+'11007'!Q150+'11008'!Q150+'11009'!Q150+'11010'!Q150+'11011'!Q150+'11012'!Q150</f>
        <v>0</v>
      </c>
      <c r="R150" s="5">
        <f>'11012'!R150</f>
        <v>0</v>
      </c>
      <c r="S150" s="5">
        <f>'11012'!S150</f>
        <v>0</v>
      </c>
      <c r="T150" s="5">
        <f>'11012'!T150</f>
        <v>0</v>
      </c>
      <c r="U150" s="5">
        <f>'11001'!R150+'11002'!R150+'11003'!R150+'11004'!R150+'11005'!R150+'11006'!R150+'11007'!R150+'11008'!R150+'11009'!R150+'11010'!R150+'11011'!R150+'11012'!U150</f>
        <v>0</v>
      </c>
      <c r="V150" s="5">
        <f>'11001'!S150+'11002'!S150+'11003'!S150+'11004'!S150+'11005'!S150+'11006'!S150+'11007'!S150+'11008'!S150+'11009'!S150+'11010'!S150+'11011'!S150+'11012'!V150</f>
        <v>0</v>
      </c>
      <c r="W150" s="5">
        <f>'11001'!T150+'11002'!T150+'11003'!T150+'11004'!T150+'11005'!T150+'11006'!T150+'11007'!T150+'11008'!T150+'11009'!T150+'11010'!T150+'11011'!T150+'11012'!W150</f>
        <v>0</v>
      </c>
      <c r="X150" s="5">
        <f>'11001'!U150+'11002'!U150+'11003'!U150+'11004'!U150+'11005'!U150+'11006'!U150+'11007'!U150+'11008'!U150+'11009'!U150+'11010'!U150+'11011'!U150+'11012'!X150</f>
        <v>0</v>
      </c>
      <c r="Y150" s="5">
        <f>'11001'!V150+'11002'!V150+'11003'!V150+'11004'!V150+'11005'!V150+'11006'!V150+'11007'!V150+'11008'!V150+'11009'!V150+'11010'!V150+'11011'!V150+'11012'!Y150</f>
        <v>0</v>
      </c>
      <c r="Z150" s="5">
        <f>'11001'!W150+'11002'!W150+'11003'!W150+'11004'!W150+'11005'!W150+'11006'!W150+'11007'!W150+'11008'!W150+'11009'!W150+'11010'!W150+'11011'!W150+'11012'!Z150</f>
        <v>0</v>
      </c>
      <c r="AA150" s="5">
        <f>'11001'!X150+'11002'!X150+'11003'!X150+'11004'!X150+'11005'!X150+'11006'!X150+'11007'!X150+'11008'!X150+'11009'!X150+'11010'!X150+'11011'!X150+'11012'!AA150</f>
        <v>0</v>
      </c>
      <c r="AB150" s="5">
        <f>'11001'!Y150+'11002'!Y150+'11003'!Y150+'11004'!Y150+'11005'!Y150+'11006'!Y150+'11007'!Y150+'11008'!Y150+'11009'!Y150+'11010'!Y150+'11011'!Y150+'11012'!AB150</f>
        <v>0</v>
      </c>
      <c r="AC150" s="5">
        <f>'11001'!Z150+'11002'!Z150+'11003'!Z150+'11004'!Z150+'11005'!Z150+'11006'!Z150+'11007'!Z150+'11008'!Z150+'11009'!Z150+'11010'!Z150+'11011'!Z150+'11012'!AC150</f>
        <v>0</v>
      </c>
      <c r="AD150" s="5">
        <f>'11001'!AA150+'11002'!AA150+'11003'!AA150+'11004'!AA150+'11005'!AA150+'11006'!AA150+'11007'!AA150+'11008'!AA150+'11009'!AA150+'11010'!AA150+'11011'!AA150+'11012'!AD150</f>
        <v>0</v>
      </c>
      <c r="AE150" s="5">
        <f>'11001'!AB150+'11002'!AB150+'11003'!AB150+'11004'!AB150+'11005'!AB150+'11006'!AB150+'11007'!AB150+'11008'!AB150+'11009'!AB150+'11010'!AB150+'11011'!AB150+'11012'!AE150</f>
        <v>0</v>
      </c>
      <c r="AF150" s="5">
        <f>'11001'!AC150+'11002'!AC150+'11003'!AC150+'11004'!AC150+'11005'!AC150+'11006'!AC150+'11007'!AC150+'11008'!AC150+'11009'!AC150+'11010'!AC150+'11011'!AC150+'11012'!AF150</f>
        <v>0</v>
      </c>
    </row>
    <row r="151" spans="1:32" ht="19.5" customHeight="1">
      <c r="A151" s="29" t="s">
        <v>50</v>
      </c>
      <c r="B151" s="18" t="s">
        <v>2</v>
      </c>
      <c r="C151" s="5">
        <f>F151+I151+L151+O151+U151+X151+AA151+AD151+R151</f>
        <v>203555447</v>
      </c>
      <c r="D151" s="5">
        <f>G151+J151+M151+P151+V151+Y151+AB151+AE151+S151</f>
        <v>66540209</v>
      </c>
      <c r="E151" s="6">
        <f>H151+K151+N151+Q151+W151+Z151+AC151+AF151+T151</f>
        <v>270095656</v>
      </c>
      <c r="F151" s="5">
        <f>'11001'!F151+'11002'!F151+'11003'!F151+'11004'!F151+'11005'!F151+'11006'!F151+'11007'!F151+'11008'!F151+'11009'!F151+'11010'!F151+'11011'!F151+'11012'!F151</f>
        <v>143399394</v>
      </c>
      <c r="G151" s="5">
        <f>'11001'!G151+'11002'!G151+'11003'!G151+'11004'!G151+'11005'!G151+'11006'!G151+'11007'!G151+'11008'!G151+'11009'!G151+'11010'!G151+'11011'!G151+'11012'!G151</f>
        <v>44554696</v>
      </c>
      <c r="H151" s="5">
        <f>'11001'!H151+'11002'!H151+'11003'!H151+'11004'!H151+'11005'!H151+'11006'!H151+'11007'!H151+'11008'!H151+'11009'!H151+'11010'!H151+'11011'!H151+'11012'!H151</f>
        <v>187954090</v>
      </c>
      <c r="I151" s="5">
        <f>'11001'!I151+'11002'!I151+'11003'!I151+'11004'!I151+'11005'!I151+'11006'!I151+'11007'!I151+'11008'!I151+'11009'!I151+'11010'!I151+'11011'!I151+'11012'!I151</f>
        <v>58569707</v>
      </c>
      <c r="J151" s="5">
        <f>'11001'!J151+'11002'!J151+'11003'!J151+'11004'!J151+'11005'!J151+'11006'!J151+'11007'!J151+'11008'!J151+'11009'!J151+'11010'!J151+'11011'!J151+'11012'!J151</f>
        <v>17620513</v>
      </c>
      <c r="K151" s="5">
        <f>'11001'!K151+'11002'!K151+'11003'!K151+'11004'!K151+'11005'!K151+'11006'!K151+'11007'!K151+'11008'!K151+'11009'!K151+'11010'!K151+'11011'!K151+'11012'!K151</f>
        <v>76190220</v>
      </c>
      <c r="L151" s="5">
        <f>'11001'!L151+'11002'!L151+'11003'!L151+'11004'!L151+'11005'!L151+'11006'!L151+'11007'!L151+'11008'!L151+'11009'!L151+'11010'!L151+'11011'!L151+'11012'!L151</f>
        <v>0</v>
      </c>
      <c r="M151" s="5">
        <f>'11001'!M151+'11002'!M151+'11003'!M151+'11004'!M151+'11005'!M151+'11006'!M151+'11007'!M151+'11008'!M151+'11009'!M151+'11010'!M151+'11011'!M151+'11012'!M151</f>
        <v>0</v>
      </c>
      <c r="N151" s="5">
        <f>'11001'!N151+'11002'!N151+'11003'!N151+'11004'!N151+'11005'!N151+'11006'!N151+'11007'!N151+'11008'!N151+'11009'!N151+'11010'!N151+'11011'!N151+'11012'!N151</f>
        <v>0</v>
      </c>
      <c r="O151" s="5">
        <f>'11001'!O151+'11002'!O151+'11003'!O151+'11004'!O151+'11005'!O151+'11006'!O151+'11007'!O151+'11008'!O151+'11009'!O151+'11010'!O151+'11011'!O151+'11012'!O151</f>
        <v>0</v>
      </c>
      <c r="P151" s="5">
        <f>'11001'!P151+'11002'!P151+'11003'!P151+'11004'!P151+'11005'!P151+'11006'!P151+'11007'!P151+'11008'!P151+'11009'!P151+'11010'!P151+'11011'!P151+'11012'!P151</f>
        <v>0</v>
      </c>
      <c r="Q151" s="5">
        <f>'11001'!Q151+'11002'!Q151+'11003'!Q151+'11004'!Q151+'11005'!Q151+'11006'!Q151+'11007'!Q151+'11008'!Q151+'11009'!Q151+'11010'!Q151+'11011'!Q151+'11012'!Q151</f>
        <v>0</v>
      </c>
      <c r="R151" s="5">
        <f>'11012'!R151</f>
        <v>0</v>
      </c>
      <c r="S151" s="5">
        <f>'11012'!S151</f>
        <v>0</v>
      </c>
      <c r="T151" s="5">
        <f>'11012'!T151</f>
        <v>0</v>
      </c>
      <c r="U151" s="5">
        <f>'11001'!R151+'11002'!R151+'11003'!R151+'11004'!R151+'11005'!R151+'11006'!R151+'11007'!R151+'11008'!R151+'11009'!R151+'11010'!R151+'11011'!R151+'11012'!U151</f>
        <v>1586346</v>
      </c>
      <c r="V151" s="5">
        <f>'11001'!S151+'11002'!S151+'11003'!S151+'11004'!S151+'11005'!S151+'11006'!S151+'11007'!S151+'11008'!S151+'11009'!S151+'11010'!S151+'11011'!S151+'11012'!V151</f>
        <v>0</v>
      </c>
      <c r="W151" s="5">
        <f>'11001'!T151+'11002'!T151+'11003'!T151+'11004'!T151+'11005'!T151+'11006'!T151+'11007'!T151+'11008'!T151+'11009'!T151+'11010'!T151+'11011'!T151+'11012'!W151</f>
        <v>1586346</v>
      </c>
      <c r="X151" s="5">
        <f>'11001'!U151+'11002'!U151+'11003'!U151+'11004'!U151+'11005'!U151+'11006'!U151+'11007'!U151+'11008'!U151+'11009'!U151+'11010'!U151+'11011'!U151+'11012'!X151</f>
        <v>0</v>
      </c>
      <c r="Y151" s="5">
        <f>'11001'!V151+'11002'!V151+'11003'!V151+'11004'!V151+'11005'!V151+'11006'!V151+'11007'!V151+'11008'!V151+'11009'!V151+'11010'!V151+'11011'!V151+'11012'!Y151</f>
        <v>4365000</v>
      </c>
      <c r="Z151" s="5">
        <f>'11001'!W151+'11002'!W151+'11003'!W151+'11004'!W151+'11005'!W151+'11006'!W151+'11007'!W151+'11008'!W151+'11009'!W151+'11010'!W151+'11011'!W151+'11012'!Z151</f>
        <v>4365000</v>
      </c>
      <c r="AA151" s="5">
        <f>'11001'!X151+'11002'!X151+'11003'!X151+'11004'!X151+'11005'!X151+'11006'!X151+'11007'!X151+'11008'!X151+'11009'!X151+'11010'!X151+'11011'!X151+'11012'!AA151</f>
        <v>0</v>
      </c>
      <c r="AB151" s="5">
        <f>'11001'!Y151+'11002'!Y151+'11003'!Y151+'11004'!Y151+'11005'!Y151+'11006'!Y151+'11007'!Y151+'11008'!Y151+'11009'!Y151+'11010'!Y151+'11011'!Y151+'11012'!AB151</f>
        <v>0</v>
      </c>
      <c r="AC151" s="5">
        <f>'11001'!Z151+'11002'!Z151+'11003'!Z151+'11004'!Z151+'11005'!Z151+'11006'!Z151+'11007'!Z151+'11008'!Z151+'11009'!Z151+'11010'!Z151+'11011'!Z151+'11012'!AC151</f>
        <v>0</v>
      </c>
      <c r="AD151" s="5">
        <f>'11001'!AA151+'11002'!AA151+'11003'!AA151+'11004'!AA151+'11005'!AA151+'11006'!AA151+'11007'!AA151+'11008'!AA151+'11009'!AA151+'11010'!AA151+'11011'!AA151+'11012'!AD151</f>
        <v>0</v>
      </c>
      <c r="AE151" s="5">
        <f>'11001'!AB151+'11002'!AB151+'11003'!AB151+'11004'!AB151+'11005'!AB151+'11006'!AB151+'11007'!AB151+'11008'!AB151+'11009'!AB151+'11010'!AB151+'11011'!AB151+'11012'!AE151</f>
        <v>0</v>
      </c>
      <c r="AF151" s="5">
        <f>'11001'!AC151+'11002'!AC151+'11003'!AC151+'11004'!AC151+'11005'!AC151+'11006'!AC151+'11007'!AC151+'11008'!AC151+'11009'!AC151+'11010'!AC151+'11011'!AC151+'11012'!AF151</f>
        <v>0</v>
      </c>
    </row>
    <row r="152" spans="1:32" ht="19.5" customHeight="1">
      <c r="A152" s="30"/>
      <c r="B152" s="17" t="s">
        <v>3</v>
      </c>
      <c r="C152" s="5">
        <f t="shared" ref="C152:E154" si="58">F152+I152+L152+O152+U152+X152+AA152+AD152+R152</f>
        <v>99553611</v>
      </c>
      <c r="D152" s="5">
        <f t="shared" si="58"/>
        <v>61146356</v>
      </c>
      <c r="E152" s="6">
        <f t="shared" si="58"/>
        <v>160699967</v>
      </c>
      <c r="F152" s="5">
        <f>'11001'!F152+'11002'!F152+'11003'!F152+'11004'!F152+'11005'!F152+'11006'!F152+'11007'!F152+'11008'!F152+'11009'!F152+'11010'!F152+'11011'!F152+'11012'!F152</f>
        <v>43124538</v>
      </c>
      <c r="G152" s="5">
        <f>'11001'!G152+'11002'!G152+'11003'!G152+'11004'!G152+'11005'!G152+'11006'!G152+'11007'!G152+'11008'!G152+'11009'!G152+'11010'!G152+'11011'!G152+'11012'!G152</f>
        <v>753480</v>
      </c>
      <c r="H152" s="5">
        <f>'11001'!H152+'11002'!H152+'11003'!H152+'11004'!H152+'11005'!H152+'11006'!H152+'11007'!H152+'11008'!H152+'11009'!H152+'11010'!H152+'11011'!H152+'11012'!H152</f>
        <v>43878018</v>
      </c>
      <c r="I152" s="5">
        <f>'11001'!I152+'11002'!I152+'11003'!I152+'11004'!I152+'11005'!I152+'11006'!I152+'11007'!I152+'11008'!I152+'11009'!I152+'11010'!I152+'11011'!I152+'11012'!I152</f>
        <v>23095502</v>
      </c>
      <c r="J152" s="5">
        <f>'11001'!J152+'11002'!J152+'11003'!J152+'11004'!J152+'11005'!J152+'11006'!J152+'11007'!J152+'11008'!J152+'11009'!J152+'11010'!J152+'11011'!J152+'11012'!J152</f>
        <v>39218941</v>
      </c>
      <c r="K152" s="5">
        <f>'11001'!K152+'11002'!K152+'11003'!K152+'11004'!K152+'11005'!K152+'11006'!K152+'11007'!K152+'11008'!K152+'11009'!K152+'11010'!K152+'11011'!K152+'11012'!K152</f>
        <v>62314443</v>
      </c>
      <c r="L152" s="5">
        <f>'11001'!L152+'11002'!L152+'11003'!L152+'11004'!L152+'11005'!L152+'11006'!L152+'11007'!L152+'11008'!L152+'11009'!L152+'11010'!L152+'11011'!L152+'11012'!L152</f>
        <v>0</v>
      </c>
      <c r="M152" s="5">
        <f>'11001'!M152+'11002'!M152+'11003'!M152+'11004'!M152+'11005'!M152+'11006'!M152+'11007'!M152+'11008'!M152+'11009'!M152+'11010'!M152+'11011'!M152+'11012'!M152</f>
        <v>0</v>
      </c>
      <c r="N152" s="5">
        <f>'11001'!N152+'11002'!N152+'11003'!N152+'11004'!N152+'11005'!N152+'11006'!N152+'11007'!N152+'11008'!N152+'11009'!N152+'11010'!N152+'11011'!N152+'11012'!N152</f>
        <v>0</v>
      </c>
      <c r="O152" s="5">
        <f>'11001'!O152+'11002'!O152+'11003'!O152+'11004'!O152+'11005'!O152+'11006'!O152+'11007'!O152+'11008'!O152+'11009'!O152+'11010'!O152+'11011'!O152+'11012'!O152</f>
        <v>0</v>
      </c>
      <c r="P152" s="5">
        <f>'11001'!P152+'11002'!P152+'11003'!P152+'11004'!P152+'11005'!P152+'11006'!P152+'11007'!P152+'11008'!P152+'11009'!P152+'11010'!P152+'11011'!P152+'11012'!P152</f>
        <v>0</v>
      </c>
      <c r="Q152" s="5">
        <f>'11001'!Q152+'11002'!Q152+'11003'!Q152+'11004'!Q152+'11005'!Q152+'11006'!Q152+'11007'!Q152+'11008'!Q152+'11009'!Q152+'11010'!Q152+'11011'!Q152+'11012'!Q152</f>
        <v>0</v>
      </c>
      <c r="R152" s="5">
        <f>'11012'!R152</f>
        <v>0</v>
      </c>
      <c r="S152" s="5">
        <f>'11012'!S152</f>
        <v>0</v>
      </c>
      <c r="T152" s="5">
        <f>'11012'!T152</f>
        <v>0</v>
      </c>
      <c r="U152" s="5">
        <f>'11001'!R152+'11002'!R152+'11003'!R152+'11004'!R152+'11005'!R152+'11006'!R152+'11007'!R152+'11008'!R152+'11009'!R152+'11010'!R152+'11011'!R152+'11012'!U152</f>
        <v>0</v>
      </c>
      <c r="V152" s="5">
        <f>'11001'!S152+'11002'!S152+'11003'!S152+'11004'!S152+'11005'!S152+'11006'!S152+'11007'!S152+'11008'!S152+'11009'!S152+'11010'!S152+'11011'!S152+'11012'!V152</f>
        <v>0</v>
      </c>
      <c r="W152" s="5">
        <f>'11001'!T152+'11002'!T152+'11003'!T152+'11004'!T152+'11005'!T152+'11006'!T152+'11007'!T152+'11008'!T152+'11009'!T152+'11010'!T152+'11011'!T152+'11012'!W152</f>
        <v>0</v>
      </c>
      <c r="X152" s="5">
        <f>'11001'!U152+'11002'!U152+'11003'!U152+'11004'!U152+'11005'!U152+'11006'!U152+'11007'!U152+'11008'!U152+'11009'!U152+'11010'!U152+'11011'!U152+'11012'!X152</f>
        <v>33333571</v>
      </c>
      <c r="Y152" s="5">
        <f>'11001'!V152+'11002'!V152+'11003'!V152+'11004'!V152+'11005'!V152+'11006'!V152+'11007'!V152+'11008'!V152+'11009'!V152+'11010'!V152+'11011'!V152+'11012'!Y152</f>
        <v>21173935</v>
      </c>
      <c r="Z152" s="5">
        <f>'11001'!W152+'11002'!W152+'11003'!W152+'11004'!W152+'11005'!W152+'11006'!W152+'11007'!W152+'11008'!W152+'11009'!W152+'11010'!W152+'11011'!W152+'11012'!Z152</f>
        <v>54507506</v>
      </c>
      <c r="AA152" s="5">
        <f>'11001'!X152+'11002'!X152+'11003'!X152+'11004'!X152+'11005'!X152+'11006'!X152+'11007'!X152+'11008'!X152+'11009'!X152+'11010'!X152+'11011'!X152+'11012'!AA152</f>
        <v>0</v>
      </c>
      <c r="AB152" s="5">
        <f>'11001'!Y152+'11002'!Y152+'11003'!Y152+'11004'!Y152+'11005'!Y152+'11006'!Y152+'11007'!Y152+'11008'!Y152+'11009'!Y152+'11010'!Y152+'11011'!Y152+'11012'!AB152</f>
        <v>0</v>
      </c>
      <c r="AC152" s="5">
        <f>'11001'!Z152+'11002'!Z152+'11003'!Z152+'11004'!Z152+'11005'!Z152+'11006'!Z152+'11007'!Z152+'11008'!Z152+'11009'!Z152+'11010'!Z152+'11011'!Z152+'11012'!AC152</f>
        <v>0</v>
      </c>
      <c r="AD152" s="5">
        <f>'11001'!AA152+'11002'!AA152+'11003'!AA152+'11004'!AA152+'11005'!AA152+'11006'!AA152+'11007'!AA152+'11008'!AA152+'11009'!AA152+'11010'!AA152+'11011'!AA152+'11012'!AD152</f>
        <v>0</v>
      </c>
      <c r="AE152" s="5">
        <f>'11001'!AB152+'11002'!AB152+'11003'!AB152+'11004'!AB152+'11005'!AB152+'11006'!AB152+'11007'!AB152+'11008'!AB152+'11009'!AB152+'11010'!AB152+'11011'!AB152+'11012'!AE152</f>
        <v>0</v>
      </c>
      <c r="AF152" s="5">
        <f>'11001'!AC152+'11002'!AC152+'11003'!AC152+'11004'!AC152+'11005'!AC152+'11006'!AC152+'11007'!AC152+'11008'!AC152+'11009'!AC152+'11010'!AC152+'11011'!AC152+'11012'!AF152</f>
        <v>0</v>
      </c>
    </row>
    <row r="153" spans="1:32" ht="19.5" customHeight="1">
      <c r="A153" s="30"/>
      <c r="B153" s="17" t="s">
        <v>62</v>
      </c>
      <c r="C153" s="5">
        <f t="shared" si="58"/>
        <v>0</v>
      </c>
      <c r="D153" s="5">
        <f t="shared" si="58"/>
        <v>0</v>
      </c>
      <c r="E153" s="6">
        <f t="shared" si="58"/>
        <v>0</v>
      </c>
      <c r="F153" s="5">
        <f>'11001'!F153+'11002'!F153+'11003'!F153+'11004'!F153+'11005'!F153+'11006'!F153+'11007'!F153+'11008'!F153+'11009'!F153+'11010'!F153+'11011'!F153+'11012'!F153</f>
        <v>0</v>
      </c>
      <c r="G153" s="5">
        <f>'11001'!G153+'11002'!G153+'11003'!G153+'11004'!G153+'11005'!G153+'11006'!G153+'11007'!G153+'11008'!G153+'11009'!G153+'11010'!G153+'11011'!G153+'11012'!G153</f>
        <v>0</v>
      </c>
      <c r="H153" s="5">
        <f>'11001'!H153+'11002'!H153+'11003'!H153+'11004'!H153+'11005'!H153+'11006'!H153+'11007'!H153+'11008'!H153+'11009'!H153+'11010'!H153+'11011'!H153+'11012'!H153</f>
        <v>0</v>
      </c>
      <c r="I153" s="5">
        <f>'11001'!I153+'11002'!I153+'11003'!I153+'11004'!I153+'11005'!I153+'11006'!I153+'11007'!I153+'11008'!I153+'11009'!I153+'11010'!I153+'11011'!I153+'11012'!I153</f>
        <v>0</v>
      </c>
      <c r="J153" s="5">
        <f>'11001'!J153+'11002'!J153+'11003'!J153+'11004'!J153+'11005'!J153+'11006'!J153+'11007'!J153+'11008'!J153+'11009'!J153+'11010'!J153+'11011'!J153+'11012'!J153</f>
        <v>0</v>
      </c>
      <c r="K153" s="5">
        <f>'11001'!K153+'11002'!K153+'11003'!K153+'11004'!K153+'11005'!K153+'11006'!K153+'11007'!K153+'11008'!K153+'11009'!K153+'11010'!K153+'11011'!K153+'11012'!K153</f>
        <v>0</v>
      </c>
      <c r="L153" s="5">
        <f>'11001'!L153+'11002'!L153+'11003'!L153+'11004'!L153+'11005'!L153+'11006'!L153+'11007'!L153+'11008'!L153+'11009'!L153+'11010'!L153+'11011'!L153+'11012'!L153</f>
        <v>0</v>
      </c>
      <c r="M153" s="5">
        <f>'11001'!M153+'11002'!M153+'11003'!M153+'11004'!M153+'11005'!M153+'11006'!M153+'11007'!M153+'11008'!M153+'11009'!M153+'11010'!M153+'11011'!M153+'11012'!M153</f>
        <v>0</v>
      </c>
      <c r="N153" s="5">
        <f>'11001'!N153+'11002'!N153+'11003'!N153+'11004'!N153+'11005'!N153+'11006'!N153+'11007'!N153+'11008'!N153+'11009'!N153+'11010'!N153+'11011'!N153+'11012'!N153</f>
        <v>0</v>
      </c>
      <c r="O153" s="5">
        <f>'11001'!O153+'11002'!O153+'11003'!O153+'11004'!O153+'11005'!O153+'11006'!O153+'11007'!O153+'11008'!O153+'11009'!O153+'11010'!O153+'11011'!O153+'11012'!O153</f>
        <v>0</v>
      </c>
      <c r="P153" s="5">
        <f>'11001'!P153+'11002'!P153+'11003'!P153+'11004'!P153+'11005'!P153+'11006'!P153+'11007'!P153+'11008'!P153+'11009'!P153+'11010'!P153+'11011'!P153+'11012'!P153</f>
        <v>0</v>
      </c>
      <c r="Q153" s="5">
        <f>'11001'!Q153+'11002'!Q153+'11003'!Q153+'11004'!Q153+'11005'!Q153+'11006'!Q153+'11007'!Q153+'11008'!Q153+'11009'!Q153+'11010'!Q153+'11011'!Q153+'11012'!Q153</f>
        <v>0</v>
      </c>
      <c r="R153" s="5">
        <f>'11012'!R153</f>
        <v>0</v>
      </c>
      <c r="S153" s="5">
        <f>'11012'!S153</f>
        <v>0</v>
      </c>
      <c r="T153" s="5">
        <f>'11012'!T153</f>
        <v>0</v>
      </c>
      <c r="U153" s="5">
        <f>'11001'!R153+'11002'!R153+'11003'!R153+'11004'!R153+'11005'!R153+'11006'!R153+'11007'!R153+'11008'!R153+'11009'!R153+'11010'!R153+'11011'!R153+'11012'!U153</f>
        <v>0</v>
      </c>
      <c r="V153" s="5">
        <f>'11001'!S153+'11002'!S153+'11003'!S153+'11004'!S153+'11005'!S153+'11006'!S153+'11007'!S153+'11008'!S153+'11009'!S153+'11010'!S153+'11011'!S153+'11012'!V153</f>
        <v>0</v>
      </c>
      <c r="W153" s="5">
        <f>'11001'!T153+'11002'!T153+'11003'!T153+'11004'!T153+'11005'!T153+'11006'!T153+'11007'!T153+'11008'!T153+'11009'!T153+'11010'!T153+'11011'!T153+'11012'!W153</f>
        <v>0</v>
      </c>
      <c r="X153" s="5">
        <f>'11001'!U153+'11002'!U153+'11003'!U153+'11004'!U153+'11005'!U153+'11006'!U153+'11007'!U153+'11008'!U153+'11009'!U153+'11010'!U153+'11011'!U153+'11012'!X153</f>
        <v>0</v>
      </c>
      <c r="Y153" s="5">
        <f>'11001'!V153+'11002'!V153+'11003'!V153+'11004'!V153+'11005'!V153+'11006'!V153+'11007'!V153+'11008'!V153+'11009'!V153+'11010'!V153+'11011'!V153+'11012'!Y153</f>
        <v>0</v>
      </c>
      <c r="Z153" s="5">
        <f>'11001'!W153+'11002'!W153+'11003'!W153+'11004'!W153+'11005'!W153+'11006'!W153+'11007'!W153+'11008'!W153+'11009'!W153+'11010'!W153+'11011'!W153+'11012'!Z153</f>
        <v>0</v>
      </c>
      <c r="AA153" s="5">
        <f>'11001'!X153+'11002'!X153+'11003'!X153+'11004'!X153+'11005'!X153+'11006'!X153+'11007'!X153+'11008'!X153+'11009'!X153+'11010'!X153+'11011'!X153+'11012'!AA153</f>
        <v>0</v>
      </c>
      <c r="AB153" s="5">
        <f>'11001'!Y153+'11002'!Y153+'11003'!Y153+'11004'!Y153+'11005'!Y153+'11006'!Y153+'11007'!Y153+'11008'!Y153+'11009'!Y153+'11010'!Y153+'11011'!Y153+'11012'!AB153</f>
        <v>0</v>
      </c>
      <c r="AC153" s="5">
        <f>'11001'!Z153+'11002'!Z153+'11003'!Z153+'11004'!Z153+'11005'!Z153+'11006'!Z153+'11007'!Z153+'11008'!Z153+'11009'!Z153+'11010'!Z153+'11011'!Z153+'11012'!AC153</f>
        <v>0</v>
      </c>
      <c r="AD153" s="5">
        <f>'11001'!AA153+'11002'!AA153+'11003'!AA153+'11004'!AA153+'11005'!AA153+'11006'!AA153+'11007'!AA153+'11008'!AA153+'11009'!AA153+'11010'!AA153+'11011'!AA153+'11012'!AD153</f>
        <v>0</v>
      </c>
      <c r="AE153" s="5">
        <f>'11001'!AB153+'11002'!AB153+'11003'!AB153+'11004'!AB153+'11005'!AB153+'11006'!AB153+'11007'!AB153+'11008'!AB153+'11009'!AB153+'11010'!AB153+'11011'!AB153+'11012'!AE153</f>
        <v>0</v>
      </c>
      <c r="AF153" s="5">
        <f>'11001'!AC153+'11002'!AC153+'11003'!AC153+'11004'!AC153+'11005'!AC153+'11006'!AC153+'11007'!AC153+'11008'!AC153+'11009'!AC153+'11010'!AC153+'11011'!AC153+'11012'!AF153</f>
        <v>0</v>
      </c>
    </row>
    <row r="154" spans="1:32" ht="19.5" customHeight="1">
      <c r="A154" s="31"/>
      <c r="B154" s="17" t="s">
        <v>4</v>
      </c>
      <c r="C154" s="5">
        <f t="shared" si="58"/>
        <v>1236728527</v>
      </c>
      <c r="D154" s="5">
        <f t="shared" si="58"/>
        <v>2353530426</v>
      </c>
      <c r="E154" s="6">
        <f t="shared" si="58"/>
        <v>3590258953</v>
      </c>
      <c r="F154" s="5">
        <f>'11001'!F154+'11002'!F154+'11003'!F154+'11004'!F154+'11005'!F154+'11006'!F154+'11007'!F154+'11008'!F154+'11009'!F154+'11010'!F154+'11011'!F154+'11012'!F154</f>
        <v>875764219</v>
      </c>
      <c r="G154" s="5">
        <f>'11001'!G154+'11002'!G154+'11003'!G154+'11004'!G154+'11005'!G154+'11006'!G154+'11007'!G154+'11008'!G154+'11009'!G154+'11010'!G154+'11011'!G154+'11012'!G154</f>
        <v>1708145371</v>
      </c>
      <c r="H154" s="5">
        <f>'11001'!H154+'11002'!H154+'11003'!H154+'11004'!H154+'11005'!H154+'11006'!H154+'11007'!H154+'11008'!H154+'11009'!H154+'11010'!H154+'11011'!H154+'11012'!H154</f>
        <v>2583909590</v>
      </c>
      <c r="I154" s="5">
        <f>'11001'!I154+'11002'!I154+'11003'!I154+'11004'!I154+'11005'!I154+'11006'!I154+'11007'!I154+'11008'!I154+'11009'!I154+'11010'!I154+'11011'!I154+'11012'!I154</f>
        <v>62817933</v>
      </c>
      <c r="J154" s="5">
        <f>'11001'!J154+'11002'!J154+'11003'!J154+'11004'!J154+'11005'!J154+'11006'!J154+'11007'!J154+'11008'!J154+'11009'!J154+'11010'!J154+'11011'!J154+'11012'!J154</f>
        <v>122141828</v>
      </c>
      <c r="K154" s="5">
        <f>'11001'!K154+'11002'!K154+'11003'!K154+'11004'!K154+'11005'!K154+'11006'!K154+'11007'!K154+'11008'!K154+'11009'!K154+'11010'!K154+'11011'!K154+'11012'!K154</f>
        <v>184959761</v>
      </c>
      <c r="L154" s="5">
        <f>'11001'!L154+'11002'!L154+'11003'!L154+'11004'!L154+'11005'!L154+'11006'!L154+'11007'!L154+'11008'!L154+'11009'!L154+'11010'!L154+'11011'!L154+'11012'!L154</f>
        <v>0</v>
      </c>
      <c r="M154" s="5">
        <f>'11001'!M154+'11002'!M154+'11003'!M154+'11004'!M154+'11005'!M154+'11006'!M154+'11007'!M154+'11008'!M154+'11009'!M154+'11010'!M154+'11011'!M154+'11012'!M154</f>
        <v>0</v>
      </c>
      <c r="N154" s="5">
        <f>'11001'!N154+'11002'!N154+'11003'!N154+'11004'!N154+'11005'!N154+'11006'!N154+'11007'!N154+'11008'!N154+'11009'!N154+'11010'!N154+'11011'!N154+'11012'!N154</f>
        <v>0</v>
      </c>
      <c r="O154" s="5">
        <f>'11001'!O154+'11002'!O154+'11003'!O154+'11004'!O154+'11005'!O154+'11006'!O154+'11007'!O154+'11008'!O154+'11009'!O154+'11010'!O154+'11011'!O154+'11012'!O154</f>
        <v>0</v>
      </c>
      <c r="P154" s="5">
        <f>'11001'!P154+'11002'!P154+'11003'!P154+'11004'!P154+'11005'!P154+'11006'!P154+'11007'!P154+'11008'!P154+'11009'!P154+'11010'!P154+'11011'!P154+'11012'!P154</f>
        <v>635946</v>
      </c>
      <c r="Q154" s="5">
        <f>'11001'!Q154+'11002'!Q154+'11003'!Q154+'11004'!Q154+'11005'!Q154+'11006'!Q154+'11007'!Q154+'11008'!Q154+'11009'!Q154+'11010'!Q154+'11011'!Q154+'11012'!Q154</f>
        <v>635946</v>
      </c>
      <c r="R154" s="5">
        <f>'11012'!R154</f>
        <v>0</v>
      </c>
      <c r="S154" s="5">
        <f>'11012'!S154</f>
        <v>0</v>
      </c>
      <c r="T154" s="5">
        <f>'11012'!T154</f>
        <v>0</v>
      </c>
      <c r="U154" s="5">
        <f>'11001'!R154+'11002'!R154+'11003'!R154+'11004'!R154+'11005'!R154+'11006'!R154+'11007'!R154+'11008'!R154+'11009'!R154+'11010'!R154+'11011'!R154+'11012'!U154</f>
        <v>46909740</v>
      </c>
      <c r="V154" s="5">
        <f>'11001'!S154+'11002'!S154+'11003'!S154+'11004'!S154+'11005'!S154+'11006'!S154+'11007'!S154+'11008'!S154+'11009'!S154+'11010'!S154+'11011'!S154+'11012'!V154</f>
        <v>8250679</v>
      </c>
      <c r="W154" s="5">
        <f>'11001'!T154+'11002'!T154+'11003'!T154+'11004'!T154+'11005'!T154+'11006'!T154+'11007'!T154+'11008'!T154+'11009'!T154+'11010'!T154+'11011'!T154+'11012'!W154</f>
        <v>55160419</v>
      </c>
      <c r="X154" s="5">
        <f>'11001'!U154+'11002'!U154+'11003'!U154+'11004'!U154+'11005'!U154+'11006'!U154+'11007'!U154+'11008'!U154+'11009'!U154+'11010'!U154+'11011'!U154+'11012'!X154</f>
        <v>180723889</v>
      </c>
      <c r="Y154" s="5">
        <f>'11001'!V154+'11002'!V154+'11003'!V154+'11004'!V154+'11005'!V154+'11006'!V154+'11007'!V154+'11008'!V154+'11009'!V154+'11010'!V154+'11011'!V154+'11012'!Y154</f>
        <v>478462019</v>
      </c>
      <c r="Z154" s="5">
        <f>'11001'!W154+'11002'!W154+'11003'!W154+'11004'!W154+'11005'!W154+'11006'!W154+'11007'!W154+'11008'!W154+'11009'!W154+'11010'!W154+'11011'!W154+'11012'!Z154</f>
        <v>659185908</v>
      </c>
      <c r="AA154" s="5">
        <f>'11001'!X154+'11002'!X154+'11003'!X154+'11004'!X154+'11005'!X154+'11006'!X154+'11007'!X154+'11008'!X154+'11009'!X154+'11010'!X154+'11011'!X154+'11012'!AA154</f>
        <v>70512746</v>
      </c>
      <c r="AB154" s="5">
        <f>'11001'!Y154+'11002'!Y154+'11003'!Y154+'11004'!Y154+'11005'!Y154+'11006'!Y154+'11007'!Y154+'11008'!Y154+'11009'!Y154+'11010'!Y154+'11011'!Y154+'11012'!AB154</f>
        <v>35894583</v>
      </c>
      <c r="AC154" s="5">
        <f>'11001'!Z154+'11002'!Z154+'11003'!Z154+'11004'!Z154+'11005'!Z154+'11006'!Z154+'11007'!Z154+'11008'!Z154+'11009'!Z154+'11010'!Z154+'11011'!Z154+'11012'!AC154</f>
        <v>106407329</v>
      </c>
      <c r="AD154" s="5">
        <f>'11001'!AA154+'11002'!AA154+'11003'!AA154+'11004'!AA154+'11005'!AA154+'11006'!AA154+'11007'!AA154+'11008'!AA154+'11009'!AA154+'11010'!AA154+'11011'!AA154+'11012'!AD154</f>
        <v>0</v>
      </c>
      <c r="AE154" s="5">
        <f>'11001'!AB154+'11002'!AB154+'11003'!AB154+'11004'!AB154+'11005'!AB154+'11006'!AB154+'11007'!AB154+'11008'!AB154+'11009'!AB154+'11010'!AB154+'11011'!AB154+'11012'!AE154</f>
        <v>0</v>
      </c>
      <c r="AF154" s="5">
        <f>'11001'!AC154+'11002'!AC154+'11003'!AC154+'11004'!AC154+'11005'!AC154+'11006'!AC154+'11007'!AC154+'11008'!AC154+'11009'!AC154+'11010'!AC154+'11011'!AC154+'11012'!AF154</f>
        <v>0</v>
      </c>
    </row>
    <row r="155" spans="1:32" ht="19.5" customHeight="1" thickBot="1">
      <c r="A155" s="22" t="s">
        <v>5</v>
      </c>
      <c r="B155" s="21"/>
      <c r="C155" s="9">
        <f t="shared" ref="C155:E155" si="59">SUM(C151:C154)</f>
        <v>1539837585</v>
      </c>
      <c r="D155" s="9">
        <f t="shared" si="59"/>
        <v>2481216991</v>
      </c>
      <c r="E155" s="9">
        <f t="shared" si="59"/>
        <v>4021054576</v>
      </c>
      <c r="F155" s="5">
        <f>'11001'!F155+'11002'!F155+'11003'!F155+'11004'!F155+'11005'!F155+'11006'!F155+'11007'!F155+'11008'!F155+'11009'!F155+'11010'!F155+'11011'!F155+'11012'!F155</f>
        <v>1062288151</v>
      </c>
      <c r="G155" s="5">
        <f>'11001'!G155+'11002'!G155+'11003'!G155+'11004'!G155+'11005'!G155+'11006'!G155+'11007'!G155+'11008'!G155+'11009'!G155+'11010'!G155+'11011'!G155+'11012'!G155</f>
        <v>1753453547</v>
      </c>
      <c r="H155" s="5">
        <f>'11001'!H155+'11002'!H155+'11003'!H155+'11004'!H155+'11005'!H155+'11006'!H155+'11007'!H155+'11008'!H155+'11009'!H155+'11010'!H155+'11011'!H155+'11012'!H155</f>
        <v>2815741698</v>
      </c>
      <c r="I155" s="5">
        <f>'11001'!I155+'11002'!I155+'11003'!I155+'11004'!I155+'11005'!I155+'11006'!I155+'11007'!I155+'11008'!I155+'11009'!I155+'11010'!I155+'11011'!I155+'11012'!I155</f>
        <v>144483142</v>
      </c>
      <c r="J155" s="5">
        <f>'11001'!J155+'11002'!J155+'11003'!J155+'11004'!J155+'11005'!J155+'11006'!J155+'11007'!J155+'11008'!J155+'11009'!J155+'11010'!J155+'11011'!J155+'11012'!J155</f>
        <v>178981282</v>
      </c>
      <c r="K155" s="5">
        <f>'11001'!K155+'11002'!K155+'11003'!K155+'11004'!K155+'11005'!K155+'11006'!K155+'11007'!K155+'11008'!K155+'11009'!K155+'11010'!K155+'11011'!K155+'11012'!K155</f>
        <v>323464424</v>
      </c>
      <c r="L155" s="5">
        <f>'11001'!L155+'11002'!L155+'11003'!L155+'11004'!L155+'11005'!L155+'11006'!L155+'11007'!L155+'11008'!L155+'11009'!L155+'11010'!L155+'11011'!L155+'11012'!L155</f>
        <v>0</v>
      </c>
      <c r="M155" s="5">
        <f>'11001'!M155+'11002'!M155+'11003'!M155+'11004'!M155+'11005'!M155+'11006'!M155+'11007'!M155+'11008'!M155+'11009'!M155+'11010'!M155+'11011'!M155+'11012'!M155</f>
        <v>0</v>
      </c>
      <c r="N155" s="5">
        <f>'11001'!N155+'11002'!N155+'11003'!N155+'11004'!N155+'11005'!N155+'11006'!N155+'11007'!N155+'11008'!N155+'11009'!N155+'11010'!N155+'11011'!N155+'11012'!N155</f>
        <v>0</v>
      </c>
      <c r="O155" s="5">
        <f>'11001'!O155+'11002'!O155+'11003'!O155+'11004'!O155+'11005'!O155+'11006'!O155+'11007'!O155+'11008'!O155+'11009'!O155+'11010'!O155+'11011'!O155+'11012'!O155</f>
        <v>0</v>
      </c>
      <c r="P155" s="5">
        <f>'11001'!P155+'11002'!P155+'11003'!P155+'11004'!P155+'11005'!P155+'11006'!P155+'11007'!P155+'11008'!P155+'11009'!P155+'11010'!P155+'11011'!P155+'11012'!P155</f>
        <v>635946</v>
      </c>
      <c r="Q155" s="5">
        <f>'11001'!Q155+'11002'!Q155+'11003'!Q155+'11004'!Q155+'11005'!Q155+'11006'!Q155+'11007'!Q155+'11008'!Q155+'11009'!Q155+'11010'!Q155+'11011'!Q155+'11012'!Q155</f>
        <v>635946</v>
      </c>
      <c r="R155" s="5">
        <f>'11012'!R155</f>
        <v>0</v>
      </c>
      <c r="S155" s="5">
        <f>'11012'!S155</f>
        <v>0</v>
      </c>
      <c r="T155" s="5">
        <f>'11012'!T155</f>
        <v>0</v>
      </c>
      <c r="U155" s="5">
        <f>'11001'!R155+'11002'!R155+'11003'!R155+'11004'!R155+'11005'!R155+'11006'!R155+'11007'!R155+'11008'!R155+'11009'!R155+'11010'!R155+'11011'!R155+'11012'!U155</f>
        <v>48496086</v>
      </c>
      <c r="V155" s="5">
        <f>'11001'!S155+'11002'!S155+'11003'!S155+'11004'!S155+'11005'!S155+'11006'!S155+'11007'!S155+'11008'!S155+'11009'!S155+'11010'!S155+'11011'!S155+'11012'!V155</f>
        <v>8250679</v>
      </c>
      <c r="W155" s="5">
        <f>'11001'!T155+'11002'!T155+'11003'!T155+'11004'!T155+'11005'!T155+'11006'!T155+'11007'!T155+'11008'!T155+'11009'!T155+'11010'!T155+'11011'!T155+'11012'!W155</f>
        <v>56746765</v>
      </c>
      <c r="X155" s="5">
        <f>'11001'!U155+'11002'!U155+'11003'!U155+'11004'!U155+'11005'!U155+'11006'!U155+'11007'!U155+'11008'!U155+'11009'!U155+'11010'!U155+'11011'!U155+'11012'!X155</f>
        <v>214057460</v>
      </c>
      <c r="Y155" s="5">
        <f>'11001'!V155+'11002'!V155+'11003'!V155+'11004'!V155+'11005'!V155+'11006'!V155+'11007'!V155+'11008'!V155+'11009'!V155+'11010'!V155+'11011'!V155+'11012'!Y155</f>
        <v>504000954</v>
      </c>
      <c r="Z155" s="5">
        <f>'11001'!W155+'11002'!W155+'11003'!W155+'11004'!W155+'11005'!W155+'11006'!W155+'11007'!W155+'11008'!W155+'11009'!W155+'11010'!W155+'11011'!W155+'11012'!Z155</f>
        <v>718058414</v>
      </c>
      <c r="AA155" s="5">
        <f>'11001'!X155+'11002'!X155+'11003'!X155+'11004'!X155+'11005'!X155+'11006'!X155+'11007'!X155+'11008'!X155+'11009'!X155+'11010'!X155+'11011'!X155+'11012'!AA155</f>
        <v>70512746</v>
      </c>
      <c r="AB155" s="5">
        <f>'11001'!Y155+'11002'!Y155+'11003'!Y155+'11004'!Y155+'11005'!Y155+'11006'!Y155+'11007'!Y155+'11008'!Y155+'11009'!Y155+'11010'!Y155+'11011'!Y155+'11012'!AB155</f>
        <v>35894583</v>
      </c>
      <c r="AC155" s="5">
        <f>'11001'!Z155+'11002'!Z155+'11003'!Z155+'11004'!Z155+'11005'!Z155+'11006'!Z155+'11007'!Z155+'11008'!Z155+'11009'!Z155+'11010'!Z155+'11011'!Z155+'11012'!AC155</f>
        <v>106407329</v>
      </c>
      <c r="AD155" s="5">
        <f>'11001'!AA155+'11002'!AA155+'11003'!AA155+'11004'!AA155+'11005'!AA155+'11006'!AA155+'11007'!AA155+'11008'!AA155+'11009'!AA155+'11010'!AA155+'11011'!AA155+'11012'!AD155</f>
        <v>0</v>
      </c>
      <c r="AE155" s="5">
        <f>'11001'!AB155+'11002'!AB155+'11003'!AB155+'11004'!AB155+'11005'!AB155+'11006'!AB155+'11007'!AB155+'11008'!AB155+'11009'!AB155+'11010'!AB155+'11011'!AB155+'11012'!AE155</f>
        <v>0</v>
      </c>
      <c r="AF155" s="5">
        <f>'11001'!AC155+'11002'!AC155+'11003'!AC155+'11004'!AC155+'11005'!AC155+'11006'!AC155+'11007'!AC155+'11008'!AC155+'11009'!AC155+'11010'!AC155+'11011'!AC155+'11012'!AF155</f>
        <v>0</v>
      </c>
    </row>
    <row r="156" spans="1:32" ht="19.5" customHeight="1">
      <c r="A156" s="29" t="s">
        <v>51</v>
      </c>
      <c r="B156" s="18" t="s">
        <v>2</v>
      </c>
      <c r="C156" s="5">
        <f>F156+I156+L156+O156+U156+X156+AA156+AD156+R156</f>
        <v>0</v>
      </c>
      <c r="D156" s="5">
        <f>G156+J156+M156+P156+V156+Y156+AB156+AE156+S156</f>
        <v>0</v>
      </c>
      <c r="E156" s="6">
        <f>H156+K156+N156+Q156+W156+Z156+AC156+AF156+T156</f>
        <v>0</v>
      </c>
      <c r="F156" s="5">
        <f>'11001'!F156+'11002'!F156+'11003'!F156+'11004'!F156+'11005'!F156+'11006'!F156+'11007'!F156+'11008'!F156+'11009'!F156+'11010'!F156+'11011'!F156+'11012'!F156</f>
        <v>0</v>
      </c>
      <c r="G156" s="5">
        <f>'11001'!G156+'11002'!G156+'11003'!G156+'11004'!G156+'11005'!G156+'11006'!G156+'11007'!G156+'11008'!G156+'11009'!G156+'11010'!G156+'11011'!G156+'11012'!G156</f>
        <v>0</v>
      </c>
      <c r="H156" s="5">
        <f>'11001'!H156+'11002'!H156+'11003'!H156+'11004'!H156+'11005'!H156+'11006'!H156+'11007'!H156+'11008'!H156+'11009'!H156+'11010'!H156+'11011'!H156+'11012'!H156</f>
        <v>0</v>
      </c>
      <c r="I156" s="5">
        <f>'11001'!I156+'11002'!I156+'11003'!I156+'11004'!I156+'11005'!I156+'11006'!I156+'11007'!I156+'11008'!I156+'11009'!I156+'11010'!I156+'11011'!I156+'11012'!I156</f>
        <v>0</v>
      </c>
      <c r="J156" s="5">
        <f>'11001'!J156+'11002'!J156+'11003'!J156+'11004'!J156+'11005'!J156+'11006'!J156+'11007'!J156+'11008'!J156+'11009'!J156+'11010'!J156+'11011'!J156+'11012'!J156</f>
        <v>0</v>
      </c>
      <c r="K156" s="5">
        <f>'11001'!K156+'11002'!K156+'11003'!K156+'11004'!K156+'11005'!K156+'11006'!K156+'11007'!K156+'11008'!K156+'11009'!K156+'11010'!K156+'11011'!K156+'11012'!K156</f>
        <v>0</v>
      </c>
      <c r="L156" s="5">
        <f>'11001'!L156+'11002'!L156+'11003'!L156+'11004'!L156+'11005'!L156+'11006'!L156+'11007'!L156+'11008'!L156+'11009'!L156+'11010'!L156+'11011'!L156+'11012'!L156</f>
        <v>0</v>
      </c>
      <c r="M156" s="5">
        <f>'11001'!M156+'11002'!M156+'11003'!M156+'11004'!M156+'11005'!M156+'11006'!M156+'11007'!M156+'11008'!M156+'11009'!M156+'11010'!M156+'11011'!M156+'11012'!M156</f>
        <v>0</v>
      </c>
      <c r="N156" s="5">
        <f>'11001'!N156+'11002'!N156+'11003'!N156+'11004'!N156+'11005'!N156+'11006'!N156+'11007'!N156+'11008'!N156+'11009'!N156+'11010'!N156+'11011'!N156+'11012'!N156</f>
        <v>0</v>
      </c>
      <c r="O156" s="5">
        <f>'11001'!O156+'11002'!O156+'11003'!O156+'11004'!O156+'11005'!O156+'11006'!O156+'11007'!O156+'11008'!O156+'11009'!O156+'11010'!O156+'11011'!O156+'11012'!O156</f>
        <v>0</v>
      </c>
      <c r="P156" s="5">
        <f>'11001'!P156+'11002'!P156+'11003'!P156+'11004'!P156+'11005'!P156+'11006'!P156+'11007'!P156+'11008'!P156+'11009'!P156+'11010'!P156+'11011'!P156+'11012'!P156</f>
        <v>0</v>
      </c>
      <c r="Q156" s="5">
        <f>'11001'!Q156+'11002'!Q156+'11003'!Q156+'11004'!Q156+'11005'!Q156+'11006'!Q156+'11007'!Q156+'11008'!Q156+'11009'!Q156+'11010'!Q156+'11011'!Q156+'11012'!Q156</f>
        <v>0</v>
      </c>
      <c r="R156" s="5">
        <f>'11012'!R156</f>
        <v>0</v>
      </c>
      <c r="S156" s="5">
        <f>'11012'!S156</f>
        <v>0</v>
      </c>
      <c r="T156" s="5">
        <f>'11012'!T156</f>
        <v>0</v>
      </c>
      <c r="U156" s="5">
        <f>'11001'!R156+'11002'!R156+'11003'!R156+'11004'!R156+'11005'!R156+'11006'!R156+'11007'!R156+'11008'!R156+'11009'!R156+'11010'!R156+'11011'!R156+'11012'!U156</f>
        <v>0</v>
      </c>
      <c r="V156" s="5">
        <f>'11001'!S156+'11002'!S156+'11003'!S156+'11004'!S156+'11005'!S156+'11006'!S156+'11007'!S156+'11008'!S156+'11009'!S156+'11010'!S156+'11011'!S156+'11012'!V156</f>
        <v>0</v>
      </c>
      <c r="W156" s="5">
        <f>'11001'!T156+'11002'!T156+'11003'!T156+'11004'!T156+'11005'!T156+'11006'!T156+'11007'!T156+'11008'!T156+'11009'!T156+'11010'!T156+'11011'!T156+'11012'!W156</f>
        <v>0</v>
      </c>
      <c r="X156" s="5">
        <f>'11001'!U156+'11002'!U156+'11003'!U156+'11004'!U156+'11005'!U156+'11006'!U156+'11007'!U156+'11008'!U156+'11009'!U156+'11010'!U156+'11011'!U156+'11012'!X156</f>
        <v>0</v>
      </c>
      <c r="Y156" s="5">
        <f>'11001'!V156+'11002'!V156+'11003'!V156+'11004'!V156+'11005'!V156+'11006'!V156+'11007'!V156+'11008'!V156+'11009'!V156+'11010'!V156+'11011'!V156+'11012'!Y156</f>
        <v>0</v>
      </c>
      <c r="Z156" s="5">
        <f>'11001'!W156+'11002'!W156+'11003'!W156+'11004'!W156+'11005'!W156+'11006'!W156+'11007'!W156+'11008'!W156+'11009'!W156+'11010'!W156+'11011'!W156+'11012'!Z156</f>
        <v>0</v>
      </c>
      <c r="AA156" s="5">
        <f>'11001'!X156+'11002'!X156+'11003'!X156+'11004'!X156+'11005'!X156+'11006'!X156+'11007'!X156+'11008'!X156+'11009'!X156+'11010'!X156+'11011'!X156+'11012'!AA156</f>
        <v>0</v>
      </c>
      <c r="AB156" s="5">
        <f>'11001'!Y156+'11002'!Y156+'11003'!Y156+'11004'!Y156+'11005'!Y156+'11006'!Y156+'11007'!Y156+'11008'!Y156+'11009'!Y156+'11010'!Y156+'11011'!Y156+'11012'!AB156</f>
        <v>0</v>
      </c>
      <c r="AC156" s="5">
        <f>'11001'!Z156+'11002'!Z156+'11003'!Z156+'11004'!Z156+'11005'!Z156+'11006'!Z156+'11007'!Z156+'11008'!Z156+'11009'!Z156+'11010'!Z156+'11011'!Z156+'11012'!AC156</f>
        <v>0</v>
      </c>
      <c r="AD156" s="5">
        <f>'11001'!AA156+'11002'!AA156+'11003'!AA156+'11004'!AA156+'11005'!AA156+'11006'!AA156+'11007'!AA156+'11008'!AA156+'11009'!AA156+'11010'!AA156+'11011'!AA156+'11012'!AD156</f>
        <v>0</v>
      </c>
      <c r="AE156" s="5">
        <f>'11001'!AB156+'11002'!AB156+'11003'!AB156+'11004'!AB156+'11005'!AB156+'11006'!AB156+'11007'!AB156+'11008'!AB156+'11009'!AB156+'11010'!AB156+'11011'!AB156+'11012'!AE156</f>
        <v>0</v>
      </c>
      <c r="AF156" s="5">
        <f>'11001'!AC156+'11002'!AC156+'11003'!AC156+'11004'!AC156+'11005'!AC156+'11006'!AC156+'11007'!AC156+'11008'!AC156+'11009'!AC156+'11010'!AC156+'11011'!AC156+'11012'!AF156</f>
        <v>0</v>
      </c>
    </row>
    <row r="157" spans="1:32" ht="19.5" customHeight="1">
      <c r="A157" s="30" t="s">
        <v>51</v>
      </c>
      <c r="B157" s="17" t="s">
        <v>3</v>
      </c>
      <c r="C157" s="5">
        <f t="shared" ref="C157:E159" si="60">F157+I157+L157+O157+U157+X157+AA157+AD157+R157</f>
        <v>0</v>
      </c>
      <c r="D157" s="5">
        <f t="shared" si="60"/>
        <v>0</v>
      </c>
      <c r="E157" s="6">
        <f t="shared" si="60"/>
        <v>0</v>
      </c>
      <c r="F157" s="5">
        <f>'11001'!F157+'11002'!F157+'11003'!F157+'11004'!F157+'11005'!F157+'11006'!F157+'11007'!F157+'11008'!F157+'11009'!F157+'11010'!F157+'11011'!F157+'11012'!F157</f>
        <v>0</v>
      </c>
      <c r="G157" s="5">
        <f>'11001'!G157+'11002'!G157+'11003'!G157+'11004'!G157+'11005'!G157+'11006'!G157+'11007'!G157+'11008'!G157+'11009'!G157+'11010'!G157+'11011'!G157+'11012'!G157</f>
        <v>0</v>
      </c>
      <c r="H157" s="5">
        <f>'11001'!H157+'11002'!H157+'11003'!H157+'11004'!H157+'11005'!H157+'11006'!H157+'11007'!H157+'11008'!H157+'11009'!H157+'11010'!H157+'11011'!H157+'11012'!H157</f>
        <v>0</v>
      </c>
      <c r="I157" s="5">
        <f>'11001'!I157+'11002'!I157+'11003'!I157+'11004'!I157+'11005'!I157+'11006'!I157+'11007'!I157+'11008'!I157+'11009'!I157+'11010'!I157+'11011'!I157+'11012'!I157</f>
        <v>0</v>
      </c>
      <c r="J157" s="5">
        <f>'11001'!J157+'11002'!J157+'11003'!J157+'11004'!J157+'11005'!J157+'11006'!J157+'11007'!J157+'11008'!J157+'11009'!J157+'11010'!J157+'11011'!J157+'11012'!J157</f>
        <v>0</v>
      </c>
      <c r="K157" s="5">
        <f>'11001'!K157+'11002'!K157+'11003'!K157+'11004'!K157+'11005'!K157+'11006'!K157+'11007'!K157+'11008'!K157+'11009'!K157+'11010'!K157+'11011'!K157+'11012'!K157</f>
        <v>0</v>
      </c>
      <c r="L157" s="5">
        <f>'11001'!L157+'11002'!L157+'11003'!L157+'11004'!L157+'11005'!L157+'11006'!L157+'11007'!L157+'11008'!L157+'11009'!L157+'11010'!L157+'11011'!L157+'11012'!L157</f>
        <v>0</v>
      </c>
      <c r="M157" s="5">
        <f>'11001'!M157+'11002'!M157+'11003'!M157+'11004'!M157+'11005'!M157+'11006'!M157+'11007'!M157+'11008'!M157+'11009'!M157+'11010'!M157+'11011'!M157+'11012'!M157</f>
        <v>0</v>
      </c>
      <c r="N157" s="5">
        <f>'11001'!N157+'11002'!N157+'11003'!N157+'11004'!N157+'11005'!N157+'11006'!N157+'11007'!N157+'11008'!N157+'11009'!N157+'11010'!N157+'11011'!N157+'11012'!N157</f>
        <v>0</v>
      </c>
      <c r="O157" s="5">
        <f>'11001'!O157+'11002'!O157+'11003'!O157+'11004'!O157+'11005'!O157+'11006'!O157+'11007'!O157+'11008'!O157+'11009'!O157+'11010'!O157+'11011'!O157+'11012'!O157</f>
        <v>0</v>
      </c>
      <c r="P157" s="5">
        <f>'11001'!P157+'11002'!P157+'11003'!P157+'11004'!P157+'11005'!P157+'11006'!P157+'11007'!P157+'11008'!P157+'11009'!P157+'11010'!P157+'11011'!P157+'11012'!P157</f>
        <v>0</v>
      </c>
      <c r="Q157" s="5">
        <f>'11001'!Q157+'11002'!Q157+'11003'!Q157+'11004'!Q157+'11005'!Q157+'11006'!Q157+'11007'!Q157+'11008'!Q157+'11009'!Q157+'11010'!Q157+'11011'!Q157+'11012'!Q157</f>
        <v>0</v>
      </c>
      <c r="R157" s="5">
        <f>'11012'!R157</f>
        <v>0</v>
      </c>
      <c r="S157" s="5">
        <f>'11012'!S157</f>
        <v>0</v>
      </c>
      <c r="T157" s="5">
        <f>'11012'!T157</f>
        <v>0</v>
      </c>
      <c r="U157" s="5">
        <f>'11001'!R157+'11002'!R157+'11003'!R157+'11004'!R157+'11005'!R157+'11006'!R157+'11007'!R157+'11008'!R157+'11009'!R157+'11010'!R157+'11011'!R157+'11012'!U157</f>
        <v>0</v>
      </c>
      <c r="V157" s="5">
        <f>'11001'!S157+'11002'!S157+'11003'!S157+'11004'!S157+'11005'!S157+'11006'!S157+'11007'!S157+'11008'!S157+'11009'!S157+'11010'!S157+'11011'!S157+'11012'!V157</f>
        <v>0</v>
      </c>
      <c r="W157" s="5">
        <f>'11001'!T157+'11002'!T157+'11003'!T157+'11004'!T157+'11005'!T157+'11006'!T157+'11007'!T157+'11008'!T157+'11009'!T157+'11010'!T157+'11011'!T157+'11012'!W157</f>
        <v>0</v>
      </c>
      <c r="X157" s="5">
        <f>'11001'!U157+'11002'!U157+'11003'!U157+'11004'!U157+'11005'!U157+'11006'!U157+'11007'!U157+'11008'!U157+'11009'!U157+'11010'!U157+'11011'!U157+'11012'!X157</f>
        <v>0</v>
      </c>
      <c r="Y157" s="5">
        <f>'11001'!V157+'11002'!V157+'11003'!V157+'11004'!V157+'11005'!V157+'11006'!V157+'11007'!V157+'11008'!V157+'11009'!V157+'11010'!V157+'11011'!V157+'11012'!Y157</f>
        <v>0</v>
      </c>
      <c r="Z157" s="5">
        <f>'11001'!W157+'11002'!W157+'11003'!W157+'11004'!W157+'11005'!W157+'11006'!W157+'11007'!W157+'11008'!W157+'11009'!W157+'11010'!W157+'11011'!W157+'11012'!Z157</f>
        <v>0</v>
      </c>
      <c r="AA157" s="5">
        <f>'11001'!X157+'11002'!X157+'11003'!X157+'11004'!X157+'11005'!X157+'11006'!X157+'11007'!X157+'11008'!X157+'11009'!X157+'11010'!X157+'11011'!X157+'11012'!AA157</f>
        <v>0</v>
      </c>
      <c r="AB157" s="5">
        <f>'11001'!Y157+'11002'!Y157+'11003'!Y157+'11004'!Y157+'11005'!Y157+'11006'!Y157+'11007'!Y157+'11008'!Y157+'11009'!Y157+'11010'!Y157+'11011'!Y157+'11012'!AB157</f>
        <v>0</v>
      </c>
      <c r="AC157" s="5">
        <f>'11001'!Z157+'11002'!Z157+'11003'!Z157+'11004'!Z157+'11005'!Z157+'11006'!Z157+'11007'!Z157+'11008'!Z157+'11009'!Z157+'11010'!Z157+'11011'!Z157+'11012'!AC157</f>
        <v>0</v>
      </c>
      <c r="AD157" s="5">
        <f>'11001'!AA157+'11002'!AA157+'11003'!AA157+'11004'!AA157+'11005'!AA157+'11006'!AA157+'11007'!AA157+'11008'!AA157+'11009'!AA157+'11010'!AA157+'11011'!AA157+'11012'!AD157</f>
        <v>0</v>
      </c>
      <c r="AE157" s="5">
        <f>'11001'!AB157+'11002'!AB157+'11003'!AB157+'11004'!AB157+'11005'!AB157+'11006'!AB157+'11007'!AB157+'11008'!AB157+'11009'!AB157+'11010'!AB157+'11011'!AB157+'11012'!AE157</f>
        <v>0</v>
      </c>
      <c r="AF157" s="5">
        <f>'11001'!AC157+'11002'!AC157+'11003'!AC157+'11004'!AC157+'11005'!AC157+'11006'!AC157+'11007'!AC157+'11008'!AC157+'11009'!AC157+'11010'!AC157+'11011'!AC157+'11012'!AF157</f>
        <v>0</v>
      </c>
    </row>
    <row r="158" spans="1:32" ht="19.5" customHeight="1">
      <c r="A158" s="30"/>
      <c r="B158" s="17" t="s">
        <v>62</v>
      </c>
      <c r="C158" s="5">
        <f t="shared" si="60"/>
        <v>0</v>
      </c>
      <c r="D158" s="5">
        <f t="shared" si="60"/>
        <v>0</v>
      </c>
      <c r="E158" s="6">
        <f t="shared" si="60"/>
        <v>0</v>
      </c>
      <c r="F158" s="5">
        <f>'11001'!F158+'11002'!F158+'11003'!F158+'11004'!F158+'11005'!F158+'11006'!F158+'11007'!F158+'11008'!F158+'11009'!F158+'11010'!F158+'11011'!F158+'11012'!F158</f>
        <v>0</v>
      </c>
      <c r="G158" s="5">
        <f>'11001'!G158+'11002'!G158+'11003'!G158+'11004'!G158+'11005'!G158+'11006'!G158+'11007'!G158+'11008'!G158+'11009'!G158+'11010'!G158+'11011'!G158+'11012'!G158</f>
        <v>0</v>
      </c>
      <c r="H158" s="5">
        <f>'11001'!H158+'11002'!H158+'11003'!H158+'11004'!H158+'11005'!H158+'11006'!H158+'11007'!H158+'11008'!H158+'11009'!H158+'11010'!H158+'11011'!H158+'11012'!H158</f>
        <v>0</v>
      </c>
      <c r="I158" s="5">
        <f>'11001'!I158+'11002'!I158+'11003'!I158+'11004'!I158+'11005'!I158+'11006'!I158+'11007'!I158+'11008'!I158+'11009'!I158+'11010'!I158+'11011'!I158+'11012'!I158</f>
        <v>0</v>
      </c>
      <c r="J158" s="5">
        <f>'11001'!J158+'11002'!J158+'11003'!J158+'11004'!J158+'11005'!J158+'11006'!J158+'11007'!J158+'11008'!J158+'11009'!J158+'11010'!J158+'11011'!J158+'11012'!J158</f>
        <v>0</v>
      </c>
      <c r="K158" s="5">
        <f>'11001'!K158+'11002'!K158+'11003'!K158+'11004'!K158+'11005'!K158+'11006'!K158+'11007'!K158+'11008'!K158+'11009'!K158+'11010'!K158+'11011'!K158+'11012'!K158</f>
        <v>0</v>
      </c>
      <c r="L158" s="5">
        <f>'11001'!L158+'11002'!L158+'11003'!L158+'11004'!L158+'11005'!L158+'11006'!L158+'11007'!L158+'11008'!L158+'11009'!L158+'11010'!L158+'11011'!L158+'11012'!L158</f>
        <v>0</v>
      </c>
      <c r="M158" s="5">
        <f>'11001'!M158+'11002'!M158+'11003'!M158+'11004'!M158+'11005'!M158+'11006'!M158+'11007'!M158+'11008'!M158+'11009'!M158+'11010'!M158+'11011'!M158+'11012'!M158</f>
        <v>0</v>
      </c>
      <c r="N158" s="5">
        <f>'11001'!N158+'11002'!N158+'11003'!N158+'11004'!N158+'11005'!N158+'11006'!N158+'11007'!N158+'11008'!N158+'11009'!N158+'11010'!N158+'11011'!N158+'11012'!N158</f>
        <v>0</v>
      </c>
      <c r="O158" s="5">
        <f>'11001'!O158+'11002'!O158+'11003'!O158+'11004'!O158+'11005'!O158+'11006'!O158+'11007'!O158+'11008'!O158+'11009'!O158+'11010'!O158+'11011'!O158+'11012'!O158</f>
        <v>0</v>
      </c>
      <c r="P158" s="5">
        <f>'11001'!P158+'11002'!P158+'11003'!P158+'11004'!P158+'11005'!P158+'11006'!P158+'11007'!P158+'11008'!P158+'11009'!P158+'11010'!P158+'11011'!P158+'11012'!P158</f>
        <v>0</v>
      </c>
      <c r="Q158" s="5">
        <f>'11001'!Q158+'11002'!Q158+'11003'!Q158+'11004'!Q158+'11005'!Q158+'11006'!Q158+'11007'!Q158+'11008'!Q158+'11009'!Q158+'11010'!Q158+'11011'!Q158+'11012'!Q158</f>
        <v>0</v>
      </c>
      <c r="R158" s="5">
        <f>'11012'!R158</f>
        <v>0</v>
      </c>
      <c r="S158" s="5">
        <f>'11012'!S158</f>
        <v>0</v>
      </c>
      <c r="T158" s="5">
        <f>'11012'!T158</f>
        <v>0</v>
      </c>
      <c r="U158" s="5">
        <f>'11001'!R158+'11002'!R158+'11003'!R158+'11004'!R158+'11005'!R158+'11006'!R158+'11007'!R158+'11008'!R158+'11009'!R158+'11010'!R158+'11011'!R158+'11012'!U158</f>
        <v>0</v>
      </c>
      <c r="V158" s="5">
        <f>'11001'!S158+'11002'!S158+'11003'!S158+'11004'!S158+'11005'!S158+'11006'!S158+'11007'!S158+'11008'!S158+'11009'!S158+'11010'!S158+'11011'!S158+'11012'!V158</f>
        <v>0</v>
      </c>
      <c r="W158" s="5">
        <f>'11001'!T158+'11002'!T158+'11003'!T158+'11004'!T158+'11005'!T158+'11006'!T158+'11007'!T158+'11008'!T158+'11009'!T158+'11010'!T158+'11011'!T158+'11012'!W158</f>
        <v>0</v>
      </c>
      <c r="X158" s="5">
        <f>'11001'!U158+'11002'!U158+'11003'!U158+'11004'!U158+'11005'!U158+'11006'!U158+'11007'!U158+'11008'!U158+'11009'!U158+'11010'!U158+'11011'!U158+'11012'!X158</f>
        <v>0</v>
      </c>
      <c r="Y158" s="5">
        <f>'11001'!V158+'11002'!V158+'11003'!V158+'11004'!V158+'11005'!V158+'11006'!V158+'11007'!V158+'11008'!V158+'11009'!V158+'11010'!V158+'11011'!V158+'11012'!Y158</f>
        <v>0</v>
      </c>
      <c r="Z158" s="5">
        <f>'11001'!W158+'11002'!W158+'11003'!W158+'11004'!W158+'11005'!W158+'11006'!W158+'11007'!W158+'11008'!W158+'11009'!W158+'11010'!W158+'11011'!W158+'11012'!Z158</f>
        <v>0</v>
      </c>
      <c r="AA158" s="5">
        <f>'11001'!X158+'11002'!X158+'11003'!X158+'11004'!X158+'11005'!X158+'11006'!X158+'11007'!X158+'11008'!X158+'11009'!X158+'11010'!X158+'11011'!X158+'11012'!AA158</f>
        <v>0</v>
      </c>
      <c r="AB158" s="5">
        <f>'11001'!Y158+'11002'!Y158+'11003'!Y158+'11004'!Y158+'11005'!Y158+'11006'!Y158+'11007'!Y158+'11008'!Y158+'11009'!Y158+'11010'!Y158+'11011'!Y158+'11012'!AB158</f>
        <v>0</v>
      </c>
      <c r="AC158" s="5">
        <f>'11001'!Z158+'11002'!Z158+'11003'!Z158+'11004'!Z158+'11005'!Z158+'11006'!Z158+'11007'!Z158+'11008'!Z158+'11009'!Z158+'11010'!Z158+'11011'!Z158+'11012'!AC158</f>
        <v>0</v>
      </c>
      <c r="AD158" s="5">
        <f>'11001'!AA158+'11002'!AA158+'11003'!AA158+'11004'!AA158+'11005'!AA158+'11006'!AA158+'11007'!AA158+'11008'!AA158+'11009'!AA158+'11010'!AA158+'11011'!AA158+'11012'!AD158</f>
        <v>0</v>
      </c>
      <c r="AE158" s="5">
        <f>'11001'!AB158+'11002'!AB158+'11003'!AB158+'11004'!AB158+'11005'!AB158+'11006'!AB158+'11007'!AB158+'11008'!AB158+'11009'!AB158+'11010'!AB158+'11011'!AB158+'11012'!AE158</f>
        <v>0</v>
      </c>
      <c r="AF158" s="5">
        <f>'11001'!AC158+'11002'!AC158+'11003'!AC158+'11004'!AC158+'11005'!AC158+'11006'!AC158+'11007'!AC158+'11008'!AC158+'11009'!AC158+'11010'!AC158+'11011'!AC158+'11012'!AF158</f>
        <v>0</v>
      </c>
    </row>
    <row r="159" spans="1:32" ht="19.5" customHeight="1">
      <c r="A159" s="31"/>
      <c r="B159" s="17" t="s">
        <v>4</v>
      </c>
      <c r="C159" s="5">
        <f t="shared" si="60"/>
        <v>45240937</v>
      </c>
      <c r="D159" s="5">
        <f t="shared" si="60"/>
        <v>50789537</v>
      </c>
      <c r="E159" s="6">
        <f t="shared" si="60"/>
        <v>96030474</v>
      </c>
      <c r="F159" s="5">
        <f>'11001'!F159+'11002'!F159+'11003'!F159+'11004'!F159+'11005'!F159+'11006'!F159+'11007'!F159+'11008'!F159+'11009'!F159+'11010'!F159+'11011'!F159+'11012'!F159</f>
        <v>41949861</v>
      </c>
      <c r="G159" s="5">
        <f>'11001'!G159+'11002'!G159+'11003'!G159+'11004'!G159+'11005'!G159+'11006'!G159+'11007'!G159+'11008'!G159+'11009'!G159+'11010'!G159+'11011'!G159+'11012'!G159</f>
        <v>45499703</v>
      </c>
      <c r="H159" s="5">
        <f>'11001'!H159+'11002'!H159+'11003'!H159+'11004'!H159+'11005'!H159+'11006'!H159+'11007'!H159+'11008'!H159+'11009'!H159+'11010'!H159+'11011'!H159+'11012'!H159</f>
        <v>87449564</v>
      </c>
      <c r="I159" s="5">
        <f>'11001'!I159+'11002'!I159+'11003'!I159+'11004'!I159+'11005'!I159+'11006'!I159+'11007'!I159+'11008'!I159+'11009'!I159+'11010'!I159+'11011'!I159+'11012'!I159</f>
        <v>0</v>
      </c>
      <c r="J159" s="5">
        <f>'11001'!J159+'11002'!J159+'11003'!J159+'11004'!J159+'11005'!J159+'11006'!J159+'11007'!J159+'11008'!J159+'11009'!J159+'11010'!J159+'11011'!J159+'11012'!J159</f>
        <v>0</v>
      </c>
      <c r="K159" s="5">
        <f>'11001'!K159+'11002'!K159+'11003'!K159+'11004'!K159+'11005'!K159+'11006'!K159+'11007'!K159+'11008'!K159+'11009'!K159+'11010'!K159+'11011'!K159+'11012'!K159</f>
        <v>0</v>
      </c>
      <c r="L159" s="5">
        <f>'11001'!L159+'11002'!L159+'11003'!L159+'11004'!L159+'11005'!L159+'11006'!L159+'11007'!L159+'11008'!L159+'11009'!L159+'11010'!L159+'11011'!L159+'11012'!L159</f>
        <v>0</v>
      </c>
      <c r="M159" s="5">
        <f>'11001'!M159+'11002'!M159+'11003'!M159+'11004'!M159+'11005'!M159+'11006'!M159+'11007'!M159+'11008'!M159+'11009'!M159+'11010'!M159+'11011'!M159+'11012'!M159</f>
        <v>0</v>
      </c>
      <c r="N159" s="5">
        <f>'11001'!N159+'11002'!N159+'11003'!N159+'11004'!N159+'11005'!N159+'11006'!N159+'11007'!N159+'11008'!N159+'11009'!N159+'11010'!N159+'11011'!N159+'11012'!N159</f>
        <v>0</v>
      </c>
      <c r="O159" s="5">
        <f>'11001'!O159+'11002'!O159+'11003'!O159+'11004'!O159+'11005'!O159+'11006'!O159+'11007'!O159+'11008'!O159+'11009'!O159+'11010'!O159+'11011'!O159+'11012'!O159</f>
        <v>0</v>
      </c>
      <c r="P159" s="5">
        <f>'11001'!P159+'11002'!P159+'11003'!P159+'11004'!P159+'11005'!P159+'11006'!P159+'11007'!P159+'11008'!P159+'11009'!P159+'11010'!P159+'11011'!P159+'11012'!P159</f>
        <v>0</v>
      </c>
      <c r="Q159" s="5">
        <f>'11001'!Q159+'11002'!Q159+'11003'!Q159+'11004'!Q159+'11005'!Q159+'11006'!Q159+'11007'!Q159+'11008'!Q159+'11009'!Q159+'11010'!Q159+'11011'!Q159+'11012'!Q159</f>
        <v>0</v>
      </c>
      <c r="R159" s="5">
        <f>'11012'!R159</f>
        <v>0</v>
      </c>
      <c r="S159" s="5">
        <f>'11012'!S159</f>
        <v>0</v>
      </c>
      <c r="T159" s="5">
        <f>'11012'!T159</f>
        <v>0</v>
      </c>
      <c r="U159" s="5">
        <f>'11001'!R159+'11002'!R159+'11003'!R159+'11004'!R159+'11005'!R159+'11006'!R159+'11007'!R159+'11008'!R159+'11009'!R159+'11010'!R159+'11011'!R159+'11012'!U159</f>
        <v>0</v>
      </c>
      <c r="V159" s="5">
        <f>'11001'!S159+'11002'!S159+'11003'!S159+'11004'!S159+'11005'!S159+'11006'!S159+'11007'!S159+'11008'!S159+'11009'!S159+'11010'!S159+'11011'!S159+'11012'!V159</f>
        <v>0</v>
      </c>
      <c r="W159" s="5">
        <f>'11001'!T159+'11002'!T159+'11003'!T159+'11004'!T159+'11005'!T159+'11006'!T159+'11007'!T159+'11008'!T159+'11009'!T159+'11010'!T159+'11011'!T159+'11012'!W159</f>
        <v>0</v>
      </c>
      <c r="X159" s="5">
        <f>'11001'!U159+'11002'!U159+'11003'!U159+'11004'!U159+'11005'!U159+'11006'!U159+'11007'!U159+'11008'!U159+'11009'!U159+'11010'!U159+'11011'!U159+'11012'!X159</f>
        <v>3291076</v>
      </c>
      <c r="Y159" s="5">
        <f>'11001'!V159+'11002'!V159+'11003'!V159+'11004'!V159+'11005'!V159+'11006'!V159+'11007'!V159+'11008'!V159+'11009'!V159+'11010'!V159+'11011'!V159+'11012'!Y159</f>
        <v>5289834</v>
      </c>
      <c r="Z159" s="5">
        <f>'11001'!W159+'11002'!W159+'11003'!W159+'11004'!W159+'11005'!W159+'11006'!W159+'11007'!W159+'11008'!W159+'11009'!W159+'11010'!W159+'11011'!W159+'11012'!Z159</f>
        <v>8580910</v>
      </c>
      <c r="AA159" s="5">
        <f>'11001'!X159+'11002'!X159+'11003'!X159+'11004'!X159+'11005'!X159+'11006'!X159+'11007'!X159+'11008'!X159+'11009'!X159+'11010'!X159+'11011'!X159+'11012'!AA159</f>
        <v>0</v>
      </c>
      <c r="AB159" s="5">
        <f>'11001'!Y159+'11002'!Y159+'11003'!Y159+'11004'!Y159+'11005'!Y159+'11006'!Y159+'11007'!Y159+'11008'!Y159+'11009'!Y159+'11010'!Y159+'11011'!Y159+'11012'!AB159</f>
        <v>0</v>
      </c>
      <c r="AC159" s="5">
        <f>'11001'!Z159+'11002'!Z159+'11003'!Z159+'11004'!Z159+'11005'!Z159+'11006'!Z159+'11007'!Z159+'11008'!Z159+'11009'!Z159+'11010'!Z159+'11011'!Z159+'11012'!AC159</f>
        <v>0</v>
      </c>
      <c r="AD159" s="5">
        <f>'11001'!AA159+'11002'!AA159+'11003'!AA159+'11004'!AA159+'11005'!AA159+'11006'!AA159+'11007'!AA159+'11008'!AA159+'11009'!AA159+'11010'!AA159+'11011'!AA159+'11012'!AD159</f>
        <v>0</v>
      </c>
      <c r="AE159" s="5">
        <f>'11001'!AB159+'11002'!AB159+'11003'!AB159+'11004'!AB159+'11005'!AB159+'11006'!AB159+'11007'!AB159+'11008'!AB159+'11009'!AB159+'11010'!AB159+'11011'!AB159+'11012'!AE159</f>
        <v>0</v>
      </c>
      <c r="AF159" s="5">
        <f>'11001'!AC159+'11002'!AC159+'11003'!AC159+'11004'!AC159+'11005'!AC159+'11006'!AC159+'11007'!AC159+'11008'!AC159+'11009'!AC159+'11010'!AC159+'11011'!AC159+'11012'!AF159</f>
        <v>0</v>
      </c>
    </row>
    <row r="160" spans="1:32" ht="19.5" customHeight="1" thickBot="1">
      <c r="A160" s="22" t="s">
        <v>5</v>
      </c>
      <c r="B160" s="21"/>
      <c r="C160" s="9">
        <f t="shared" ref="C160:E160" si="61">SUM(C156:C159)</f>
        <v>45240937</v>
      </c>
      <c r="D160" s="9">
        <f t="shared" si="61"/>
        <v>50789537</v>
      </c>
      <c r="E160" s="9">
        <f t="shared" si="61"/>
        <v>96030474</v>
      </c>
      <c r="F160" s="5">
        <f>'11001'!F160+'11002'!F160+'11003'!F160+'11004'!F160+'11005'!F160+'11006'!F160+'11007'!F160+'11008'!F160+'11009'!F160+'11010'!F160+'11011'!F160+'11012'!F160</f>
        <v>41949861</v>
      </c>
      <c r="G160" s="5">
        <f>'11001'!G160+'11002'!G160+'11003'!G160+'11004'!G160+'11005'!G160+'11006'!G160+'11007'!G160+'11008'!G160+'11009'!G160+'11010'!G160+'11011'!G160+'11012'!G160</f>
        <v>45499703</v>
      </c>
      <c r="H160" s="5">
        <f>'11001'!H160+'11002'!H160+'11003'!H160+'11004'!H160+'11005'!H160+'11006'!H160+'11007'!H160+'11008'!H160+'11009'!H160+'11010'!H160+'11011'!H160+'11012'!H160</f>
        <v>87449564</v>
      </c>
      <c r="I160" s="5">
        <f>'11001'!I160+'11002'!I160+'11003'!I160+'11004'!I160+'11005'!I160+'11006'!I160+'11007'!I160+'11008'!I160+'11009'!I160+'11010'!I160+'11011'!I160+'11012'!I160</f>
        <v>0</v>
      </c>
      <c r="J160" s="5">
        <f>'11001'!J160+'11002'!J160+'11003'!J160+'11004'!J160+'11005'!J160+'11006'!J160+'11007'!J160+'11008'!J160+'11009'!J160+'11010'!J160+'11011'!J160+'11012'!J160</f>
        <v>0</v>
      </c>
      <c r="K160" s="5">
        <f>'11001'!K160+'11002'!K160+'11003'!K160+'11004'!K160+'11005'!K160+'11006'!K160+'11007'!K160+'11008'!K160+'11009'!K160+'11010'!K160+'11011'!K160+'11012'!K160</f>
        <v>0</v>
      </c>
      <c r="L160" s="5">
        <f>'11001'!L160+'11002'!L160+'11003'!L160+'11004'!L160+'11005'!L160+'11006'!L160+'11007'!L160+'11008'!L160+'11009'!L160+'11010'!L160+'11011'!L160+'11012'!L160</f>
        <v>0</v>
      </c>
      <c r="M160" s="5">
        <f>'11001'!M160+'11002'!M160+'11003'!M160+'11004'!M160+'11005'!M160+'11006'!M160+'11007'!M160+'11008'!M160+'11009'!M160+'11010'!M160+'11011'!M160+'11012'!M160</f>
        <v>0</v>
      </c>
      <c r="N160" s="5">
        <f>'11001'!N160+'11002'!N160+'11003'!N160+'11004'!N160+'11005'!N160+'11006'!N160+'11007'!N160+'11008'!N160+'11009'!N160+'11010'!N160+'11011'!N160+'11012'!N160</f>
        <v>0</v>
      </c>
      <c r="O160" s="5">
        <f>'11001'!O160+'11002'!O160+'11003'!O160+'11004'!O160+'11005'!O160+'11006'!O160+'11007'!O160+'11008'!O160+'11009'!O160+'11010'!O160+'11011'!O160+'11012'!O160</f>
        <v>0</v>
      </c>
      <c r="P160" s="5">
        <f>'11001'!P160+'11002'!P160+'11003'!P160+'11004'!P160+'11005'!P160+'11006'!P160+'11007'!P160+'11008'!P160+'11009'!P160+'11010'!P160+'11011'!P160+'11012'!P160</f>
        <v>0</v>
      </c>
      <c r="Q160" s="5">
        <f>'11001'!Q160+'11002'!Q160+'11003'!Q160+'11004'!Q160+'11005'!Q160+'11006'!Q160+'11007'!Q160+'11008'!Q160+'11009'!Q160+'11010'!Q160+'11011'!Q160+'11012'!Q160</f>
        <v>0</v>
      </c>
      <c r="R160" s="5">
        <f>'11012'!R160</f>
        <v>0</v>
      </c>
      <c r="S160" s="5">
        <f>'11012'!S160</f>
        <v>0</v>
      </c>
      <c r="T160" s="5">
        <f>'11012'!T160</f>
        <v>0</v>
      </c>
      <c r="U160" s="5">
        <f>'11001'!R160+'11002'!R160+'11003'!R160+'11004'!R160+'11005'!R160+'11006'!R160+'11007'!R160+'11008'!R160+'11009'!R160+'11010'!R160+'11011'!R160+'11012'!U160</f>
        <v>0</v>
      </c>
      <c r="V160" s="5">
        <f>'11001'!S160+'11002'!S160+'11003'!S160+'11004'!S160+'11005'!S160+'11006'!S160+'11007'!S160+'11008'!S160+'11009'!S160+'11010'!S160+'11011'!S160+'11012'!V160</f>
        <v>0</v>
      </c>
      <c r="W160" s="5">
        <f>'11001'!T160+'11002'!T160+'11003'!T160+'11004'!T160+'11005'!T160+'11006'!T160+'11007'!T160+'11008'!T160+'11009'!T160+'11010'!T160+'11011'!T160+'11012'!W160</f>
        <v>0</v>
      </c>
      <c r="X160" s="5">
        <f>'11001'!U160+'11002'!U160+'11003'!U160+'11004'!U160+'11005'!U160+'11006'!U160+'11007'!U160+'11008'!U160+'11009'!U160+'11010'!U160+'11011'!U160+'11012'!X160</f>
        <v>3291076</v>
      </c>
      <c r="Y160" s="5">
        <f>'11001'!V160+'11002'!V160+'11003'!V160+'11004'!V160+'11005'!V160+'11006'!V160+'11007'!V160+'11008'!V160+'11009'!V160+'11010'!V160+'11011'!V160+'11012'!Y160</f>
        <v>5289834</v>
      </c>
      <c r="Z160" s="5">
        <f>'11001'!W160+'11002'!W160+'11003'!W160+'11004'!W160+'11005'!W160+'11006'!W160+'11007'!W160+'11008'!W160+'11009'!W160+'11010'!W160+'11011'!W160+'11012'!Z160</f>
        <v>8580910</v>
      </c>
      <c r="AA160" s="5">
        <f>'11001'!X160+'11002'!X160+'11003'!X160+'11004'!X160+'11005'!X160+'11006'!X160+'11007'!X160+'11008'!X160+'11009'!X160+'11010'!X160+'11011'!X160+'11012'!AA160</f>
        <v>0</v>
      </c>
      <c r="AB160" s="5">
        <f>'11001'!Y160+'11002'!Y160+'11003'!Y160+'11004'!Y160+'11005'!Y160+'11006'!Y160+'11007'!Y160+'11008'!Y160+'11009'!Y160+'11010'!Y160+'11011'!Y160+'11012'!AB160</f>
        <v>0</v>
      </c>
      <c r="AC160" s="5">
        <f>'11001'!Z160+'11002'!Z160+'11003'!Z160+'11004'!Z160+'11005'!Z160+'11006'!Z160+'11007'!Z160+'11008'!Z160+'11009'!Z160+'11010'!Z160+'11011'!Z160+'11012'!AC160</f>
        <v>0</v>
      </c>
      <c r="AD160" s="5">
        <f>'11001'!AA160+'11002'!AA160+'11003'!AA160+'11004'!AA160+'11005'!AA160+'11006'!AA160+'11007'!AA160+'11008'!AA160+'11009'!AA160+'11010'!AA160+'11011'!AA160+'11012'!AD160</f>
        <v>0</v>
      </c>
      <c r="AE160" s="5">
        <f>'11001'!AB160+'11002'!AB160+'11003'!AB160+'11004'!AB160+'11005'!AB160+'11006'!AB160+'11007'!AB160+'11008'!AB160+'11009'!AB160+'11010'!AB160+'11011'!AB160+'11012'!AE160</f>
        <v>0</v>
      </c>
      <c r="AF160" s="5">
        <f>'11001'!AC160+'11002'!AC160+'11003'!AC160+'11004'!AC160+'11005'!AC160+'11006'!AC160+'11007'!AC160+'11008'!AC160+'11009'!AC160+'11010'!AC160+'11011'!AC160+'11012'!AF160</f>
        <v>0</v>
      </c>
    </row>
    <row r="161" spans="1:32" ht="19.5" customHeight="1">
      <c r="A161" s="29" t="s">
        <v>52</v>
      </c>
      <c r="B161" s="18" t="s">
        <v>2</v>
      </c>
      <c r="C161" s="5">
        <f>F161+I161+L161+O161+U161+X161+AA161+AD161+R161</f>
        <v>0</v>
      </c>
      <c r="D161" s="5">
        <f>G161+J161+M161+P161+V161+Y161+AB161+AE161+S161</f>
        <v>0</v>
      </c>
      <c r="E161" s="6">
        <f>H161+K161+N161+Q161+W161+Z161+AC161+AF161+T161</f>
        <v>0</v>
      </c>
      <c r="F161" s="5">
        <f>'11001'!F161+'11002'!F161+'11003'!F161+'11004'!F161+'11005'!F161+'11006'!F161+'11007'!F161+'11008'!F161+'11009'!F161+'11010'!F161+'11011'!F161+'11012'!F161</f>
        <v>0</v>
      </c>
      <c r="G161" s="5">
        <f>'11001'!G161+'11002'!G161+'11003'!G161+'11004'!G161+'11005'!G161+'11006'!G161+'11007'!G161+'11008'!G161+'11009'!G161+'11010'!G161+'11011'!G161+'11012'!G161</f>
        <v>0</v>
      </c>
      <c r="H161" s="5">
        <f>'11001'!H161+'11002'!H161+'11003'!H161+'11004'!H161+'11005'!H161+'11006'!H161+'11007'!H161+'11008'!H161+'11009'!H161+'11010'!H161+'11011'!H161+'11012'!H161</f>
        <v>0</v>
      </c>
      <c r="I161" s="5">
        <f>'11001'!I161+'11002'!I161+'11003'!I161+'11004'!I161+'11005'!I161+'11006'!I161+'11007'!I161+'11008'!I161+'11009'!I161+'11010'!I161+'11011'!I161+'11012'!I161</f>
        <v>0</v>
      </c>
      <c r="J161" s="5">
        <f>'11001'!J161+'11002'!J161+'11003'!J161+'11004'!J161+'11005'!J161+'11006'!J161+'11007'!J161+'11008'!J161+'11009'!J161+'11010'!J161+'11011'!J161+'11012'!J161</f>
        <v>0</v>
      </c>
      <c r="K161" s="5">
        <f>'11001'!K161+'11002'!K161+'11003'!K161+'11004'!K161+'11005'!K161+'11006'!K161+'11007'!K161+'11008'!K161+'11009'!K161+'11010'!K161+'11011'!K161+'11012'!K161</f>
        <v>0</v>
      </c>
      <c r="L161" s="5">
        <f>'11001'!L161+'11002'!L161+'11003'!L161+'11004'!L161+'11005'!L161+'11006'!L161+'11007'!L161+'11008'!L161+'11009'!L161+'11010'!L161+'11011'!L161+'11012'!L161</f>
        <v>0</v>
      </c>
      <c r="M161" s="5">
        <f>'11001'!M161+'11002'!M161+'11003'!M161+'11004'!M161+'11005'!M161+'11006'!M161+'11007'!M161+'11008'!M161+'11009'!M161+'11010'!M161+'11011'!M161+'11012'!M161</f>
        <v>0</v>
      </c>
      <c r="N161" s="5">
        <f>'11001'!N161+'11002'!N161+'11003'!N161+'11004'!N161+'11005'!N161+'11006'!N161+'11007'!N161+'11008'!N161+'11009'!N161+'11010'!N161+'11011'!N161+'11012'!N161</f>
        <v>0</v>
      </c>
      <c r="O161" s="5">
        <f>'11001'!O161+'11002'!O161+'11003'!O161+'11004'!O161+'11005'!O161+'11006'!O161+'11007'!O161+'11008'!O161+'11009'!O161+'11010'!O161+'11011'!O161+'11012'!O161</f>
        <v>0</v>
      </c>
      <c r="P161" s="5">
        <f>'11001'!P161+'11002'!P161+'11003'!P161+'11004'!P161+'11005'!P161+'11006'!P161+'11007'!P161+'11008'!P161+'11009'!P161+'11010'!P161+'11011'!P161+'11012'!P161</f>
        <v>0</v>
      </c>
      <c r="Q161" s="5">
        <f>'11001'!Q161+'11002'!Q161+'11003'!Q161+'11004'!Q161+'11005'!Q161+'11006'!Q161+'11007'!Q161+'11008'!Q161+'11009'!Q161+'11010'!Q161+'11011'!Q161+'11012'!Q161</f>
        <v>0</v>
      </c>
      <c r="R161" s="5">
        <f>'11012'!R161</f>
        <v>0</v>
      </c>
      <c r="S161" s="5">
        <f>'11012'!S161</f>
        <v>0</v>
      </c>
      <c r="T161" s="5">
        <f>'11012'!T161</f>
        <v>0</v>
      </c>
      <c r="U161" s="5">
        <f>'11001'!R161+'11002'!R161+'11003'!R161+'11004'!R161+'11005'!R161+'11006'!R161+'11007'!R161+'11008'!R161+'11009'!R161+'11010'!R161+'11011'!R161+'11012'!U161</f>
        <v>0</v>
      </c>
      <c r="V161" s="5">
        <f>'11001'!S161+'11002'!S161+'11003'!S161+'11004'!S161+'11005'!S161+'11006'!S161+'11007'!S161+'11008'!S161+'11009'!S161+'11010'!S161+'11011'!S161+'11012'!V161</f>
        <v>0</v>
      </c>
      <c r="W161" s="5">
        <f>'11001'!T161+'11002'!T161+'11003'!T161+'11004'!T161+'11005'!T161+'11006'!T161+'11007'!T161+'11008'!T161+'11009'!T161+'11010'!T161+'11011'!T161+'11012'!W161</f>
        <v>0</v>
      </c>
      <c r="X161" s="5">
        <f>'11001'!U161+'11002'!U161+'11003'!U161+'11004'!U161+'11005'!U161+'11006'!U161+'11007'!U161+'11008'!U161+'11009'!U161+'11010'!U161+'11011'!U161+'11012'!X161</f>
        <v>0</v>
      </c>
      <c r="Y161" s="5">
        <f>'11001'!V161+'11002'!V161+'11003'!V161+'11004'!V161+'11005'!V161+'11006'!V161+'11007'!V161+'11008'!V161+'11009'!V161+'11010'!V161+'11011'!V161+'11012'!Y161</f>
        <v>0</v>
      </c>
      <c r="Z161" s="5">
        <f>'11001'!W161+'11002'!W161+'11003'!W161+'11004'!W161+'11005'!W161+'11006'!W161+'11007'!W161+'11008'!W161+'11009'!W161+'11010'!W161+'11011'!W161+'11012'!Z161</f>
        <v>0</v>
      </c>
      <c r="AA161" s="5">
        <f>'11001'!X161+'11002'!X161+'11003'!X161+'11004'!X161+'11005'!X161+'11006'!X161+'11007'!X161+'11008'!X161+'11009'!X161+'11010'!X161+'11011'!X161+'11012'!AA161</f>
        <v>0</v>
      </c>
      <c r="AB161" s="5">
        <f>'11001'!Y161+'11002'!Y161+'11003'!Y161+'11004'!Y161+'11005'!Y161+'11006'!Y161+'11007'!Y161+'11008'!Y161+'11009'!Y161+'11010'!Y161+'11011'!Y161+'11012'!AB161</f>
        <v>0</v>
      </c>
      <c r="AC161" s="5">
        <f>'11001'!Z161+'11002'!Z161+'11003'!Z161+'11004'!Z161+'11005'!Z161+'11006'!Z161+'11007'!Z161+'11008'!Z161+'11009'!Z161+'11010'!Z161+'11011'!Z161+'11012'!AC161</f>
        <v>0</v>
      </c>
      <c r="AD161" s="5">
        <f>'11001'!AA161+'11002'!AA161+'11003'!AA161+'11004'!AA161+'11005'!AA161+'11006'!AA161+'11007'!AA161+'11008'!AA161+'11009'!AA161+'11010'!AA161+'11011'!AA161+'11012'!AD161</f>
        <v>0</v>
      </c>
      <c r="AE161" s="5">
        <f>'11001'!AB161+'11002'!AB161+'11003'!AB161+'11004'!AB161+'11005'!AB161+'11006'!AB161+'11007'!AB161+'11008'!AB161+'11009'!AB161+'11010'!AB161+'11011'!AB161+'11012'!AE161</f>
        <v>0</v>
      </c>
      <c r="AF161" s="5">
        <f>'11001'!AC161+'11002'!AC161+'11003'!AC161+'11004'!AC161+'11005'!AC161+'11006'!AC161+'11007'!AC161+'11008'!AC161+'11009'!AC161+'11010'!AC161+'11011'!AC161+'11012'!AF161</f>
        <v>0</v>
      </c>
    </row>
    <row r="162" spans="1:32" ht="19.5" customHeight="1">
      <c r="A162" s="30"/>
      <c r="B162" s="17" t="s">
        <v>3</v>
      </c>
      <c r="C162" s="5">
        <f t="shared" ref="C162:E164" si="62">F162+I162+L162+O162+U162+X162+AA162+AD162+R162</f>
        <v>0</v>
      </c>
      <c r="D162" s="5">
        <f t="shared" si="62"/>
        <v>3227248</v>
      </c>
      <c r="E162" s="6">
        <f t="shared" si="62"/>
        <v>3227248</v>
      </c>
      <c r="F162" s="5">
        <f>'11001'!F162+'11002'!F162+'11003'!F162+'11004'!F162+'11005'!F162+'11006'!F162+'11007'!F162+'11008'!F162+'11009'!F162+'11010'!F162+'11011'!F162+'11012'!F162</f>
        <v>0</v>
      </c>
      <c r="G162" s="5">
        <f>'11001'!G162+'11002'!G162+'11003'!G162+'11004'!G162+'11005'!G162+'11006'!G162+'11007'!G162+'11008'!G162+'11009'!G162+'11010'!G162+'11011'!G162+'11012'!G162</f>
        <v>0</v>
      </c>
      <c r="H162" s="5">
        <f>'11001'!H162+'11002'!H162+'11003'!H162+'11004'!H162+'11005'!H162+'11006'!H162+'11007'!H162+'11008'!H162+'11009'!H162+'11010'!H162+'11011'!H162+'11012'!H162</f>
        <v>0</v>
      </c>
      <c r="I162" s="5">
        <f>'11001'!I162+'11002'!I162+'11003'!I162+'11004'!I162+'11005'!I162+'11006'!I162+'11007'!I162+'11008'!I162+'11009'!I162+'11010'!I162+'11011'!I162+'11012'!I162</f>
        <v>0</v>
      </c>
      <c r="J162" s="5">
        <f>'11001'!J162+'11002'!J162+'11003'!J162+'11004'!J162+'11005'!J162+'11006'!J162+'11007'!J162+'11008'!J162+'11009'!J162+'11010'!J162+'11011'!J162+'11012'!J162</f>
        <v>0</v>
      </c>
      <c r="K162" s="5">
        <f>'11001'!K162+'11002'!K162+'11003'!K162+'11004'!K162+'11005'!K162+'11006'!K162+'11007'!K162+'11008'!K162+'11009'!K162+'11010'!K162+'11011'!K162+'11012'!K162</f>
        <v>0</v>
      </c>
      <c r="L162" s="5">
        <f>'11001'!L162+'11002'!L162+'11003'!L162+'11004'!L162+'11005'!L162+'11006'!L162+'11007'!L162+'11008'!L162+'11009'!L162+'11010'!L162+'11011'!L162+'11012'!L162</f>
        <v>0</v>
      </c>
      <c r="M162" s="5">
        <f>'11001'!M162+'11002'!M162+'11003'!M162+'11004'!M162+'11005'!M162+'11006'!M162+'11007'!M162+'11008'!M162+'11009'!M162+'11010'!M162+'11011'!M162+'11012'!M162</f>
        <v>0</v>
      </c>
      <c r="N162" s="5">
        <f>'11001'!N162+'11002'!N162+'11003'!N162+'11004'!N162+'11005'!N162+'11006'!N162+'11007'!N162+'11008'!N162+'11009'!N162+'11010'!N162+'11011'!N162+'11012'!N162</f>
        <v>0</v>
      </c>
      <c r="O162" s="5">
        <f>'11001'!O162+'11002'!O162+'11003'!O162+'11004'!O162+'11005'!O162+'11006'!O162+'11007'!O162+'11008'!O162+'11009'!O162+'11010'!O162+'11011'!O162+'11012'!O162</f>
        <v>0</v>
      </c>
      <c r="P162" s="5">
        <f>'11001'!P162+'11002'!P162+'11003'!P162+'11004'!P162+'11005'!P162+'11006'!P162+'11007'!P162+'11008'!P162+'11009'!P162+'11010'!P162+'11011'!P162+'11012'!P162</f>
        <v>0</v>
      </c>
      <c r="Q162" s="5">
        <f>'11001'!Q162+'11002'!Q162+'11003'!Q162+'11004'!Q162+'11005'!Q162+'11006'!Q162+'11007'!Q162+'11008'!Q162+'11009'!Q162+'11010'!Q162+'11011'!Q162+'11012'!Q162</f>
        <v>0</v>
      </c>
      <c r="R162" s="5">
        <f>'11012'!R162</f>
        <v>0</v>
      </c>
      <c r="S162" s="5">
        <f>'11012'!S162</f>
        <v>0</v>
      </c>
      <c r="T162" s="5">
        <f>'11012'!T162</f>
        <v>0</v>
      </c>
      <c r="U162" s="5">
        <f>'11001'!R162+'11002'!R162+'11003'!R162+'11004'!R162+'11005'!R162+'11006'!R162+'11007'!R162+'11008'!R162+'11009'!R162+'11010'!R162+'11011'!R162+'11012'!U162</f>
        <v>0</v>
      </c>
      <c r="V162" s="5">
        <f>'11001'!S162+'11002'!S162+'11003'!S162+'11004'!S162+'11005'!S162+'11006'!S162+'11007'!S162+'11008'!S162+'11009'!S162+'11010'!S162+'11011'!S162+'11012'!V162</f>
        <v>0</v>
      </c>
      <c r="W162" s="5">
        <f>'11001'!T162+'11002'!T162+'11003'!T162+'11004'!T162+'11005'!T162+'11006'!T162+'11007'!T162+'11008'!T162+'11009'!T162+'11010'!T162+'11011'!T162+'11012'!W162</f>
        <v>0</v>
      </c>
      <c r="X162" s="5">
        <f>'11001'!U162+'11002'!U162+'11003'!U162+'11004'!U162+'11005'!U162+'11006'!U162+'11007'!U162+'11008'!U162+'11009'!U162+'11010'!U162+'11011'!U162+'11012'!X162</f>
        <v>0</v>
      </c>
      <c r="Y162" s="5">
        <f>'11001'!V162+'11002'!V162+'11003'!V162+'11004'!V162+'11005'!V162+'11006'!V162+'11007'!V162+'11008'!V162+'11009'!V162+'11010'!V162+'11011'!V162+'11012'!Y162</f>
        <v>3227248</v>
      </c>
      <c r="Z162" s="5">
        <f>'11001'!W162+'11002'!W162+'11003'!W162+'11004'!W162+'11005'!W162+'11006'!W162+'11007'!W162+'11008'!W162+'11009'!W162+'11010'!W162+'11011'!W162+'11012'!Z162</f>
        <v>3227248</v>
      </c>
      <c r="AA162" s="5">
        <f>'11001'!X162+'11002'!X162+'11003'!X162+'11004'!X162+'11005'!X162+'11006'!X162+'11007'!X162+'11008'!X162+'11009'!X162+'11010'!X162+'11011'!X162+'11012'!AA162</f>
        <v>0</v>
      </c>
      <c r="AB162" s="5">
        <f>'11001'!Y162+'11002'!Y162+'11003'!Y162+'11004'!Y162+'11005'!Y162+'11006'!Y162+'11007'!Y162+'11008'!Y162+'11009'!Y162+'11010'!Y162+'11011'!Y162+'11012'!AB162</f>
        <v>0</v>
      </c>
      <c r="AC162" s="5">
        <f>'11001'!Z162+'11002'!Z162+'11003'!Z162+'11004'!Z162+'11005'!Z162+'11006'!Z162+'11007'!Z162+'11008'!Z162+'11009'!Z162+'11010'!Z162+'11011'!Z162+'11012'!AC162</f>
        <v>0</v>
      </c>
      <c r="AD162" s="5">
        <f>'11001'!AA162+'11002'!AA162+'11003'!AA162+'11004'!AA162+'11005'!AA162+'11006'!AA162+'11007'!AA162+'11008'!AA162+'11009'!AA162+'11010'!AA162+'11011'!AA162+'11012'!AD162</f>
        <v>0</v>
      </c>
      <c r="AE162" s="5">
        <f>'11001'!AB162+'11002'!AB162+'11003'!AB162+'11004'!AB162+'11005'!AB162+'11006'!AB162+'11007'!AB162+'11008'!AB162+'11009'!AB162+'11010'!AB162+'11011'!AB162+'11012'!AE162</f>
        <v>0</v>
      </c>
      <c r="AF162" s="5">
        <f>'11001'!AC162+'11002'!AC162+'11003'!AC162+'11004'!AC162+'11005'!AC162+'11006'!AC162+'11007'!AC162+'11008'!AC162+'11009'!AC162+'11010'!AC162+'11011'!AC162+'11012'!AF162</f>
        <v>0</v>
      </c>
    </row>
    <row r="163" spans="1:32" ht="19.5" customHeight="1">
      <c r="A163" s="30"/>
      <c r="B163" s="17" t="s">
        <v>62</v>
      </c>
      <c r="C163" s="5">
        <f t="shared" si="62"/>
        <v>0</v>
      </c>
      <c r="D163" s="5">
        <f t="shared" si="62"/>
        <v>0</v>
      </c>
      <c r="E163" s="6">
        <f t="shared" si="62"/>
        <v>0</v>
      </c>
      <c r="F163" s="5">
        <f>'11001'!F163+'11002'!F163+'11003'!F163+'11004'!F163+'11005'!F163+'11006'!F163+'11007'!F163+'11008'!F163+'11009'!F163+'11010'!F163+'11011'!F163+'11012'!F163</f>
        <v>0</v>
      </c>
      <c r="G163" s="5">
        <f>'11001'!G163+'11002'!G163+'11003'!G163+'11004'!G163+'11005'!G163+'11006'!G163+'11007'!G163+'11008'!G163+'11009'!G163+'11010'!G163+'11011'!G163+'11012'!G163</f>
        <v>0</v>
      </c>
      <c r="H163" s="5">
        <f>'11001'!H163+'11002'!H163+'11003'!H163+'11004'!H163+'11005'!H163+'11006'!H163+'11007'!H163+'11008'!H163+'11009'!H163+'11010'!H163+'11011'!H163+'11012'!H163</f>
        <v>0</v>
      </c>
      <c r="I163" s="5">
        <f>'11001'!I163+'11002'!I163+'11003'!I163+'11004'!I163+'11005'!I163+'11006'!I163+'11007'!I163+'11008'!I163+'11009'!I163+'11010'!I163+'11011'!I163+'11012'!I163</f>
        <v>0</v>
      </c>
      <c r="J163" s="5">
        <f>'11001'!J163+'11002'!J163+'11003'!J163+'11004'!J163+'11005'!J163+'11006'!J163+'11007'!J163+'11008'!J163+'11009'!J163+'11010'!J163+'11011'!J163+'11012'!J163</f>
        <v>0</v>
      </c>
      <c r="K163" s="5">
        <f>'11001'!K163+'11002'!K163+'11003'!K163+'11004'!K163+'11005'!K163+'11006'!K163+'11007'!K163+'11008'!K163+'11009'!K163+'11010'!K163+'11011'!K163+'11012'!K163</f>
        <v>0</v>
      </c>
      <c r="L163" s="5">
        <f>'11001'!L163+'11002'!L163+'11003'!L163+'11004'!L163+'11005'!L163+'11006'!L163+'11007'!L163+'11008'!L163+'11009'!L163+'11010'!L163+'11011'!L163+'11012'!L163</f>
        <v>0</v>
      </c>
      <c r="M163" s="5">
        <f>'11001'!M163+'11002'!M163+'11003'!M163+'11004'!M163+'11005'!M163+'11006'!M163+'11007'!M163+'11008'!M163+'11009'!M163+'11010'!M163+'11011'!M163+'11012'!M163</f>
        <v>0</v>
      </c>
      <c r="N163" s="5">
        <f>'11001'!N163+'11002'!N163+'11003'!N163+'11004'!N163+'11005'!N163+'11006'!N163+'11007'!N163+'11008'!N163+'11009'!N163+'11010'!N163+'11011'!N163+'11012'!N163</f>
        <v>0</v>
      </c>
      <c r="O163" s="5">
        <f>'11001'!O163+'11002'!O163+'11003'!O163+'11004'!O163+'11005'!O163+'11006'!O163+'11007'!O163+'11008'!O163+'11009'!O163+'11010'!O163+'11011'!O163+'11012'!O163</f>
        <v>0</v>
      </c>
      <c r="P163" s="5">
        <f>'11001'!P163+'11002'!P163+'11003'!P163+'11004'!P163+'11005'!P163+'11006'!P163+'11007'!P163+'11008'!P163+'11009'!P163+'11010'!P163+'11011'!P163+'11012'!P163</f>
        <v>0</v>
      </c>
      <c r="Q163" s="5">
        <f>'11001'!Q163+'11002'!Q163+'11003'!Q163+'11004'!Q163+'11005'!Q163+'11006'!Q163+'11007'!Q163+'11008'!Q163+'11009'!Q163+'11010'!Q163+'11011'!Q163+'11012'!Q163</f>
        <v>0</v>
      </c>
      <c r="R163" s="5">
        <f>'11012'!R163</f>
        <v>0</v>
      </c>
      <c r="S163" s="5">
        <f>'11012'!S163</f>
        <v>0</v>
      </c>
      <c r="T163" s="5">
        <f>'11012'!T163</f>
        <v>0</v>
      </c>
      <c r="U163" s="5">
        <f>'11001'!R163+'11002'!R163+'11003'!R163+'11004'!R163+'11005'!R163+'11006'!R163+'11007'!R163+'11008'!R163+'11009'!R163+'11010'!R163+'11011'!R163+'11012'!U163</f>
        <v>0</v>
      </c>
      <c r="V163" s="5">
        <f>'11001'!S163+'11002'!S163+'11003'!S163+'11004'!S163+'11005'!S163+'11006'!S163+'11007'!S163+'11008'!S163+'11009'!S163+'11010'!S163+'11011'!S163+'11012'!V163</f>
        <v>0</v>
      </c>
      <c r="W163" s="5">
        <f>'11001'!T163+'11002'!T163+'11003'!T163+'11004'!T163+'11005'!T163+'11006'!T163+'11007'!T163+'11008'!T163+'11009'!T163+'11010'!T163+'11011'!T163+'11012'!W163</f>
        <v>0</v>
      </c>
      <c r="X163" s="5">
        <f>'11001'!U163+'11002'!U163+'11003'!U163+'11004'!U163+'11005'!U163+'11006'!U163+'11007'!U163+'11008'!U163+'11009'!U163+'11010'!U163+'11011'!U163+'11012'!X163</f>
        <v>0</v>
      </c>
      <c r="Y163" s="5">
        <f>'11001'!V163+'11002'!V163+'11003'!V163+'11004'!V163+'11005'!V163+'11006'!V163+'11007'!V163+'11008'!V163+'11009'!V163+'11010'!V163+'11011'!V163+'11012'!Y163</f>
        <v>0</v>
      </c>
      <c r="Z163" s="5">
        <f>'11001'!W163+'11002'!W163+'11003'!W163+'11004'!W163+'11005'!W163+'11006'!W163+'11007'!W163+'11008'!W163+'11009'!W163+'11010'!W163+'11011'!W163+'11012'!Z163</f>
        <v>0</v>
      </c>
      <c r="AA163" s="5">
        <f>'11001'!X163+'11002'!X163+'11003'!X163+'11004'!X163+'11005'!X163+'11006'!X163+'11007'!X163+'11008'!X163+'11009'!X163+'11010'!X163+'11011'!X163+'11012'!AA163</f>
        <v>0</v>
      </c>
      <c r="AB163" s="5">
        <f>'11001'!Y163+'11002'!Y163+'11003'!Y163+'11004'!Y163+'11005'!Y163+'11006'!Y163+'11007'!Y163+'11008'!Y163+'11009'!Y163+'11010'!Y163+'11011'!Y163+'11012'!AB163</f>
        <v>0</v>
      </c>
      <c r="AC163" s="5">
        <f>'11001'!Z163+'11002'!Z163+'11003'!Z163+'11004'!Z163+'11005'!Z163+'11006'!Z163+'11007'!Z163+'11008'!Z163+'11009'!Z163+'11010'!Z163+'11011'!Z163+'11012'!AC163</f>
        <v>0</v>
      </c>
      <c r="AD163" s="5">
        <f>'11001'!AA163+'11002'!AA163+'11003'!AA163+'11004'!AA163+'11005'!AA163+'11006'!AA163+'11007'!AA163+'11008'!AA163+'11009'!AA163+'11010'!AA163+'11011'!AA163+'11012'!AD163</f>
        <v>0</v>
      </c>
      <c r="AE163" s="5">
        <f>'11001'!AB163+'11002'!AB163+'11003'!AB163+'11004'!AB163+'11005'!AB163+'11006'!AB163+'11007'!AB163+'11008'!AB163+'11009'!AB163+'11010'!AB163+'11011'!AB163+'11012'!AE163</f>
        <v>0</v>
      </c>
      <c r="AF163" s="5">
        <f>'11001'!AC163+'11002'!AC163+'11003'!AC163+'11004'!AC163+'11005'!AC163+'11006'!AC163+'11007'!AC163+'11008'!AC163+'11009'!AC163+'11010'!AC163+'11011'!AC163+'11012'!AF163</f>
        <v>0</v>
      </c>
    </row>
    <row r="164" spans="1:32" ht="19.5" customHeight="1">
      <c r="A164" s="31"/>
      <c r="B164" s="17" t="s">
        <v>4</v>
      </c>
      <c r="C164" s="5">
        <f t="shared" si="62"/>
        <v>26569462</v>
      </c>
      <c r="D164" s="5">
        <f t="shared" si="62"/>
        <v>0</v>
      </c>
      <c r="E164" s="6">
        <f t="shared" si="62"/>
        <v>26569462</v>
      </c>
      <c r="F164" s="5">
        <f>'11001'!F164+'11002'!F164+'11003'!F164+'11004'!F164+'11005'!F164+'11006'!F164+'11007'!F164+'11008'!F164+'11009'!F164+'11010'!F164+'11011'!F164+'11012'!F164</f>
        <v>0</v>
      </c>
      <c r="G164" s="5">
        <f>'11001'!G164+'11002'!G164+'11003'!G164+'11004'!G164+'11005'!G164+'11006'!G164+'11007'!G164+'11008'!G164+'11009'!G164+'11010'!G164+'11011'!G164+'11012'!G164</f>
        <v>0</v>
      </c>
      <c r="H164" s="5">
        <f>'11001'!H164+'11002'!H164+'11003'!H164+'11004'!H164+'11005'!H164+'11006'!H164+'11007'!H164+'11008'!H164+'11009'!H164+'11010'!H164+'11011'!H164+'11012'!H164</f>
        <v>0</v>
      </c>
      <c r="I164" s="5">
        <f>'11001'!I164+'11002'!I164+'11003'!I164+'11004'!I164+'11005'!I164+'11006'!I164+'11007'!I164+'11008'!I164+'11009'!I164+'11010'!I164+'11011'!I164+'11012'!I164</f>
        <v>0</v>
      </c>
      <c r="J164" s="5">
        <f>'11001'!J164+'11002'!J164+'11003'!J164+'11004'!J164+'11005'!J164+'11006'!J164+'11007'!J164+'11008'!J164+'11009'!J164+'11010'!J164+'11011'!J164+'11012'!J164</f>
        <v>0</v>
      </c>
      <c r="K164" s="5">
        <f>'11001'!K164+'11002'!K164+'11003'!K164+'11004'!K164+'11005'!K164+'11006'!K164+'11007'!K164+'11008'!K164+'11009'!K164+'11010'!K164+'11011'!K164+'11012'!K164</f>
        <v>0</v>
      </c>
      <c r="L164" s="5">
        <f>'11001'!L164+'11002'!L164+'11003'!L164+'11004'!L164+'11005'!L164+'11006'!L164+'11007'!L164+'11008'!L164+'11009'!L164+'11010'!L164+'11011'!L164+'11012'!L164</f>
        <v>0</v>
      </c>
      <c r="M164" s="5">
        <f>'11001'!M164+'11002'!M164+'11003'!M164+'11004'!M164+'11005'!M164+'11006'!M164+'11007'!M164+'11008'!M164+'11009'!M164+'11010'!M164+'11011'!M164+'11012'!M164</f>
        <v>0</v>
      </c>
      <c r="N164" s="5">
        <f>'11001'!N164+'11002'!N164+'11003'!N164+'11004'!N164+'11005'!N164+'11006'!N164+'11007'!N164+'11008'!N164+'11009'!N164+'11010'!N164+'11011'!N164+'11012'!N164</f>
        <v>0</v>
      </c>
      <c r="O164" s="5">
        <f>'11001'!O164+'11002'!O164+'11003'!O164+'11004'!O164+'11005'!O164+'11006'!O164+'11007'!O164+'11008'!O164+'11009'!O164+'11010'!O164+'11011'!O164+'11012'!O164</f>
        <v>0</v>
      </c>
      <c r="P164" s="5">
        <f>'11001'!P164+'11002'!P164+'11003'!P164+'11004'!P164+'11005'!P164+'11006'!P164+'11007'!P164+'11008'!P164+'11009'!P164+'11010'!P164+'11011'!P164+'11012'!P164</f>
        <v>0</v>
      </c>
      <c r="Q164" s="5">
        <f>'11001'!Q164+'11002'!Q164+'11003'!Q164+'11004'!Q164+'11005'!Q164+'11006'!Q164+'11007'!Q164+'11008'!Q164+'11009'!Q164+'11010'!Q164+'11011'!Q164+'11012'!Q164</f>
        <v>0</v>
      </c>
      <c r="R164" s="5">
        <f>'11012'!R164</f>
        <v>0</v>
      </c>
      <c r="S164" s="5">
        <f>'11012'!S164</f>
        <v>0</v>
      </c>
      <c r="T164" s="5">
        <f>'11012'!T164</f>
        <v>0</v>
      </c>
      <c r="U164" s="5">
        <f>'11001'!R164+'11002'!R164+'11003'!R164+'11004'!R164+'11005'!R164+'11006'!R164+'11007'!R164+'11008'!R164+'11009'!R164+'11010'!R164+'11011'!R164+'11012'!U164</f>
        <v>0</v>
      </c>
      <c r="V164" s="5">
        <f>'11001'!S164+'11002'!S164+'11003'!S164+'11004'!S164+'11005'!S164+'11006'!S164+'11007'!S164+'11008'!S164+'11009'!S164+'11010'!S164+'11011'!S164+'11012'!V164</f>
        <v>0</v>
      </c>
      <c r="W164" s="5">
        <f>'11001'!T164+'11002'!T164+'11003'!T164+'11004'!T164+'11005'!T164+'11006'!T164+'11007'!T164+'11008'!T164+'11009'!T164+'11010'!T164+'11011'!T164+'11012'!W164</f>
        <v>0</v>
      </c>
      <c r="X164" s="5">
        <f>'11001'!U164+'11002'!U164+'11003'!U164+'11004'!U164+'11005'!U164+'11006'!U164+'11007'!U164+'11008'!U164+'11009'!U164+'11010'!U164+'11011'!U164+'11012'!X164</f>
        <v>26569462</v>
      </c>
      <c r="Y164" s="5">
        <f>'11001'!V164+'11002'!V164+'11003'!V164+'11004'!V164+'11005'!V164+'11006'!V164+'11007'!V164+'11008'!V164+'11009'!V164+'11010'!V164+'11011'!V164+'11012'!Y164</f>
        <v>0</v>
      </c>
      <c r="Z164" s="5">
        <f>'11001'!W164+'11002'!W164+'11003'!W164+'11004'!W164+'11005'!W164+'11006'!W164+'11007'!W164+'11008'!W164+'11009'!W164+'11010'!W164+'11011'!W164+'11012'!Z164</f>
        <v>26569462</v>
      </c>
      <c r="AA164" s="5">
        <f>'11001'!X164+'11002'!X164+'11003'!X164+'11004'!X164+'11005'!X164+'11006'!X164+'11007'!X164+'11008'!X164+'11009'!X164+'11010'!X164+'11011'!X164+'11012'!AA164</f>
        <v>0</v>
      </c>
      <c r="AB164" s="5">
        <f>'11001'!Y164+'11002'!Y164+'11003'!Y164+'11004'!Y164+'11005'!Y164+'11006'!Y164+'11007'!Y164+'11008'!Y164+'11009'!Y164+'11010'!Y164+'11011'!Y164+'11012'!AB164</f>
        <v>0</v>
      </c>
      <c r="AC164" s="5">
        <f>'11001'!Z164+'11002'!Z164+'11003'!Z164+'11004'!Z164+'11005'!Z164+'11006'!Z164+'11007'!Z164+'11008'!Z164+'11009'!Z164+'11010'!Z164+'11011'!Z164+'11012'!AC164</f>
        <v>0</v>
      </c>
      <c r="AD164" s="5">
        <f>'11001'!AA164+'11002'!AA164+'11003'!AA164+'11004'!AA164+'11005'!AA164+'11006'!AA164+'11007'!AA164+'11008'!AA164+'11009'!AA164+'11010'!AA164+'11011'!AA164+'11012'!AD164</f>
        <v>0</v>
      </c>
      <c r="AE164" s="5">
        <f>'11001'!AB164+'11002'!AB164+'11003'!AB164+'11004'!AB164+'11005'!AB164+'11006'!AB164+'11007'!AB164+'11008'!AB164+'11009'!AB164+'11010'!AB164+'11011'!AB164+'11012'!AE164</f>
        <v>0</v>
      </c>
      <c r="AF164" s="5">
        <f>'11001'!AC164+'11002'!AC164+'11003'!AC164+'11004'!AC164+'11005'!AC164+'11006'!AC164+'11007'!AC164+'11008'!AC164+'11009'!AC164+'11010'!AC164+'11011'!AC164+'11012'!AF164</f>
        <v>0</v>
      </c>
    </row>
    <row r="165" spans="1:32" ht="19.5" customHeight="1" thickBot="1">
      <c r="A165" s="22" t="s">
        <v>5</v>
      </c>
      <c r="B165" s="21"/>
      <c r="C165" s="9">
        <f t="shared" ref="C165:E165" si="63">SUM(C161:C164)</f>
        <v>26569462</v>
      </c>
      <c r="D165" s="9">
        <f t="shared" si="63"/>
        <v>3227248</v>
      </c>
      <c r="E165" s="9">
        <f t="shared" si="63"/>
        <v>29796710</v>
      </c>
      <c r="F165" s="5">
        <f>'11001'!F165+'11002'!F165+'11003'!F165+'11004'!F165+'11005'!F165+'11006'!F165+'11007'!F165+'11008'!F165+'11009'!F165+'11010'!F165+'11011'!F165+'11012'!F165</f>
        <v>0</v>
      </c>
      <c r="G165" s="5">
        <f>'11001'!G165+'11002'!G165+'11003'!G165+'11004'!G165+'11005'!G165+'11006'!G165+'11007'!G165+'11008'!G165+'11009'!G165+'11010'!G165+'11011'!G165+'11012'!G165</f>
        <v>0</v>
      </c>
      <c r="H165" s="5">
        <f>'11001'!H165+'11002'!H165+'11003'!H165+'11004'!H165+'11005'!H165+'11006'!H165+'11007'!H165+'11008'!H165+'11009'!H165+'11010'!H165+'11011'!H165+'11012'!H165</f>
        <v>0</v>
      </c>
      <c r="I165" s="5">
        <f>'11001'!I165+'11002'!I165+'11003'!I165+'11004'!I165+'11005'!I165+'11006'!I165+'11007'!I165+'11008'!I165+'11009'!I165+'11010'!I165+'11011'!I165+'11012'!I165</f>
        <v>0</v>
      </c>
      <c r="J165" s="5">
        <f>'11001'!J165+'11002'!J165+'11003'!J165+'11004'!J165+'11005'!J165+'11006'!J165+'11007'!J165+'11008'!J165+'11009'!J165+'11010'!J165+'11011'!J165+'11012'!J165</f>
        <v>0</v>
      </c>
      <c r="K165" s="5">
        <f>'11001'!K165+'11002'!K165+'11003'!K165+'11004'!K165+'11005'!K165+'11006'!K165+'11007'!K165+'11008'!K165+'11009'!K165+'11010'!K165+'11011'!K165+'11012'!K165</f>
        <v>0</v>
      </c>
      <c r="L165" s="5">
        <f>'11001'!L165+'11002'!L165+'11003'!L165+'11004'!L165+'11005'!L165+'11006'!L165+'11007'!L165+'11008'!L165+'11009'!L165+'11010'!L165+'11011'!L165+'11012'!L165</f>
        <v>0</v>
      </c>
      <c r="M165" s="5">
        <f>'11001'!M165+'11002'!M165+'11003'!M165+'11004'!M165+'11005'!M165+'11006'!M165+'11007'!M165+'11008'!M165+'11009'!M165+'11010'!M165+'11011'!M165+'11012'!M165</f>
        <v>0</v>
      </c>
      <c r="N165" s="5">
        <f>'11001'!N165+'11002'!N165+'11003'!N165+'11004'!N165+'11005'!N165+'11006'!N165+'11007'!N165+'11008'!N165+'11009'!N165+'11010'!N165+'11011'!N165+'11012'!N165</f>
        <v>0</v>
      </c>
      <c r="O165" s="5">
        <f>'11001'!O165+'11002'!O165+'11003'!O165+'11004'!O165+'11005'!O165+'11006'!O165+'11007'!O165+'11008'!O165+'11009'!O165+'11010'!O165+'11011'!O165+'11012'!O165</f>
        <v>0</v>
      </c>
      <c r="P165" s="5">
        <f>'11001'!P165+'11002'!P165+'11003'!P165+'11004'!P165+'11005'!P165+'11006'!P165+'11007'!P165+'11008'!P165+'11009'!P165+'11010'!P165+'11011'!P165+'11012'!P165</f>
        <v>0</v>
      </c>
      <c r="Q165" s="5">
        <f>'11001'!Q165+'11002'!Q165+'11003'!Q165+'11004'!Q165+'11005'!Q165+'11006'!Q165+'11007'!Q165+'11008'!Q165+'11009'!Q165+'11010'!Q165+'11011'!Q165+'11012'!Q165</f>
        <v>0</v>
      </c>
      <c r="R165" s="5">
        <f>'11012'!R165</f>
        <v>0</v>
      </c>
      <c r="S165" s="5">
        <f>'11012'!S165</f>
        <v>0</v>
      </c>
      <c r="T165" s="5">
        <f>'11012'!T165</f>
        <v>0</v>
      </c>
      <c r="U165" s="5">
        <f>'11001'!R165+'11002'!R165+'11003'!R165+'11004'!R165+'11005'!R165+'11006'!R165+'11007'!R165+'11008'!R165+'11009'!R165+'11010'!R165+'11011'!R165+'11012'!U165</f>
        <v>0</v>
      </c>
      <c r="V165" s="5">
        <f>'11001'!S165+'11002'!S165+'11003'!S165+'11004'!S165+'11005'!S165+'11006'!S165+'11007'!S165+'11008'!S165+'11009'!S165+'11010'!S165+'11011'!S165+'11012'!V165</f>
        <v>0</v>
      </c>
      <c r="W165" s="5">
        <f>'11001'!T165+'11002'!T165+'11003'!T165+'11004'!T165+'11005'!T165+'11006'!T165+'11007'!T165+'11008'!T165+'11009'!T165+'11010'!T165+'11011'!T165+'11012'!W165</f>
        <v>0</v>
      </c>
      <c r="X165" s="5">
        <f>'11001'!U165+'11002'!U165+'11003'!U165+'11004'!U165+'11005'!U165+'11006'!U165+'11007'!U165+'11008'!U165+'11009'!U165+'11010'!U165+'11011'!U165+'11012'!X165</f>
        <v>26569462</v>
      </c>
      <c r="Y165" s="5">
        <f>'11001'!V165+'11002'!V165+'11003'!V165+'11004'!V165+'11005'!V165+'11006'!V165+'11007'!V165+'11008'!V165+'11009'!V165+'11010'!V165+'11011'!V165+'11012'!Y165</f>
        <v>3227248</v>
      </c>
      <c r="Z165" s="5">
        <f>'11001'!W165+'11002'!W165+'11003'!W165+'11004'!W165+'11005'!W165+'11006'!W165+'11007'!W165+'11008'!W165+'11009'!W165+'11010'!W165+'11011'!W165+'11012'!Z165</f>
        <v>29796710</v>
      </c>
      <c r="AA165" s="5">
        <f>'11001'!X165+'11002'!X165+'11003'!X165+'11004'!X165+'11005'!X165+'11006'!X165+'11007'!X165+'11008'!X165+'11009'!X165+'11010'!X165+'11011'!X165+'11012'!AA165</f>
        <v>0</v>
      </c>
      <c r="AB165" s="5">
        <f>'11001'!Y165+'11002'!Y165+'11003'!Y165+'11004'!Y165+'11005'!Y165+'11006'!Y165+'11007'!Y165+'11008'!Y165+'11009'!Y165+'11010'!Y165+'11011'!Y165+'11012'!AB165</f>
        <v>0</v>
      </c>
      <c r="AC165" s="5">
        <f>'11001'!Z165+'11002'!Z165+'11003'!Z165+'11004'!Z165+'11005'!Z165+'11006'!Z165+'11007'!Z165+'11008'!Z165+'11009'!Z165+'11010'!Z165+'11011'!Z165+'11012'!AC165</f>
        <v>0</v>
      </c>
      <c r="AD165" s="5">
        <f>'11001'!AA165+'11002'!AA165+'11003'!AA165+'11004'!AA165+'11005'!AA165+'11006'!AA165+'11007'!AA165+'11008'!AA165+'11009'!AA165+'11010'!AA165+'11011'!AA165+'11012'!AD165</f>
        <v>0</v>
      </c>
      <c r="AE165" s="5">
        <f>'11001'!AB165+'11002'!AB165+'11003'!AB165+'11004'!AB165+'11005'!AB165+'11006'!AB165+'11007'!AB165+'11008'!AB165+'11009'!AB165+'11010'!AB165+'11011'!AB165+'11012'!AE165</f>
        <v>0</v>
      </c>
      <c r="AF165" s="5">
        <f>'11001'!AC165+'11002'!AC165+'11003'!AC165+'11004'!AC165+'11005'!AC165+'11006'!AC165+'11007'!AC165+'11008'!AC165+'11009'!AC165+'11010'!AC165+'11011'!AC165+'11012'!AF165</f>
        <v>0</v>
      </c>
    </row>
    <row r="166" spans="1:32" ht="19.5" customHeight="1">
      <c r="A166" s="29" t="s">
        <v>53</v>
      </c>
      <c r="B166" s="18" t="s">
        <v>2</v>
      </c>
      <c r="C166" s="5">
        <f>F166+I166+L166+O166+U166+X166+AA166+AD166+R166</f>
        <v>0</v>
      </c>
      <c r="D166" s="5">
        <f>G166+J166+M166+P166+V166+Y166+AB166+AE166+S166</f>
        <v>19042723</v>
      </c>
      <c r="E166" s="6">
        <f>H166+K166+N166+Q166+W166+Z166+AC166+AF166+T166</f>
        <v>19042723</v>
      </c>
      <c r="F166" s="5">
        <f>'11001'!F166+'11002'!F166+'11003'!F166+'11004'!F166+'11005'!F166+'11006'!F166+'11007'!F166+'11008'!F166+'11009'!F166+'11010'!F166+'11011'!F166+'11012'!F166</f>
        <v>0</v>
      </c>
      <c r="G166" s="5">
        <f>'11001'!G166+'11002'!G166+'11003'!G166+'11004'!G166+'11005'!G166+'11006'!G166+'11007'!G166+'11008'!G166+'11009'!G166+'11010'!G166+'11011'!G166+'11012'!G166</f>
        <v>312618</v>
      </c>
      <c r="H166" s="5">
        <f>'11001'!H166+'11002'!H166+'11003'!H166+'11004'!H166+'11005'!H166+'11006'!H166+'11007'!H166+'11008'!H166+'11009'!H166+'11010'!H166+'11011'!H166+'11012'!H166</f>
        <v>312618</v>
      </c>
      <c r="I166" s="5">
        <f>'11001'!I166+'11002'!I166+'11003'!I166+'11004'!I166+'11005'!I166+'11006'!I166+'11007'!I166+'11008'!I166+'11009'!I166+'11010'!I166+'11011'!I166+'11012'!I166</f>
        <v>0</v>
      </c>
      <c r="J166" s="5">
        <f>'11001'!J166+'11002'!J166+'11003'!J166+'11004'!J166+'11005'!J166+'11006'!J166+'11007'!J166+'11008'!J166+'11009'!J166+'11010'!J166+'11011'!J166+'11012'!J166</f>
        <v>0</v>
      </c>
      <c r="K166" s="5">
        <f>'11001'!K166+'11002'!K166+'11003'!K166+'11004'!K166+'11005'!K166+'11006'!K166+'11007'!K166+'11008'!K166+'11009'!K166+'11010'!K166+'11011'!K166+'11012'!K166</f>
        <v>0</v>
      </c>
      <c r="L166" s="5">
        <f>'11001'!L166+'11002'!L166+'11003'!L166+'11004'!L166+'11005'!L166+'11006'!L166+'11007'!L166+'11008'!L166+'11009'!L166+'11010'!L166+'11011'!L166+'11012'!L166</f>
        <v>0</v>
      </c>
      <c r="M166" s="5">
        <f>'11001'!M166+'11002'!M166+'11003'!M166+'11004'!M166+'11005'!M166+'11006'!M166+'11007'!M166+'11008'!M166+'11009'!M166+'11010'!M166+'11011'!M166+'11012'!M166</f>
        <v>0</v>
      </c>
      <c r="N166" s="5">
        <f>'11001'!N166+'11002'!N166+'11003'!N166+'11004'!N166+'11005'!N166+'11006'!N166+'11007'!N166+'11008'!N166+'11009'!N166+'11010'!N166+'11011'!N166+'11012'!N166</f>
        <v>0</v>
      </c>
      <c r="O166" s="5">
        <f>'11001'!O166+'11002'!O166+'11003'!O166+'11004'!O166+'11005'!O166+'11006'!O166+'11007'!O166+'11008'!O166+'11009'!O166+'11010'!O166+'11011'!O166+'11012'!O166</f>
        <v>0</v>
      </c>
      <c r="P166" s="5">
        <f>'11001'!P166+'11002'!P166+'11003'!P166+'11004'!P166+'11005'!P166+'11006'!P166+'11007'!P166+'11008'!P166+'11009'!P166+'11010'!P166+'11011'!P166+'11012'!P166</f>
        <v>0</v>
      </c>
      <c r="Q166" s="5">
        <f>'11001'!Q166+'11002'!Q166+'11003'!Q166+'11004'!Q166+'11005'!Q166+'11006'!Q166+'11007'!Q166+'11008'!Q166+'11009'!Q166+'11010'!Q166+'11011'!Q166+'11012'!Q166</f>
        <v>0</v>
      </c>
      <c r="R166" s="5">
        <f>'11012'!R166</f>
        <v>0</v>
      </c>
      <c r="S166" s="5">
        <f>'11012'!S166</f>
        <v>0</v>
      </c>
      <c r="T166" s="5">
        <f>'11012'!T166</f>
        <v>0</v>
      </c>
      <c r="U166" s="5">
        <f>'11001'!R166+'11002'!R166+'11003'!R166+'11004'!R166+'11005'!R166+'11006'!R166+'11007'!R166+'11008'!R166+'11009'!R166+'11010'!R166+'11011'!R166+'11012'!U166</f>
        <v>0</v>
      </c>
      <c r="V166" s="5">
        <f>'11001'!S166+'11002'!S166+'11003'!S166+'11004'!S166+'11005'!S166+'11006'!S166+'11007'!S166+'11008'!S166+'11009'!S166+'11010'!S166+'11011'!S166+'11012'!V166</f>
        <v>0</v>
      </c>
      <c r="W166" s="5">
        <f>'11001'!T166+'11002'!T166+'11003'!T166+'11004'!T166+'11005'!T166+'11006'!T166+'11007'!T166+'11008'!T166+'11009'!T166+'11010'!T166+'11011'!T166+'11012'!W166</f>
        <v>0</v>
      </c>
      <c r="X166" s="5">
        <f>'11001'!U166+'11002'!U166+'11003'!U166+'11004'!U166+'11005'!U166+'11006'!U166+'11007'!U166+'11008'!U166+'11009'!U166+'11010'!U166+'11011'!U166+'11012'!X166</f>
        <v>0</v>
      </c>
      <c r="Y166" s="5">
        <f>'11001'!V166+'11002'!V166+'11003'!V166+'11004'!V166+'11005'!V166+'11006'!V166+'11007'!V166+'11008'!V166+'11009'!V166+'11010'!V166+'11011'!V166+'11012'!Y166</f>
        <v>18730105</v>
      </c>
      <c r="Z166" s="5">
        <f>'11001'!W166+'11002'!W166+'11003'!W166+'11004'!W166+'11005'!W166+'11006'!W166+'11007'!W166+'11008'!W166+'11009'!W166+'11010'!W166+'11011'!W166+'11012'!Z166</f>
        <v>18730105</v>
      </c>
      <c r="AA166" s="5">
        <f>'11001'!X166+'11002'!X166+'11003'!X166+'11004'!X166+'11005'!X166+'11006'!X166+'11007'!X166+'11008'!X166+'11009'!X166+'11010'!X166+'11011'!X166+'11012'!AA166</f>
        <v>0</v>
      </c>
      <c r="AB166" s="5">
        <f>'11001'!Y166+'11002'!Y166+'11003'!Y166+'11004'!Y166+'11005'!Y166+'11006'!Y166+'11007'!Y166+'11008'!Y166+'11009'!Y166+'11010'!Y166+'11011'!Y166+'11012'!AB166</f>
        <v>0</v>
      </c>
      <c r="AC166" s="5">
        <f>'11001'!Z166+'11002'!Z166+'11003'!Z166+'11004'!Z166+'11005'!Z166+'11006'!Z166+'11007'!Z166+'11008'!Z166+'11009'!Z166+'11010'!Z166+'11011'!Z166+'11012'!AC166</f>
        <v>0</v>
      </c>
      <c r="AD166" s="5">
        <f>'11001'!AA166+'11002'!AA166+'11003'!AA166+'11004'!AA166+'11005'!AA166+'11006'!AA166+'11007'!AA166+'11008'!AA166+'11009'!AA166+'11010'!AA166+'11011'!AA166+'11012'!AD166</f>
        <v>0</v>
      </c>
      <c r="AE166" s="5">
        <f>'11001'!AB166+'11002'!AB166+'11003'!AB166+'11004'!AB166+'11005'!AB166+'11006'!AB166+'11007'!AB166+'11008'!AB166+'11009'!AB166+'11010'!AB166+'11011'!AB166+'11012'!AE166</f>
        <v>0</v>
      </c>
      <c r="AF166" s="5">
        <f>'11001'!AC166+'11002'!AC166+'11003'!AC166+'11004'!AC166+'11005'!AC166+'11006'!AC166+'11007'!AC166+'11008'!AC166+'11009'!AC166+'11010'!AC166+'11011'!AC166+'11012'!AF166</f>
        <v>0</v>
      </c>
    </row>
    <row r="167" spans="1:32" ht="19.5" customHeight="1">
      <c r="A167" s="30"/>
      <c r="B167" s="17" t="s">
        <v>3</v>
      </c>
      <c r="C167" s="5">
        <f t="shared" ref="C167:E169" si="64">F167+I167+L167+O167+U167+X167+AA167+AD167+R167</f>
        <v>4735933</v>
      </c>
      <c r="D167" s="5">
        <f t="shared" si="64"/>
        <v>26023001</v>
      </c>
      <c r="E167" s="6">
        <f t="shared" si="64"/>
        <v>30758934</v>
      </c>
      <c r="F167" s="5">
        <f>'11001'!F167+'11002'!F167+'11003'!F167+'11004'!F167+'11005'!F167+'11006'!F167+'11007'!F167+'11008'!F167+'11009'!F167+'11010'!F167+'11011'!F167+'11012'!F167</f>
        <v>0</v>
      </c>
      <c r="G167" s="5">
        <f>'11001'!G167+'11002'!G167+'11003'!G167+'11004'!G167+'11005'!G167+'11006'!G167+'11007'!G167+'11008'!G167+'11009'!G167+'11010'!G167+'11011'!G167+'11012'!G167</f>
        <v>0</v>
      </c>
      <c r="H167" s="5">
        <f>'11001'!H167+'11002'!H167+'11003'!H167+'11004'!H167+'11005'!H167+'11006'!H167+'11007'!H167+'11008'!H167+'11009'!H167+'11010'!H167+'11011'!H167+'11012'!H167</f>
        <v>0</v>
      </c>
      <c r="I167" s="5">
        <f>'11001'!I167+'11002'!I167+'11003'!I167+'11004'!I167+'11005'!I167+'11006'!I167+'11007'!I167+'11008'!I167+'11009'!I167+'11010'!I167+'11011'!I167+'11012'!I167</f>
        <v>0</v>
      </c>
      <c r="J167" s="5">
        <f>'11001'!J167+'11002'!J167+'11003'!J167+'11004'!J167+'11005'!J167+'11006'!J167+'11007'!J167+'11008'!J167+'11009'!J167+'11010'!J167+'11011'!J167+'11012'!J167</f>
        <v>0</v>
      </c>
      <c r="K167" s="5">
        <f>'11001'!K167+'11002'!K167+'11003'!K167+'11004'!K167+'11005'!K167+'11006'!K167+'11007'!K167+'11008'!K167+'11009'!K167+'11010'!K167+'11011'!K167+'11012'!K167</f>
        <v>0</v>
      </c>
      <c r="L167" s="5">
        <f>'11001'!L167+'11002'!L167+'11003'!L167+'11004'!L167+'11005'!L167+'11006'!L167+'11007'!L167+'11008'!L167+'11009'!L167+'11010'!L167+'11011'!L167+'11012'!L167</f>
        <v>0</v>
      </c>
      <c r="M167" s="5">
        <f>'11001'!M167+'11002'!M167+'11003'!M167+'11004'!M167+'11005'!M167+'11006'!M167+'11007'!M167+'11008'!M167+'11009'!M167+'11010'!M167+'11011'!M167+'11012'!M167</f>
        <v>0</v>
      </c>
      <c r="N167" s="5">
        <f>'11001'!N167+'11002'!N167+'11003'!N167+'11004'!N167+'11005'!N167+'11006'!N167+'11007'!N167+'11008'!N167+'11009'!N167+'11010'!N167+'11011'!N167+'11012'!N167</f>
        <v>0</v>
      </c>
      <c r="O167" s="5">
        <f>'11001'!O167+'11002'!O167+'11003'!O167+'11004'!O167+'11005'!O167+'11006'!O167+'11007'!O167+'11008'!O167+'11009'!O167+'11010'!O167+'11011'!O167+'11012'!O167</f>
        <v>0</v>
      </c>
      <c r="P167" s="5">
        <f>'11001'!P167+'11002'!P167+'11003'!P167+'11004'!P167+'11005'!P167+'11006'!P167+'11007'!P167+'11008'!P167+'11009'!P167+'11010'!P167+'11011'!P167+'11012'!P167</f>
        <v>0</v>
      </c>
      <c r="Q167" s="5">
        <f>'11001'!Q167+'11002'!Q167+'11003'!Q167+'11004'!Q167+'11005'!Q167+'11006'!Q167+'11007'!Q167+'11008'!Q167+'11009'!Q167+'11010'!Q167+'11011'!Q167+'11012'!Q167</f>
        <v>0</v>
      </c>
      <c r="R167" s="5">
        <f>'11012'!R167</f>
        <v>0</v>
      </c>
      <c r="S167" s="5">
        <f>'11012'!S167</f>
        <v>0</v>
      </c>
      <c r="T167" s="5">
        <f>'11012'!T167</f>
        <v>0</v>
      </c>
      <c r="U167" s="5">
        <f>'11001'!R167+'11002'!R167+'11003'!R167+'11004'!R167+'11005'!R167+'11006'!R167+'11007'!R167+'11008'!R167+'11009'!R167+'11010'!R167+'11011'!R167+'11012'!U167</f>
        <v>0</v>
      </c>
      <c r="V167" s="5">
        <f>'11001'!S167+'11002'!S167+'11003'!S167+'11004'!S167+'11005'!S167+'11006'!S167+'11007'!S167+'11008'!S167+'11009'!S167+'11010'!S167+'11011'!S167+'11012'!V167</f>
        <v>0</v>
      </c>
      <c r="W167" s="5">
        <f>'11001'!T167+'11002'!T167+'11003'!T167+'11004'!T167+'11005'!T167+'11006'!T167+'11007'!T167+'11008'!T167+'11009'!T167+'11010'!T167+'11011'!T167+'11012'!W167</f>
        <v>0</v>
      </c>
      <c r="X167" s="5">
        <f>'11001'!U167+'11002'!U167+'11003'!U167+'11004'!U167+'11005'!U167+'11006'!U167+'11007'!U167+'11008'!U167+'11009'!U167+'11010'!U167+'11011'!U167+'11012'!X167</f>
        <v>4735933</v>
      </c>
      <c r="Y167" s="5">
        <f>'11001'!V167+'11002'!V167+'11003'!V167+'11004'!V167+'11005'!V167+'11006'!V167+'11007'!V167+'11008'!V167+'11009'!V167+'11010'!V167+'11011'!V167+'11012'!Y167</f>
        <v>26023001</v>
      </c>
      <c r="Z167" s="5">
        <f>'11001'!W167+'11002'!W167+'11003'!W167+'11004'!W167+'11005'!W167+'11006'!W167+'11007'!W167+'11008'!W167+'11009'!W167+'11010'!W167+'11011'!W167+'11012'!Z167</f>
        <v>30758934</v>
      </c>
      <c r="AA167" s="5">
        <f>'11001'!X167+'11002'!X167+'11003'!X167+'11004'!X167+'11005'!X167+'11006'!X167+'11007'!X167+'11008'!X167+'11009'!X167+'11010'!X167+'11011'!X167+'11012'!AA167</f>
        <v>0</v>
      </c>
      <c r="AB167" s="5">
        <f>'11001'!Y167+'11002'!Y167+'11003'!Y167+'11004'!Y167+'11005'!Y167+'11006'!Y167+'11007'!Y167+'11008'!Y167+'11009'!Y167+'11010'!Y167+'11011'!Y167+'11012'!AB167</f>
        <v>0</v>
      </c>
      <c r="AC167" s="5">
        <f>'11001'!Z167+'11002'!Z167+'11003'!Z167+'11004'!Z167+'11005'!Z167+'11006'!Z167+'11007'!Z167+'11008'!Z167+'11009'!Z167+'11010'!Z167+'11011'!Z167+'11012'!AC167</f>
        <v>0</v>
      </c>
      <c r="AD167" s="5">
        <f>'11001'!AA167+'11002'!AA167+'11003'!AA167+'11004'!AA167+'11005'!AA167+'11006'!AA167+'11007'!AA167+'11008'!AA167+'11009'!AA167+'11010'!AA167+'11011'!AA167+'11012'!AD167</f>
        <v>0</v>
      </c>
      <c r="AE167" s="5">
        <f>'11001'!AB167+'11002'!AB167+'11003'!AB167+'11004'!AB167+'11005'!AB167+'11006'!AB167+'11007'!AB167+'11008'!AB167+'11009'!AB167+'11010'!AB167+'11011'!AB167+'11012'!AE167</f>
        <v>0</v>
      </c>
      <c r="AF167" s="5">
        <f>'11001'!AC167+'11002'!AC167+'11003'!AC167+'11004'!AC167+'11005'!AC167+'11006'!AC167+'11007'!AC167+'11008'!AC167+'11009'!AC167+'11010'!AC167+'11011'!AC167+'11012'!AF167</f>
        <v>0</v>
      </c>
    </row>
    <row r="168" spans="1:32" ht="19.5" customHeight="1">
      <c r="A168" s="30"/>
      <c r="B168" s="17" t="s">
        <v>62</v>
      </c>
      <c r="C168" s="5">
        <f t="shared" si="64"/>
        <v>0</v>
      </c>
      <c r="D168" s="5">
        <f t="shared" si="64"/>
        <v>0</v>
      </c>
      <c r="E168" s="6">
        <f t="shared" si="64"/>
        <v>0</v>
      </c>
      <c r="F168" s="5">
        <f>'11001'!F168+'11002'!F168+'11003'!F168+'11004'!F168+'11005'!F168+'11006'!F168+'11007'!F168+'11008'!F168+'11009'!F168+'11010'!F168+'11011'!F168+'11012'!F168</f>
        <v>0</v>
      </c>
      <c r="G168" s="5">
        <f>'11001'!G168+'11002'!G168+'11003'!G168+'11004'!G168+'11005'!G168+'11006'!G168+'11007'!G168+'11008'!G168+'11009'!G168+'11010'!G168+'11011'!G168+'11012'!G168</f>
        <v>0</v>
      </c>
      <c r="H168" s="5">
        <f>'11001'!H168+'11002'!H168+'11003'!H168+'11004'!H168+'11005'!H168+'11006'!H168+'11007'!H168+'11008'!H168+'11009'!H168+'11010'!H168+'11011'!H168+'11012'!H168</f>
        <v>0</v>
      </c>
      <c r="I168" s="5">
        <f>'11001'!I168+'11002'!I168+'11003'!I168+'11004'!I168+'11005'!I168+'11006'!I168+'11007'!I168+'11008'!I168+'11009'!I168+'11010'!I168+'11011'!I168+'11012'!I168</f>
        <v>0</v>
      </c>
      <c r="J168" s="5">
        <f>'11001'!J168+'11002'!J168+'11003'!J168+'11004'!J168+'11005'!J168+'11006'!J168+'11007'!J168+'11008'!J168+'11009'!J168+'11010'!J168+'11011'!J168+'11012'!J168</f>
        <v>0</v>
      </c>
      <c r="K168" s="5">
        <f>'11001'!K168+'11002'!K168+'11003'!K168+'11004'!K168+'11005'!K168+'11006'!K168+'11007'!K168+'11008'!K168+'11009'!K168+'11010'!K168+'11011'!K168+'11012'!K168</f>
        <v>0</v>
      </c>
      <c r="L168" s="5">
        <f>'11001'!L168+'11002'!L168+'11003'!L168+'11004'!L168+'11005'!L168+'11006'!L168+'11007'!L168+'11008'!L168+'11009'!L168+'11010'!L168+'11011'!L168+'11012'!L168</f>
        <v>0</v>
      </c>
      <c r="M168" s="5">
        <f>'11001'!M168+'11002'!M168+'11003'!M168+'11004'!M168+'11005'!M168+'11006'!M168+'11007'!M168+'11008'!M168+'11009'!M168+'11010'!M168+'11011'!M168+'11012'!M168</f>
        <v>0</v>
      </c>
      <c r="N168" s="5">
        <f>'11001'!N168+'11002'!N168+'11003'!N168+'11004'!N168+'11005'!N168+'11006'!N168+'11007'!N168+'11008'!N168+'11009'!N168+'11010'!N168+'11011'!N168+'11012'!N168</f>
        <v>0</v>
      </c>
      <c r="O168" s="5">
        <f>'11001'!O168+'11002'!O168+'11003'!O168+'11004'!O168+'11005'!O168+'11006'!O168+'11007'!O168+'11008'!O168+'11009'!O168+'11010'!O168+'11011'!O168+'11012'!O168</f>
        <v>0</v>
      </c>
      <c r="P168" s="5">
        <f>'11001'!P168+'11002'!P168+'11003'!P168+'11004'!P168+'11005'!P168+'11006'!P168+'11007'!P168+'11008'!P168+'11009'!P168+'11010'!P168+'11011'!P168+'11012'!P168</f>
        <v>0</v>
      </c>
      <c r="Q168" s="5">
        <f>'11001'!Q168+'11002'!Q168+'11003'!Q168+'11004'!Q168+'11005'!Q168+'11006'!Q168+'11007'!Q168+'11008'!Q168+'11009'!Q168+'11010'!Q168+'11011'!Q168+'11012'!Q168</f>
        <v>0</v>
      </c>
      <c r="R168" s="5">
        <f>'11012'!R168</f>
        <v>0</v>
      </c>
      <c r="S168" s="5">
        <f>'11012'!S168</f>
        <v>0</v>
      </c>
      <c r="T168" s="5">
        <f>'11012'!T168</f>
        <v>0</v>
      </c>
      <c r="U168" s="5">
        <f>'11001'!R168+'11002'!R168+'11003'!R168+'11004'!R168+'11005'!R168+'11006'!R168+'11007'!R168+'11008'!R168+'11009'!R168+'11010'!R168+'11011'!R168+'11012'!U168</f>
        <v>0</v>
      </c>
      <c r="V168" s="5">
        <f>'11001'!S168+'11002'!S168+'11003'!S168+'11004'!S168+'11005'!S168+'11006'!S168+'11007'!S168+'11008'!S168+'11009'!S168+'11010'!S168+'11011'!S168+'11012'!V168</f>
        <v>0</v>
      </c>
      <c r="W168" s="5">
        <f>'11001'!T168+'11002'!T168+'11003'!T168+'11004'!T168+'11005'!T168+'11006'!T168+'11007'!T168+'11008'!T168+'11009'!T168+'11010'!T168+'11011'!T168+'11012'!W168</f>
        <v>0</v>
      </c>
      <c r="X168" s="5">
        <f>'11001'!U168+'11002'!U168+'11003'!U168+'11004'!U168+'11005'!U168+'11006'!U168+'11007'!U168+'11008'!U168+'11009'!U168+'11010'!U168+'11011'!U168+'11012'!X168</f>
        <v>0</v>
      </c>
      <c r="Y168" s="5">
        <f>'11001'!V168+'11002'!V168+'11003'!V168+'11004'!V168+'11005'!V168+'11006'!V168+'11007'!V168+'11008'!V168+'11009'!V168+'11010'!V168+'11011'!V168+'11012'!Y168</f>
        <v>0</v>
      </c>
      <c r="Z168" s="5">
        <f>'11001'!W168+'11002'!W168+'11003'!W168+'11004'!W168+'11005'!W168+'11006'!W168+'11007'!W168+'11008'!W168+'11009'!W168+'11010'!W168+'11011'!W168+'11012'!Z168</f>
        <v>0</v>
      </c>
      <c r="AA168" s="5">
        <f>'11001'!X168+'11002'!X168+'11003'!X168+'11004'!X168+'11005'!X168+'11006'!X168+'11007'!X168+'11008'!X168+'11009'!X168+'11010'!X168+'11011'!X168+'11012'!AA168</f>
        <v>0</v>
      </c>
      <c r="AB168" s="5">
        <f>'11001'!Y168+'11002'!Y168+'11003'!Y168+'11004'!Y168+'11005'!Y168+'11006'!Y168+'11007'!Y168+'11008'!Y168+'11009'!Y168+'11010'!Y168+'11011'!Y168+'11012'!AB168</f>
        <v>0</v>
      </c>
      <c r="AC168" s="5">
        <f>'11001'!Z168+'11002'!Z168+'11003'!Z168+'11004'!Z168+'11005'!Z168+'11006'!Z168+'11007'!Z168+'11008'!Z168+'11009'!Z168+'11010'!Z168+'11011'!Z168+'11012'!AC168</f>
        <v>0</v>
      </c>
      <c r="AD168" s="5">
        <f>'11001'!AA168+'11002'!AA168+'11003'!AA168+'11004'!AA168+'11005'!AA168+'11006'!AA168+'11007'!AA168+'11008'!AA168+'11009'!AA168+'11010'!AA168+'11011'!AA168+'11012'!AD168</f>
        <v>0</v>
      </c>
      <c r="AE168" s="5">
        <f>'11001'!AB168+'11002'!AB168+'11003'!AB168+'11004'!AB168+'11005'!AB168+'11006'!AB168+'11007'!AB168+'11008'!AB168+'11009'!AB168+'11010'!AB168+'11011'!AB168+'11012'!AE168</f>
        <v>0</v>
      </c>
      <c r="AF168" s="5">
        <f>'11001'!AC168+'11002'!AC168+'11003'!AC168+'11004'!AC168+'11005'!AC168+'11006'!AC168+'11007'!AC168+'11008'!AC168+'11009'!AC168+'11010'!AC168+'11011'!AC168+'11012'!AF168</f>
        <v>0</v>
      </c>
    </row>
    <row r="169" spans="1:32" ht="19.5" customHeight="1">
      <c r="A169" s="31"/>
      <c r="B169" s="17" t="s">
        <v>4</v>
      </c>
      <c r="C169" s="5">
        <f t="shared" si="64"/>
        <v>169414107</v>
      </c>
      <c r="D169" s="5">
        <f t="shared" si="64"/>
        <v>233775617</v>
      </c>
      <c r="E169" s="6">
        <f t="shared" si="64"/>
        <v>403189724</v>
      </c>
      <c r="F169" s="5">
        <f>'11001'!F169+'11002'!F169+'11003'!F169+'11004'!F169+'11005'!F169+'11006'!F169+'11007'!F169+'11008'!F169+'11009'!F169+'11010'!F169+'11011'!F169+'11012'!F169</f>
        <v>11226171</v>
      </c>
      <c r="G169" s="5">
        <f>'11001'!G169+'11002'!G169+'11003'!G169+'11004'!G169+'11005'!G169+'11006'!G169+'11007'!G169+'11008'!G169+'11009'!G169+'11010'!G169+'11011'!G169+'11012'!G169</f>
        <v>28400631</v>
      </c>
      <c r="H169" s="5">
        <f>'11001'!H169+'11002'!H169+'11003'!H169+'11004'!H169+'11005'!H169+'11006'!H169+'11007'!H169+'11008'!H169+'11009'!H169+'11010'!H169+'11011'!H169+'11012'!H169</f>
        <v>39626802</v>
      </c>
      <c r="I169" s="5">
        <f>'11001'!I169+'11002'!I169+'11003'!I169+'11004'!I169+'11005'!I169+'11006'!I169+'11007'!I169+'11008'!I169+'11009'!I169+'11010'!I169+'11011'!I169+'11012'!I169</f>
        <v>0</v>
      </c>
      <c r="J169" s="5">
        <f>'11001'!J169+'11002'!J169+'11003'!J169+'11004'!J169+'11005'!J169+'11006'!J169+'11007'!J169+'11008'!J169+'11009'!J169+'11010'!J169+'11011'!J169+'11012'!J169</f>
        <v>0</v>
      </c>
      <c r="K169" s="5">
        <f>'11001'!K169+'11002'!K169+'11003'!K169+'11004'!K169+'11005'!K169+'11006'!K169+'11007'!K169+'11008'!K169+'11009'!K169+'11010'!K169+'11011'!K169+'11012'!K169</f>
        <v>0</v>
      </c>
      <c r="L169" s="5">
        <f>'11001'!L169+'11002'!L169+'11003'!L169+'11004'!L169+'11005'!L169+'11006'!L169+'11007'!L169+'11008'!L169+'11009'!L169+'11010'!L169+'11011'!L169+'11012'!L169</f>
        <v>0</v>
      </c>
      <c r="M169" s="5">
        <f>'11001'!M169+'11002'!M169+'11003'!M169+'11004'!M169+'11005'!M169+'11006'!M169+'11007'!M169+'11008'!M169+'11009'!M169+'11010'!M169+'11011'!M169+'11012'!M169</f>
        <v>0</v>
      </c>
      <c r="N169" s="5">
        <f>'11001'!N169+'11002'!N169+'11003'!N169+'11004'!N169+'11005'!N169+'11006'!N169+'11007'!N169+'11008'!N169+'11009'!N169+'11010'!N169+'11011'!N169+'11012'!N169</f>
        <v>0</v>
      </c>
      <c r="O169" s="5">
        <f>'11001'!O169+'11002'!O169+'11003'!O169+'11004'!O169+'11005'!O169+'11006'!O169+'11007'!O169+'11008'!O169+'11009'!O169+'11010'!O169+'11011'!O169+'11012'!O169</f>
        <v>0</v>
      </c>
      <c r="P169" s="5">
        <f>'11001'!P169+'11002'!P169+'11003'!P169+'11004'!P169+'11005'!P169+'11006'!P169+'11007'!P169+'11008'!P169+'11009'!P169+'11010'!P169+'11011'!P169+'11012'!P169</f>
        <v>0</v>
      </c>
      <c r="Q169" s="5">
        <f>'11001'!Q169+'11002'!Q169+'11003'!Q169+'11004'!Q169+'11005'!Q169+'11006'!Q169+'11007'!Q169+'11008'!Q169+'11009'!Q169+'11010'!Q169+'11011'!Q169+'11012'!Q169</f>
        <v>0</v>
      </c>
      <c r="R169" s="5">
        <f>'11012'!R169</f>
        <v>0</v>
      </c>
      <c r="S169" s="5">
        <f>'11012'!S169</f>
        <v>0</v>
      </c>
      <c r="T169" s="5">
        <f>'11012'!T169</f>
        <v>0</v>
      </c>
      <c r="U169" s="5">
        <f>'11001'!R169+'11002'!R169+'11003'!R169+'11004'!R169+'11005'!R169+'11006'!R169+'11007'!R169+'11008'!R169+'11009'!R169+'11010'!R169+'11011'!R169+'11012'!U169</f>
        <v>0</v>
      </c>
      <c r="V169" s="5">
        <f>'11001'!S169+'11002'!S169+'11003'!S169+'11004'!S169+'11005'!S169+'11006'!S169+'11007'!S169+'11008'!S169+'11009'!S169+'11010'!S169+'11011'!S169+'11012'!V169</f>
        <v>0</v>
      </c>
      <c r="W169" s="5">
        <f>'11001'!T169+'11002'!T169+'11003'!T169+'11004'!T169+'11005'!T169+'11006'!T169+'11007'!T169+'11008'!T169+'11009'!T169+'11010'!T169+'11011'!T169+'11012'!W169</f>
        <v>0</v>
      </c>
      <c r="X169" s="5">
        <f>'11001'!U169+'11002'!U169+'11003'!U169+'11004'!U169+'11005'!U169+'11006'!U169+'11007'!U169+'11008'!U169+'11009'!U169+'11010'!U169+'11011'!U169+'11012'!X169</f>
        <v>154540664</v>
      </c>
      <c r="Y169" s="5">
        <f>'11001'!V169+'11002'!V169+'11003'!V169+'11004'!V169+'11005'!V169+'11006'!V169+'11007'!V169+'11008'!V169+'11009'!V169+'11010'!V169+'11011'!V169+'11012'!Y169</f>
        <v>179724223</v>
      </c>
      <c r="Z169" s="5">
        <f>'11001'!W169+'11002'!W169+'11003'!W169+'11004'!W169+'11005'!W169+'11006'!W169+'11007'!W169+'11008'!W169+'11009'!W169+'11010'!W169+'11011'!W169+'11012'!Z169</f>
        <v>334264887</v>
      </c>
      <c r="AA169" s="5">
        <f>'11001'!X169+'11002'!X169+'11003'!X169+'11004'!X169+'11005'!X169+'11006'!X169+'11007'!X169+'11008'!X169+'11009'!X169+'11010'!X169+'11011'!X169+'11012'!AA169</f>
        <v>3647272</v>
      </c>
      <c r="AB169" s="5">
        <f>'11001'!Y169+'11002'!Y169+'11003'!Y169+'11004'!Y169+'11005'!Y169+'11006'!Y169+'11007'!Y169+'11008'!Y169+'11009'!Y169+'11010'!Y169+'11011'!Y169+'11012'!AB169</f>
        <v>25650763</v>
      </c>
      <c r="AC169" s="5">
        <f>'11001'!Z169+'11002'!Z169+'11003'!Z169+'11004'!Z169+'11005'!Z169+'11006'!Z169+'11007'!Z169+'11008'!Z169+'11009'!Z169+'11010'!Z169+'11011'!Z169+'11012'!AC169</f>
        <v>29298035</v>
      </c>
      <c r="AD169" s="5">
        <f>'11001'!AA169+'11002'!AA169+'11003'!AA169+'11004'!AA169+'11005'!AA169+'11006'!AA169+'11007'!AA169+'11008'!AA169+'11009'!AA169+'11010'!AA169+'11011'!AA169+'11012'!AD169</f>
        <v>0</v>
      </c>
      <c r="AE169" s="5">
        <f>'11001'!AB169+'11002'!AB169+'11003'!AB169+'11004'!AB169+'11005'!AB169+'11006'!AB169+'11007'!AB169+'11008'!AB169+'11009'!AB169+'11010'!AB169+'11011'!AB169+'11012'!AE169</f>
        <v>0</v>
      </c>
      <c r="AF169" s="5">
        <f>'11001'!AC169+'11002'!AC169+'11003'!AC169+'11004'!AC169+'11005'!AC169+'11006'!AC169+'11007'!AC169+'11008'!AC169+'11009'!AC169+'11010'!AC169+'11011'!AC169+'11012'!AF169</f>
        <v>0</v>
      </c>
    </row>
    <row r="170" spans="1:32" ht="19.5" customHeight="1" thickBot="1">
      <c r="A170" s="22" t="s">
        <v>5</v>
      </c>
      <c r="B170" s="21"/>
      <c r="C170" s="9">
        <f t="shared" ref="C170:E170" si="65">SUM(C166:C169)</f>
        <v>174150040</v>
      </c>
      <c r="D170" s="9">
        <f t="shared" si="65"/>
        <v>278841341</v>
      </c>
      <c r="E170" s="9">
        <f t="shared" si="65"/>
        <v>452991381</v>
      </c>
      <c r="F170" s="5">
        <f>'11001'!F170+'11002'!F170+'11003'!F170+'11004'!F170+'11005'!F170+'11006'!F170+'11007'!F170+'11008'!F170+'11009'!F170+'11010'!F170+'11011'!F170+'11012'!F170</f>
        <v>11226171</v>
      </c>
      <c r="G170" s="5">
        <f>'11001'!G170+'11002'!G170+'11003'!G170+'11004'!G170+'11005'!G170+'11006'!G170+'11007'!G170+'11008'!G170+'11009'!G170+'11010'!G170+'11011'!G170+'11012'!G170</f>
        <v>28713249</v>
      </c>
      <c r="H170" s="5">
        <f>'11001'!H170+'11002'!H170+'11003'!H170+'11004'!H170+'11005'!H170+'11006'!H170+'11007'!H170+'11008'!H170+'11009'!H170+'11010'!H170+'11011'!H170+'11012'!H170</f>
        <v>39939420</v>
      </c>
      <c r="I170" s="5">
        <f>'11001'!I170+'11002'!I170+'11003'!I170+'11004'!I170+'11005'!I170+'11006'!I170+'11007'!I170+'11008'!I170+'11009'!I170+'11010'!I170+'11011'!I170+'11012'!I170</f>
        <v>0</v>
      </c>
      <c r="J170" s="5">
        <f>'11001'!J170+'11002'!J170+'11003'!J170+'11004'!J170+'11005'!J170+'11006'!J170+'11007'!J170+'11008'!J170+'11009'!J170+'11010'!J170+'11011'!J170+'11012'!J170</f>
        <v>0</v>
      </c>
      <c r="K170" s="5">
        <f>'11001'!K170+'11002'!K170+'11003'!K170+'11004'!K170+'11005'!K170+'11006'!K170+'11007'!K170+'11008'!K170+'11009'!K170+'11010'!K170+'11011'!K170+'11012'!K170</f>
        <v>0</v>
      </c>
      <c r="L170" s="5">
        <f>'11001'!L170+'11002'!L170+'11003'!L170+'11004'!L170+'11005'!L170+'11006'!L170+'11007'!L170+'11008'!L170+'11009'!L170+'11010'!L170+'11011'!L170+'11012'!L170</f>
        <v>0</v>
      </c>
      <c r="M170" s="5">
        <f>'11001'!M170+'11002'!M170+'11003'!M170+'11004'!M170+'11005'!M170+'11006'!M170+'11007'!M170+'11008'!M170+'11009'!M170+'11010'!M170+'11011'!M170+'11012'!M170</f>
        <v>0</v>
      </c>
      <c r="N170" s="5">
        <f>'11001'!N170+'11002'!N170+'11003'!N170+'11004'!N170+'11005'!N170+'11006'!N170+'11007'!N170+'11008'!N170+'11009'!N170+'11010'!N170+'11011'!N170+'11012'!N170</f>
        <v>0</v>
      </c>
      <c r="O170" s="5">
        <f>'11001'!O170+'11002'!O170+'11003'!O170+'11004'!O170+'11005'!O170+'11006'!O170+'11007'!O170+'11008'!O170+'11009'!O170+'11010'!O170+'11011'!O170+'11012'!O170</f>
        <v>0</v>
      </c>
      <c r="P170" s="5">
        <f>'11001'!P170+'11002'!P170+'11003'!P170+'11004'!P170+'11005'!P170+'11006'!P170+'11007'!P170+'11008'!P170+'11009'!P170+'11010'!P170+'11011'!P170+'11012'!P170</f>
        <v>0</v>
      </c>
      <c r="Q170" s="5">
        <f>'11001'!Q170+'11002'!Q170+'11003'!Q170+'11004'!Q170+'11005'!Q170+'11006'!Q170+'11007'!Q170+'11008'!Q170+'11009'!Q170+'11010'!Q170+'11011'!Q170+'11012'!Q170</f>
        <v>0</v>
      </c>
      <c r="R170" s="5">
        <f>'11012'!R170</f>
        <v>0</v>
      </c>
      <c r="S170" s="5">
        <f>'11012'!S170</f>
        <v>0</v>
      </c>
      <c r="T170" s="5">
        <f>'11012'!T170</f>
        <v>0</v>
      </c>
      <c r="U170" s="5">
        <f>'11001'!R170+'11002'!R170+'11003'!R170+'11004'!R170+'11005'!R170+'11006'!R170+'11007'!R170+'11008'!R170+'11009'!R170+'11010'!R170+'11011'!R170+'11012'!U170</f>
        <v>0</v>
      </c>
      <c r="V170" s="5">
        <f>'11001'!S170+'11002'!S170+'11003'!S170+'11004'!S170+'11005'!S170+'11006'!S170+'11007'!S170+'11008'!S170+'11009'!S170+'11010'!S170+'11011'!S170+'11012'!V170</f>
        <v>0</v>
      </c>
      <c r="W170" s="5">
        <f>'11001'!T170+'11002'!T170+'11003'!T170+'11004'!T170+'11005'!T170+'11006'!T170+'11007'!T170+'11008'!T170+'11009'!T170+'11010'!T170+'11011'!T170+'11012'!W170</f>
        <v>0</v>
      </c>
      <c r="X170" s="5">
        <f>'11001'!U170+'11002'!U170+'11003'!U170+'11004'!U170+'11005'!U170+'11006'!U170+'11007'!U170+'11008'!U170+'11009'!U170+'11010'!U170+'11011'!U170+'11012'!X170</f>
        <v>159276597</v>
      </c>
      <c r="Y170" s="5">
        <f>'11001'!V170+'11002'!V170+'11003'!V170+'11004'!V170+'11005'!V170+'11006'!V170+'11007'!V170+'11008'!V170+'11009'!V170+'11010'!V170+'11011'!V170+'11012'!Y170</f>
        <v>224477329</v>
      </c>
      <c r="Z170" s="5">
        <f>'11001'!W170+'11002'!W170+'11003'!W170+'11004'!W170+'11005'!W170+'11006'!W170+'11007'!W170+'11008'!W170+'11009'!W170+'11010'!W170+'11011'!W170+'11012'!Z170</f>
        <v>383753926</v>
      </c>
      <c r="AA170" s="5">
        <f>'11001'!X170+'11002'!X170+'11003'!X170+'11004'!X170+'11005'!X170+'11006'!X170+'11007'!X170+'11008'!X170+'11009'!X170+'11010'!X170+'11011'!X170+'11012'!AA170</f>
        <v>3647272</v>
      </c>
      <c r="AB170" s="5">
        <f>'11001'!Y170+'11002'!Y170+'11003'!Y170+'11004'!Y170+'11005'!Y170+'11006'!Y170+'11007'!Y170+'11008'!Y170+'11009'!Y170+'11010'!Y170+'11011'!Y170+'11012'!AB170</f>
        <v>25650763</v>
      </c>
      <c r="AC170" s="5">
        <f>'11001'!Z170+'11002'!Z170+'11003'!Z170+'11004'!Z170+'11005'!Z170+'11006'!Z170+'11007'!Z170+'11008'!Z170+'11009'!Z170+'11010'!Z170+'11011'!Z170+'11012'!AC170</f>
        <v>29298035</v>
      </c>
      <c r="AD170" s="5">
        <f>'11001'!AA170+'11002'!AA170+'11003'!AA170+'11004'!AA170+'11005'!AA170+'11006'!AA170+'11007'!AA170+'11008'!AA170+'11009'!AA170+'11010'!AA170+'11011'!AA170+'11012'!AD170</f>
        <v>0</v>
      </c>
      <c r="AE170" s="5">
        <f>'11001'!AB170+'11002'!AB170+'11003'!AB170+'11004'!AB170+'11005'!AB170+'11006'!AB170+'11007'!AB170+'11008'!AB170+'11009'!AB170+'11010'!AB170+'11011'!AB170+'11012'!AE170</f>
        <v>0</v>
      </c>
      <c r="AF170" s="5">
        <f>'11001'!AC170+'11002'!AC170+'11003'!AC170+'11004'!AC170+'11005'!AC170+'11006'!AC170+'11007'!AC170+'11008'!AC170+'11009'!AC170+'11010'!AC170+'11011'!AC170+'11012'!AF170</f>
        <v>0</v>
      </c>
    </row>
    <row r="171" spans="1:32" ht="19.5" customHeight="1">
      <c r="A171" s="29" t="s">
        <v>54</v>
      </c>
      <c r="B171" s="18" t="s">
        <v>2</v>
      </c>
      <c r="C171" s="5">
        <f>F171+I171+L171+O171+U171+X171+AA171+AD171+R171</f>
        <v>0</v>
      </c>
      <c r="D171" s="5">
        <f>G171+J171+M171+P171+V171+Y171+AB171+AE171+S171</f>
        <v>0</v>
      </c>
      <c r="E171" s="6">
        <f>H171+K171+N171+Q171+W171+Z171+AC171+AF171+T171</f>
        <v>0</v>
      </c>
      <c r="F171" s="5">
        <f>'11001'!F171+'11002'!F171+'11003'!F171+'11004'!F171+'11005'!F171+'11006'!F171+'11007'!F171+'11008'!F171+'11009'!F171+'11010'!F171+'11011'!F171+'11012'!F171</f>
        <v>0</v>
      </c>
      <c r="G171" s="5">
        <f>'11001'!G171+'11002'!G171+'11003'!G171+'11004'!G171+'11005'!G171+'11006'!G171+'11007'!G171+'11008'!G171+'11009'!G171+'11010'!G171+'11011'!G171+'11012'!G171</f>
        <v>0</v>
      </c>
      <c r="H171" s="5">
        <f>'11001'!H171+'11002'!H171+'11003'!H171+'11004'!H171+'11005'!H171+'11006'!H171+'11007'!H171+'11008'!H171+'11009'!H171+'11010'!H171+'11011'!H171+'11012'!H171</f>
        <v>0</v>
      </c>
      <c r="I171" s="5">
        <f>'11001'!I171+'11002'!I171+'11003'!I171+'11004'!I171+'11005'!I171+'11006'!I171+'11007'!I171+'11008'!I171+'11009'!I171+'11010'!I171+'11011'!I171+'11012'!I171</f>
        <v>0</v>
      </c>
      <c r="J171" s="5">
        <f>'11001'!J171+'11002'!J171+'11003'!J171+'11004'!J171+'11005'!J171+'11006'!J171+'11007'!J171+'11008'!J171+'11009'!J171+'11010'!J171+'11011'!J171+'11012'!J171</f>
        <v>0</v>
      </c>
      <c r="K171" s="5">
        <f>'11001'!K171+'11002'!K171+'11003'!K171+'11004'!K171+'11005'!K171+'11006'!K171+'11007'!K171+'11008'!K171+'11009'!K171+'11010'!K171+'11011'!K171+'11012'!K171</f>
        <v>0</v>
      </c>
      <c r="L171" s="5">
        <f>'11001'!L171+'11002'!L171+'11003'!L171+'11004'!L171+'11005'!L171+'11006'!L171+'11007'!L171+'11008'!L171+'11009'!L171+'11010'!L171+'11011'!L171+'11012'!L171</f>
        <v>0</v>
      </c>
      <c r="M171" s="5">
        <f>'11001'!M171+'11002'!M171+'11003'!M171+'11004'!M171+'11005'!M171+'11006'!M171+'11007'!M171+'11008'!M171+'11009'!M171+'11010'!M171+'11011'!M171+'11012'!M171</f>
        <v>0</v>
      </c>
      <c r="N171" s="5">
        <f>'11001'!N171+'11002'!N171+'11003'!N171+'11004'!N171+'11005'!N171+'11006'!N171+'11007'!N171+'11008'!N171+'11009'!N171+'11010'!N171+'11011'!N171+'11012'!N171</f>
        <v>0</v>
      </c>
      <c r="O171" s="5">
        <f>'11001'!O171+'11002'!O171+'11003'!O171+'11004'!O171+'11005'!O171+'11006'!O171+'11007'!O171+'11008'!O171+'11009'!O171+'11010'!O171+'11011'!O171+'11012'!O171</f>
        <v>0</v>
      </c>
      <c r="P171" s="5">
        <f>'11001'!P171+'11002'!P171+'11003'!P171+'11004'!P171+'11005'!P171+'11006'!P171+'11007'!P171+'11008'!P171+'11009'!P171+'11010'!P171+'11011'!P171+'11012'!P171</f>
        <v>0</v>
      </c>
      <c r="Q171" s="5">
        <f>'11001'!Q171+'11002'!Q171+'11003'!Q171+'11004'!Q171+'11005'!Q171+'11006'!Q171+'11007'!Q171+'11008'!Q171+'11009'!Q171+'11010'!Q171+'11011'!Q171+'11012'!Q171</f>
        <v>0</v>
      </c>
      <c r="R171" s="5">
        <f>'11012'!R171</f>
        <v>0</v>
      </c>
      <c r="S171" s="5">
        <f>'11012'!S171</f>
        <v>0</v>
      </c>
      <c r="T171" s="5">
        <f>'11012'!T171</f>
        <v>0</v>
      </c>
      <c r="U171" s="5">
        <f>'11001'!R171+'11002'!R171+'11003'!R171+'11004'!R171+'11005'!R171+'11006'!R171+'11007'!R171+'11008'!R171+'11009'!R171+'11010'!R171+'11011'!R171+'11012'!U171</f>
        <v>0</v>
      </c>
      <c r="V171" s="5">
        <f>'11001'!S171+'11002'!S171+'11003'!S171+'11004'!S171+'11005'!S171+'11006'!S171+'11007'!S171+'11008'!S171+'11009'!S171+'11010'!S171+'11011'!S171+'11012'!V171</f>
        <v>0</v>
      </c>
      <c r="W171" s="5">
        <f>'11001'!T171+'11002'!T171+'11003'!T171+'11004'!T171+'11005'!T171+'11006'!T171+'11007'!T171+'11008'!T171+'11009'!T171+'11010'!T171+'11011'!T171+'11012'!W171</f>
        <v>0</v>
      </c>
      <c r="X171" s="5">
        <f>'11001'!U171+'11002'!U171+'11003'!U171+'11004'!U171+'11005'!U171+'11006'!U171+'11007'!U171+'11008'!U171+'11009'!U171+'11010'!U171+'11011'!U171+'11012'!X171</f>
        <v>0</v>
      </c>
      <c r="Y171" s="5">
        <f>'11001'!V171+'11002'!V171+'11003'!V171+'11004'!V171+'11005'!V171+'11006'!V171+'11007'!V171+'11008'!V171+'11009'!V171+'11010'!V171+'11011'!V171+'11012'!Y171</f>
        <v>0</v>
      </c>
      <c r="Z171" s="5">
        <f>'11001'!W171+'11002'!W171+'11003'!W171+'11004'!W171+'11005'!W171+'11006'!W171+'11007'!W171+'11008'!W171+'11009'!W171+'11010'!W171+'11011'!W171+'11012'!Z171</f>
        <v>0</v>
      </c>
      <c r="AA171" s="5">
        <f>'11001'!X171+'11002'!X171+'11003'!X171+'11004'!X171+'11005'!X171+'11006'!X171+'11007'!X171+'11008'!X171+'11009'!X171+'11010'!X171+'11011'!X171+'11012'!AA171</f>
        <v>0</v>
      </c>
      <c r="AB171" s="5">
        <f>'11001'!Y171+'11002'!Y171+'11003'!Y171+'11004'!Y171+'11005'!Y171+'11006'!Y171+'11007'!Y171+'11008'!Y171+'11009'!Y171+'11010'!Y171+'11011'!Y171+'11012'!AB171</f>
        <v>0</v>
      </c>
      <c r="AC171" s="5">
        <f>'11001'!Z171+'11002'!Z171+'11003'!Z171+'11004'!Z171+'11005'!Z171+'11006'!Z171+'11007'!Z171+'11008'!Z171+'11009'!Z171+'11010'!Z171+'11011'!Z171+'11012'!AC171</f>
        <v>0</v>
      </c>
      <c r="AD171" s="5">
        <f>'11001'!AA171+'11002'!AA171+'11003'!AA171+'11004'!AA171+'11005'!AA171+'11006'!AA171+'11007'!AA171+'11008'!AA171+'11009'!AA171+'11010'!AA171+'11011'!AA171+'11012'!AD171</f>
        <v>0</v>
      </c>
      <c r="AE171" s="5">
        <f>'11001'!AB171+'11002'!AB171+'11003'!AB171+'11004'!AB171+'11005'!AB171+'11006'!AB171+'11007'!AB171+'11008'!AB171+'11009'!AB171+'11010'!AB171+'11011'!AB171+'11012'!AE171</f>
        <v>0</v>
      </c>
      <c r="AF171" s="5">
        <f>'11001'!AC171+'11002'!AC171+'11003'!AC171+'11004'!AC171+'11005'!AC171+'11006'!AC171+'11007'!AC171+'11008'!AC171+'11009'!AC171+'11010'!AC171+'11011'!AC171+'11012'!AF171</f>
        <v>0</v>
      </c>
    </row>
    <row r="172" spans="1:32" ht="19.5" customHeight="1">
      <c r="A172" s="30"/>
      <c r="B172" s="17" t="s">
        <v>3</v>
      </c>
      <c r="C172" s="5">
        <f t="shared" ref="C172:E174" si="66">F172+I172+L172+O172+U172+X172+AA172+AD172+R172</f>
        <v>0</v>
      </c>
      <c r="D172" s="5">
        <f t="shared" si="66"/>
        <v>0</v>
      </c>
      <c r="E172" s="6">
        <f t="shared" si="66"/>
        <v>0</v>
      </c>
      <c r="F172" s="5">
        <f>'11001'!F172+'11002'!F172+'11003'!F172+'11004'!F172+'11005'!F172+'11006'!F172+'11007'!F172+'11008'!F172+'11009'!F172+'11010'!F172+'11011'!F172+'11012'!F172</f>
        <v>0</v>
      </c>
      <c r="G172" s="5">
        <f>'11001'!G172+'11002'!G172+'11003'!G172+'11004'!G172+'11005'!G172+'11006'!G172+'11007'!G172+'11008'!G172+'11009'!G172+'11010'!G172+'11011'!G172+'11012'!G172</f>
        <v>0</v>
      </c>
      <c r="H172" s="5">
        <f>'11001'!H172+'11002'!H172+'11003'!H172+'11004'!H172+'11005'!H172+'11006'!H172+'11007'!H172+'11008'!H172+'11009'!H172+'11010'!H172+'11011'!H172+'11012'!H172</f>
        <v>0</v>
      </c>
      <c r="I172" s="5">
        <f>'11001'!I172+'11002'!I172+'11003'!I172+'11004'!I172+'11005'!I172+'11006'!I172+'11007'!I172+'11008'!I172+'11009'!I172+'11010'!I172+'11011'!I172+'11012'!I172</f>
        <v>0</v>
      </c>
      <c r="J172" s="5">
        <f>'11001'!J172+'11002'!J172+'11003'!J172+'11004'!J172+'11005'!J172+'11006'!J172+'11007'!J172+'11008'!J172+'11009'!J172+'11010'!J172+'11011'!J172+'11012'!J172</f>
        <v>0</v>
      </c>
      <c r="K172" s="5">
        <f>'11001'!K172+'11002'!K172+'11003'!K172+'11004'!K172+'11005'!K172+'11006'!K172+'11007'!K172+'11008'!K172+'11009'!K172+'11010'!K172+'11011'!K172+'11012'!K172</f>
        <v>0</v>
      </c>
      <c r="L172" s="5">
        <f>'11001'!L172+'11002'!L172+'11003'!L172+'11004'!L172+'11005'!L172+'11006'!L172+'11007'!L172+'11008'!L172+'11009'!L172+'11010'!L172+'11011'!L172+'11012'!L172</f>
        <v>0</v>
      </c>
      <c r="M172" s="5">
        <f>'11001'!M172+'11002'!M172+'11003'!M172+'11004'!M172+'11005'!M172+'11006'!M172+'11007'!M172+'11008'!M172+'11009'!M172+'11010'!M172+'11011'!M172+'11012'!M172</f>
        <v>0</v>
      </c>
      <c r="N172" s="5">
        <f>'11001'!N172+'11002'!N172+'11003'!N172+'11004'!N172+'11005'!N172+'11006'!N172+'11007'!N172+'11008'!N172+'11009'!N172+'11010'!N172+'11011'!N172+'11012'!N172</f>
        <v>0</v>
      </c>
      <c r="O172" s="5">
        <f>'11001'!O172+'11002'!O172+'11003'!O172+'11004'!O172+'11005'!O172+'11006'!O172+'11007'!O172+'11008'!O172+'11009'!O172+'11010'!O172+'11011'!O172+'11012'!O172</f>
        <v>0</v>
      </c>
      <c r="P172" s="5">
        <f>'11001'!P172+'11002'!P172+'11003'!P172+'11004'!P172+'11005'!P172+'11006'!P172+'11007'!P172+'11008'!P172+'11009'!P172+'11010'!P172+'11011'!P172+'11012'!P172</f>
        <v>0</v>
      </c>
      <c r="Q172" s="5">
        <f>'11001'!Q172+'11002'!Q172+'11003'!Q172+'11004'!Q172+'11005'!Q172+'11006'!Q172+'11007'!Q172+'11008'!Q172+'11009'!Q172+'11010'!Q172+'11011'!Q172+'11012'!Q172</f>
        <v>0</v>
      </c>
      <c r="R172" s="5">
        <f>'11012'!R172</f>
        <v>0</v>
      </c>
      <c r="S172" s="5">
        <f>'11012'!S172</f>
        <v>0</v>
      </c>
      <c r="T172" s="5">
        <f>'11012'!T172</f>
        <v>0</v>
      </c>
      <c r="U172" s="5">
        <f>'11001'!R172+'11002'!R172+'11003'!R172+'11004'!R172+'11005'!R172+'11006'!R172+'11007'!R172+'11008'!R172+'11009'!R172+'11010'!R172+'11011'!R172+'11012'!U172</f>
        <v>0</v>
      </c>
      <c r="V172" s="5">
        <f>'11001'!S172+'11002'!S172+'11003'!S172+'11004'!S172+'11005'!S172+'11006'!S172+'11007'!S172+'11008'!S172+'11009'!S172+'11010'!S172+'11011'!S172+'11012'!V172</f>
        <v>0</v>
      </c>
      <c r="W172" s="5">
        <f>'11001'!T172+'11002'!T172+'11003'!T172+'11004'!T172+'11005'!T172+'11006'!T172+'11007'!T172+'11008'!T172+'11009'!T172+'11010'!T172+'11011'!T172+'11012'!W172</f>
        <v>0</v>
      </c>
      <c r="X172" s="5">
        <f>'11001'!U172+'11002'!U172+'11003'!U172+'11004'!U172+'11005'!U172+'11006'!U172+'11007'!U172+'11008'!U172+'11009'!U172+'11010'!U172+'11011'!U172+'11012'!X172</f>
        <v>0</v>
      </c>
      <c r="Y172" s="5">
        <f>'11001'!V172+'11002'!V172+'11003'!V172+'11004'!V172+'11005'!V172+'11006'!V172+'11007'!V172+'11008'!V172+'11009'!V172+'11010'!V172+'11011'!V172+'11012'!Y172</f>
        <v>0</v>
      </c>
      <c r="Z172" s="5">
        <f>'11001'!W172+'11002'!W172+'11003'!W172+'11004'!W172+'11005'!W172+'11006'!W172+'11007'!W172+'11008'!W172+'11009'!W172+'11010'!W172+'11011'!W172+'11012'!Z172</f>
        <v>0</v>
      </c>
      <c r="AA172" s="5">
        <f>'11001'!X172+'11002'!X172+'11003'!X172+'11004'!X172+'11005'!X172+'11006'!X172+'11007'!X172+'11008'!X172+'11009'!X172+'11010'!X172+'11011'!X172+'11012'!AA172</f>
        <v>0</v>
      </c>
      <c r="AB172" s="5">
        <f>'11001'!Y172+'11002'!Y172+'11003'!Y172+'11004'!Y172+'11005'!Y172+'11006'!Y172+'11007'!Y172+'11008'!Y172+'11009'!Y172+'11010'!Y172+'11011'!Y172+'11012'!AB172</f>
        <v>0</v>
      </c>
      <c r="AC172" s="5">
        <f>'11001'!Z172+'11002'!Z172+'11003'!Z172+'11004'!Z172+'11005'!Z172+'11006'!Z172+'11007'!Z172+'11008'!Z172+'11009'!Z172+'11010'!Z172+'11011'!Z172+'11012'!AC172</f>
        <v>0</v>
      </c>
      <c r="AD172" s="5">
        <f>'11001'!AA172+'11002'!AA172+'11003'!AA172+'11004'!AA172+'11005'!AA172+'11006'!AA172+'11007'!AA172+'11008'!AA172+'11009'!AA172+'11010'!AA172+'11011'!AA172+'11012'!AD172</f>
        <v>0</v>
      </c>
      <c r="AE172" s="5">
        <f>'11001'!AB172+'11002'!AB172+'11003'!AB172+'11004'!AB172+'11005'!AB172+'11006'!AB172+'11007'!AB172+'11008'!AB172+'11009'!AB172+'11010'!AB172+'11011'!AB172+'11012'!AE172</f>
        <v>0</v>
      </c>
      <c r="AF172" s="5">
        <f>'11001'!AC172+'11002'!AC172+'11003'!AC172+'11004'!AC172+'11005'!AC172+'11006'!AC172+'11007'!AC172+'11008'!AC172+'11009'!AC172+'11010'!AC172+'11011'!AC172+'11012'!AF172</f>
        <v>0</v>
      </c>
    </row>
    <row r="173" spans="1:32" ht="19.5" customHeight="1">
      <c r="A173" s="30"/>
      <c r="B173" s="17" t="s">
        <v>62</v>
      </c>
      <c r="C173" s="5">
        <f t="shared" si="66"/>
        <v>0</v>
      </c>
      <c r="D173" s="5">
        <f t="shared" si="66"/>
        <v>0</v>
      </c>
      <c r="E173" s="6">
        <f t="shared" si="66"/>
        <v>0</v>
      </c>
      <c r="F173" s="5">
        <f>'11001'!F173+'11002'!F173+'11003'!F173+'11004'!F173+'11005'!F173+'11006'!F173+'11007'!F173+'11008'!F173+'11009'!F173+'11010'!F173+'11011'!F173+'11012'!F173</f>
        <v>0</v>
      </c>
      <c r="G173" s="5">
        <f>'11001'!G173+'11002'!G173+'11003'!G173+'11004'!G173+'11005'!G173+'11006'!G173+'11007'!G173+'11008'!G173+'11009'!G173+'11010'!G173+'11011'!G173+'11012'!G173</f>
        <v>0</v>
      </c>
      <c r="H173" s="5">
        <f>'11001'!H173+'11002'!H173+'11003'!H173+'11004'!H173+'11005'!H173+'11006'!H173+'11007'!H173+'11008'!H173+'11009'!H173+'11010'!H173+'11011'!H173+'11012'!H173</f>
        <v>0</v>
      </c>
      <c r="I173" s="5">
        <f>'11001'!I173+'11002'!I173+'11003'!I173+'11004'!I173+'11005'!I173+'11006'!I173+'11007'!I173+'11008'!I173+'11009'!I173+'11010'!I173+'11011'!I173+'11012'!I173</f>
        <v>0</v>
      </c>
      <c r="J173" s="5">
        <f>'11001'!J173+'11002'!J173+'11003'!J173+'11004'!J173+'11005'!J173+'11006'!J173+'11007'!J173+'11008'!J173+'11009'!J173+'11010'!J173+'11011'!J173+'11012'!J173</f>
        <v>0</v>
      </c>
      <c r="K173" s="5">
        <f>'11001'!K173+'11002'!K173+'11003'!K173+'11004'!K173+'11005'!K173+'11006'!K173+'11007'!K173+'11008'!K173+'11009'!K173+'11010'!K173+'11011'!K173+'11012'!K173</f>
        <v>0</v>
      </c>
      <c r="L173" s="5">
        <f>'11001'!L173+'11002'!L173+'11003'!L173+'11004'!L173+'11005'!L173+'11006'!L173+'11007'!L173+'11008'!L173+'11009'!L173+'11010'!L173+'11011'!L173+'11012'!L173</f>
        <v>0</v>
      </c>
      <c r="M173" s="5">
        <f>'11001'!M173+'11002'!M173+'11003'!M173+'11004'!M173+'11005'!M173+'11006'!M173+'11007'!M173+'11008'!M173+'11009'!M173+'11010'!M173+'11011'!M173+'11012'!M173</f>
        <v>0</v>
      </c>
      <c r="N173" s="5">
        <f>'11001'!N173+'11002'!N173+'11003'!N173+'11004'!N173+'11005'!N173+'11006'!N173+'11007'!N173+'11008'!N173+'11009'!N173+'11010'!N173+'11011'!N173+'11012'!N173</f>
        <v>0</v>
      </c>
      <c r="O173" s="5">
        <f>'11001'!O173+'11002'!O173+'11003'!O173+'11004'!O173+'11005'!O173+'11006'!O173+'11007'!O173+'11008'!O173+'11009'!O173+'11010'!O173+'11011'!O173+'11012'!O173</f>
        <v>0</v>
      </c>
      <c r="P173" s="5">
        <f>'11001'!P173+'11002'!P173+'11003'!P173+'11004'!P173+'11005'!P173+'11006'!P173+'11007'!P173+'11008'!P173+'11009'!P173+'11010'!P173+'11011'!P173+'11012'!P173</f>
        <v>0</v>
      </c>
      <c r="Q173" s="5">
        <f>'11001'!Q173+'11002'!Q173+'11003'!Q173+'11004'!Q173+'11005'!Q173+'11006'!Q173+'11007'!Q173+'11008'!Q173+'11009'!Q173+'11010'!Q173+'11011'!Q173+'11012'!Q173</f>
        <v>0</v>
      </c>
      <c r="R173" s="5">
        <f>'11012'!R173</f>
        <v>0</v>
      </c>
      <c r="S173" s="5">
        <f>'11012'!S173</f>
        <v>0</v>
      </c>
      <c r="T173" s="5">
        <f>'11012'!T173</f>
        <v>0</v>
      </c>
      <c r="U173" s="5">
        <f>'11001'!R173+'11002'!R173+'11003'!R173+'11004'!R173+'11005'!R173+'11006'!R173+'11007'!R173+'11008'!R173+'11009'!R173+'11010'!R173+'11011'!R173+'11012'!U173</f>
        <v>0</v>
      </c>
      <c r="V173" s="5">
        <f>'11001'!S173+'11002'!S173+'11003'!S173+'11004'!S173+'11005'!S173+'11006'!S173+'11007'!S173+'11008'!S173+'11009'!S173+'11010'!S173+'11011'!S173+'11012'!V173</f>
        <v>0</v>
      </c>
      <c r="W173" s="5">
        <f>'11001'!T173+'11002'!T173+'11003'!T173+'11004'!T173+'11005'!T173+'11006'!T173+'11007'!T173+'11008'!T173+'11009'!T173+'11010'!T173+'11011'!T173+'11012'!W173</f>
        <v>0</v>
      </c>
      <c r="X173" s="5">
        <f>'11001'!U173+'11002'!U173+'11003'!U173+'11004'!U173+'11005'!U173+'11006'!U173+'11007'!U173+'11008'!U173+'11009'!U173+'11010'!U173+'11011'!U173+'11012'!X173</f>
        <v>0</v>
      </c>
      <c r="Y173" s="5">
        <f>'11001'!V173+'11002'!V173+'11003'!V173+'11004'!V173+'11005'!V173+'11006'!V173+'11007'!V173+'11008'!V173+'11009'!V173+'11010'!V173+'11011'!V173+'11012'!Y173</f>
        <v>0</v>
      </c>
      <c r="Z173" s="5">
        <f>'11001'!W173+'11002'!W173+'11003'!W173+'11004'!W173+'11005'!W173+'11006'!W173+'11007'!W173+'11008'!W173+'11009'!W173+'11010'!W173+'11011'!W173+'11012'!Z173</f>
        <v>0</v>
      </c>
      <c r="AA173" s="5">
        <f>'11001'!X173+'11002'!X173+'11003'!X173+'11004'!X173+'11005'!X173+'11006'!X173+'11007'!X173+'11008'!X173+'11009'!X173+'11010'!X173+'11011'!X173+'11012'!AA173</f>
        <v>0</v>
      </c>
      <c r="AB173" s="5">
        <f>'11001'!Y173+'11002'!Y173+'11003'!Y173+'11004'!Y173+'11005'!Y173+'11006'!Y173+'11007'!Y173+'11008'!Y173+'11009'!Y173+'11010'!Y173+'11011'!Y173+'11012'!AB173</f>
        <v>0</v>
      </c>
      <c r="AC173" s="5">
        <f>'11001'!Z173+'11002'!Z173+'11003'!Z173+'11004'!Z173+'11005'!Z173+'11006'!Z173+'11007'!Z173+'11008'!Z173+'11009'!Z173+'11010'!Z173+'11011'!Z173+'11012'!AC173</f>
        <v>0</v>
      </c>
      <c r="AD173" s="5">
        <f>'11001'!AA173+'11002'!AA173+'11003'!AA173+'11004'!AA173+'11005'!AA173+'11006'!AA173+'11007'!AA173+'11008'!AA173+'11009'!AA173+'11010'!AA173+'11011'!AA173+'11012'!AD173</f>
        <v>0</v>
      </c>
      <c r="AE173" s="5">
        <f>'11001'!AB173+'11002'!AB173+'11003'!AB173+'11004'!AB173+'11005'!AB173+'11006'!AB173+'11007'!AB173+'11008'!AB173+'11009'!AB173+'11010'!AB173+'11011'!AB173+'11012'!AE173</f>
        <v>0</v>
      </c>
      <c r="AF173" s="5">
        <f>'11001'!AC173+'11002'!AC173+'11003'!AC173+'11004'!AC173+'11005'!AC173+'11006'!AC173+'11007'!AC173+'11008'!AC173+'11009'!AC173+'11010'!AC173+'11011'!AC173+'11012'!AF173</f>
        <v>0</v>
      </c>
    </row>
    <row r="174" spans="1:32" ht="19.5" customHeight="1">
      <c r="A174" s="31"/>
      <c r="B174" s="17" t="s">
        <v>4</v>
      </c>
      <c r="C174" s="5">
        <f t="shared" si="66"/>
        <v>36266848</v>
      </c>
      <c r="D174" s="5">
        <f t="shared" si="66"/>
        <v>20923296</v>
      </c>
      <c r="E174" s="6">
        <f t="shared" si="66"/>
        <v>57190144</v>
      </c>
      <c r="F174" s="5">
        <f>'11001'!F174+'11002'!F174+'11003'!F174+'11004'!F174+'11005'!F174+'11006'!F174+'11007'!F174+'11008'!F174+'11009'!F174+'11010'!F174+'11011'!F174+'11012'!F174</f>
        <v>0</v>
      </c>
      <c r="G174" s="5">
        <f>'11001'!G174+'11002'!G174+'11003'!G174+'11004'!G174+'11005'!G174+'11006'!G174+'11007'!G174+'11008'!G174+'11009'!G174+'11010'!G174+'11011'!G174+'11012'!G174</f>
        <v>0</v>
      </c>
      <c r="H174" s="5">
        <f>'11001'!H174+'11002'!H174+'11003'!H174+'11004'!H174+'11005'!H174+'11006'!H174+'11007'!H174+'11008'!H174+'11009'!H174+'11010'!H174+'11011'!H174+'11012'!H174</f>
        <v>0</v>
      </c>
      <c r="I174" s="5">
        <f>'11001'!I174+'11002'!I174+'11003'!I174+'11004'!I174+'11005'!I174+'11006'!I174+'11007'!I174+'11008'!I174+'11009'!I174+'11010'!I174+'11011'!I174+'11012'!I174</f>
        <v>0</v>
      </c>
      <c r="J174" s="5">
        <f>'11001'!J174+'11002'!J174+'11003'!J174+'11004'!J174+'11005'!J174+'11006'!J174+'11007'!J174+'11008'!J174+'11009'!J174+'11010'!J174+'11011'!J174+'11012'!J174</f>
        <v>0</v>
      </c>
      <c r="K174" s="5">
        <f>'11001'!K174+'11002'!K174+'11003'!K174+'11004'!K174+'11005'!K174+'11006'!K174+'11007'!K174+'11008'!K174+'11009'!K174+'11010'!K174+'11011'!K174+'11012'!K174</f>
        <v>0</v>
      </c>
      <c r="L174" s="5">
        <f>'11001'!L174+'11002'!L174+'11003'!L174+'11004'!L174+'11005'!L174+'11006'!L174+'11007'!L174+'11008'!L174+'11009'!L174+'11010'!L174+'11011'!L174+'11012'!L174</f>
        <v>0</v>
      </c>
      <c r="M174" s="5">
        <f>'11001'!M174+'11002'!M174+'11003'!M174+'11004'!M174+'11005'!M174+'11006'!M174+'11007'!M174+'11008'!M174+'11009'!M174+'11010'!M174+'11011'!M174+'11012'!M174</f>
        <v>0</v>
      </c>
      <c r="N174" s="5">
        <f>'11001'!N174+'11002'!N174+'11003'!N174+'11004'!N174+'11005'!N174+'11006'!N174+'11007'!N174+'11008'!N174+'11009'!N174+'11010'!N174+'11011'!N174+'11012'!N174</f>
        <v>0</v>
      </c>
      <c r="O174" s="5">
        <f>'11001'!O174+'11002'!O174+'11003'!O174+'11004'!O174+'11005'!O174+'11006'!O174+'11007'!O174+'11008'!O174+'11009'!O174+'11010'!O174+'11011'!O174+'11012'!O174</f>
        <v>0</v>
      </c>
      <c r="P174" s="5">
        <f>'11001'!P174+'11002'!P174+'11003'!P174+'11004'!P174+'11005'!P174+'11006'!P174+'11007'!P174+'11008'!P174+'11009'!P174+'11010'!P174+'11011'!P174+'11012'!P174</f>
        <v>0</v>
      </c>
      <c r="Q174" s="5">
        <f>'11001'!Q174+'11002'!Q174+'11003'!Q174+'11004'!Q174+'11005'!Q174+'11006'!Q174+'11007'!Q174+'11008'!Q174+'11009'!Q174+'11010'!Q174+'11011'!Q174+'11012'!Q174</f>
        <v>0</v>
      </c>
      <c r="R174" s="5">
        <f>'11012'!R174</f>
        <v>0</v>
      </c>
      <c r="S174" s="5">
        <f>'11012'!S174</f>
        <v>0</v>
      </c>
      <c r="T174" s="5">
        <f>'11012'!T174</f>
        <v>0</v>
      </c>
      <c r="U174" s="5">
        <f>'11001'!R174+'11002'!R174+'11003'!R174+'11004'!R174+'11005'!R174+'11006'!R174+'11007'!R174+'11008'!R174+'11009'!R174+'11010'!R174+'11011'!R174+'11012'!U174</f>
        <v>0</v>
      </c>
      <c r="V174" s="5">
        <f>'11001'!S174+'11002'!S174+'11003'!S174+'11004'!S174+'11005'!S174+'11006'!S174+'11007'!S174+'11008'!S174+'11009'!S174+'11010'!S174+'11011'!S174+'11012'!V174</f>
        <v>0</v>
      </c>
      <c r="W174" s="5">
        <f>'11001'!T174+'11002'!T174+'11003'!T174+'11004'!T174+'11005'!T174+'11006'!T174+'11007'!T174+'11008'!T174+'11009'!T174+'11010'!T174+'11011'!T174+'11012'!W174</f>
        <v>0</v>
      </c>
      <c r="X174" s="5">
        <f>'11001'!U174+'11002'!U174+'11003'!U174+'11004'!U174+'11005'!U174+'11006'!U174+'11007'!U174+'11008'!U174+'11009'!U174+'11010'!U174+'11011'!U174+'11012'!X174</f>
        <v>36266848</v>
      </c>
      <c r="Y174" s="5">
        <f>'11001'!V174+'11002'!V174+'11003'!V174+'11004'!V174+'11005'!V174+'11006'!V174+'11007'!V174+'11008'!V174+'11009'!V174+'11010'!V174+'11011'!V174+'11012'!Y174</f>
        <v>20923296</v>
      </c>
      <c r="Z174" s="5">
        <f>'11001'!W174+'11002'!W174+'11003'!W174+'11004'!W174+'11005'!W174+'11006'!W174+'11007'!W174+'11008'!W174+'11009'!W174+'11010'!W174+'11011'!W174+'11012'!Z174</f>
        <v>57190144</v>
      </c>
      <c r="AA174" s="5">
        <f>'11001'!X174+'11002'!X174+'11003'!X174+'11004'!X174+'11005'!X174+'11006'!X174+'11007'!X174+'11008'!X174+'11009'!X174+'11010'!X174+'11011'!X174+'11012'!AA174</f>
        <v>0</v>
      </c>
      <c r="AB174" s="5">
        <f>'11001'!Y174+'11002'!Y174+'11003'!Y174+'11004'!Y174+'11005'!Y174+'11006'!Y174+'11007'!Y174+'11008'!Y174+'11009'!Y174+'11010'!Y174+'11011'!Y174+'11012'!AB174</f>
        <v>0</v>
      </c>
      <c r="AC174" s="5">
        <f>'11001'!Z174+'11002'!Z174+'11003'!Z174+'11004'!Z174+'11005'!Z174+'11006'!Z174+'11007'!Z174+'11008'!Z174+'11009'!Z174+'11010'!Z174+'11011'!Z174+'11012'!AC174</f>
        <v>0</v>
      </c>
      <c r="AD174" s="5">
        <f>'11001'!AA174+'11002'!AA174+'11003'!AA174+'11004'!AA174+'11005'!AA174+'11006'!AA174+'11007'!AA174+'11008'!AA174+'11009'!AA174+'11010'!AA174+'11011'!AA174+'11012'!AD174</f>
        <v>0</v>
      </c>
      <c r="AE174" s="5">
        <f>'11001'!AB174+'11002'!AB174+'11003'!AB174+'11004'!AB174+'11005'!AB174+'11006'!AB174+'11007'!AB174+'11008'!AB174+'11009'!AB174+'11010'!AB174+'11011'!AB174+'11012'!AE174</f>
        <v>0</v>
      </c>
      <c r="AF174" s="5">
        <f>'11001'!AC174+'11002'!AC174+'11003'!AC174+'11004'!AC174+'11005'!AC174+'11006'!AC174+'11007'!AC174+'11008'!AC174+'11009'!AC174+'11010'!AC174+'11011'!AC174+'11012'!AF174</f>
        <v>0</v>
      </c>
    </row>
    <row r="175" spans="1:32" ht="19.5" customHeight="1" thickBot="1">
      <c r="A175" s="22" t="s">
        <v>5</v>
      </c>
      <c r="B175" s="21"/>
      <c r="C175" s="9">
        <f t="shared" ref="C175:E175" si="67">SUM(C171:C174)</f>
        <v>36266848</v>
      </c>
      <c r="D175" s="9">
        <f t="shared" si="67"/>
        <v>20923296</v>
      </c>
      <c r="E175" s="9">
        <f t="shared" si="67"/>
        <v>57190144</v>
      </c>
      <c r="F175" s="5">
        <f>'11001'!F175+'11002'!F175+'11003'!F175+'11004'!F175+'11005'!F175+'11006'!F175+'11007'!F175+'11008'!F175+'11009'!F175+'11010'!F175+'11011'!F175+'11012'!F175</f>
        <v>0</v>
      </c>
      <c r="G175" s="5">
        <f>'11001'!G175+'11002'!G175+'11003'!G175+'11004'!G175+'11005'!G175+'11006'!G175+'11007'!G175+'11008'!G175+'11009'!G175+'11010'!G175+'11011'!G175+'11012'!G175</f>
        <v>0</v>
      </c>
      <c r="H175" s="5">
        <f>'11001'!H175+'11002'!H175+'11003'!H175+'11004'!H175+'11005'!H175+'11006'!H175+'11007'!H175+'11008'!H175+'11009'!H175+'11010'!H175+'11011'!H175+'11012'!H175</f>
        <v>0</v>
      </c>
      <c r="I175" s="5">
        <f>'11001'!I175+'11002'!I175+'11003'!I175+'11004'!I175+'11005'!I175+'11006'!I175+'11007'!I175+'11008'!I175+'11009'!I175+'11010'!I175+'11011'!I175+'11012'!I175</f>
        <v>0</v>
      </c>
      <c r="J175" s="5">
        <f>'11001'!J175+'11002'!J175+'11003'!J175+'11004'!J175+'11005'!J175+'11006'!J175+'11007'!J175+'11008'!J175+'11009'!J175+'11010'!J175+'11011'!J175+'11012'!J175</f>
        <v>0</v>
      </c>
      <c r="K175" s="5">
        <f>'11001'!K175+'11002'!K175+'11003'!K175+'11004'!K175+'11005'!K175+'11006'!K175+'11007'!K175+'11008'!K175+'11009'!K175+'11010'!K175+'11011'!K175+'11012'!K175</f>
        <v>0</v>
      </c>
      <c r="L175" s="5">
        <f>'11001'!L175+'11002'!L175+'11003'!L175+'11004'!L175+'11005'!L175+'11006'!L175+'11007'!L175+'11008'!L175+'11009'!L175+'11010'!L175+'11011'!L175+'11012'!L175</f>
        <v>0</v>
      </c>
      <c r="M175" s="5">
        <f>'11001'!M175+'11002'!M175+'11003'!M175+'11004'!M175+'11005'!M175+'11006'!M175+'11007'!M175+'11008'!M175+'11009'!M175+'11010'!M175+'11011'!M175+'11012'!M175</f>
        <v>0</v>
      </c>
      <c r="N175" s="5">
        <f>'11001'!N175+'11002'!N175+'11003'!N175+'11004'!N175+'11005'!N175+'11006'!N175+'11007'!N175+'11008'!N175+'11009'!N175+'11010'!N175+'11011'!N175+'11012'!N175</f>
        <v>0</v>
      </c>
      <c r="O175" s="5">
        <f>'11001'!O175+'11002'!O175+'11003'!O175+'11004'!O175+'11005'!O175+'11006'!O175+'11007'!O175+'11008'!O175+'11009'!O175+'11010'!O175+'11011'!O175+'11012'!O175</f>
        <v>0</v>
      </c>
      <c r="P175" s="5">
        <f>'11001'!P175+'11002'!P175+'11003'!P175+'11004'!P175+'11005'!P175+'11006'!P175+'11007'!P175+'11008'!P175+'11009'!P175+'11010'!P175+'11011'!P175+'11012'!P175</f>
        <v>0</v>
      </c>
      <c r="Q175" s="5">
        <f>'11001'!Q175+'11002'!Q175+'11003'!Q175+'11004'!Q175+'11005'!Q175+'11006'!Q175+'11007'!Q175+'11008'!Q175+'11009'!Q175+'11010'!Q175+'11011'!Q175+'11012'!Q175</f>
        <v>0</v>
      </c>
      <c r="R175" s="5">
        <f>'11012'!R175</f>
        <v>0</v>
      </c>
      <c r="S175" s="5">
        <f>'11012'!S175</f>
        <v>0</v>
      </c>
      <c r="T175" s="5">
        <f>'11012'!T175</f>
        <v>0</v>
      </c>
      <c r="U175" s="5">
        <f>'11001'!R175+'11002'!R175+'11003'!R175+'11004'!R175+'11005'!R175+'11006'!R175+'11007'!R175+'11008'!R175+'11009'!R175+'11010'!R175+'11011'!R175+'11012'!U175</f>
        <v>0</v>
      </c>
      <c r="V175" s="5">
        <f>'11001'!S175+'11002'!S175+'11003'!S175+'11004'!S175+'11005'!S175+'11006'!S175+'11007'!S175+'11008'!S175+'11009'!S175+'11010'!S175+'11011'!S175+'11012'!V175</f>
        <v>0</v>
      </c>
      <c r="W175" s="5">
        <f>'11001'!T175+'11002'!T175+'11003'!T175+'11004'!T175+'11005'!T175+'11006'!T175+'11007'!T175+'11008'!T175+'11009'!T175+'11010'!T175+'11011'!T175+'11012'!W175</f>
        <v>0</v>
      </c>
      <c r="X175" s="5">
        <f>'11001'!U175+'11002'!U175+'11003'!U175+'11004'!U175+'11005'!U175+'11006'!U175+'11007'!U175+'11008'!U175+'11009'!U175+'11010'!U175+'11011'!U175+'11012'!X175</f>
        <v>36266848</v>
      </c>
      <c r="Y175" s="5">
        <f>'11001'!V175+'11002'!V175+'11003'!V175+'11004'!V175+'11005'!V175+'11006'!V175+'11007'!V175+'11008'!V175+'11009'!V175+'11010'!V175+'11011'!V175+'11012'!Y175</f>
        <v>20923296</v>
      </c>
      <c r="Z175" s="5">
        <f>'11001'!W175+'11002'!W175+'11003'!W175+'11004'!W175+'11005'!W175+'11006'!W175+'11007'!W175+'11008'!W175+'11009'!W175+'11010'!W175+'11011'!W175+'11012'!Z175</f>
        <v>57190144</v>
      </c>
      <c r="AA175" s="5">
        <f>'11001'!X175+'11002'!X175+'11003'!X175+'11004'!X175+'11005'!X175+'11006'!X175+'11007'!X175+'11008'!X175+'11009'!X175+'11010'!X175+'11011'!X175+'11012'!AA175</f>
        <v>0</v>
      </c>
      <c r="AB175" s="5">
        <f>'11001'!Y175+'11002'!Y175+'11003'!Y175+'11004'!Y175+'11005'!Y175+'11006'!Y175+'11007'!Y175+'11008'!Y175+'11009'!Y175+'11010'!Y175+'11011'!Y175+'11012'!AB175</f>
        <v>0</v>
      </c>
      <c r="AC175" s="5">
        <f>'11001'!Z175+'11002'!Z175+'11003'!Z175+'11004'!Z175+'11005'!Z175+'11006'!Z175+'11007'!Z175+'11008'!Z175+'11009'!Z175+'11010'!Z175+'11011'!Z175+'11012'!AC175</f>
        <v>0</v>
      </c>
      <c r="AD175" s="5">
        <f>'11001'!AA175+'11002'!AA175+'11003'!AA175+'11004'!AA175+'11005'!AA175+'11006'!AA175+'11007'!AA175+'11008'!AA175+'11009'!AA175+'11010'!AA175+'11011'!AA175+'11012'!AD175</f>
        <v>0</v>
      </c>
      <c r="AE175" s="5">
        <f>'11001'!AB175+'11002'!AB175+'11003'!AB175+'11004'!AB175+'11005'!AB175+'11006'!AB175+'11007'!AB175+'11008'!AB175+'11009'!AB175+'11010'!AB175+'11011'!AB175+'11012'!AE175</f>
        <v>0</v>
      </c>
      <c r="AF175" s="5">
        <f>'11001'!AC175+'11002'!AC175+'11003'!AC175+'11004'!AC175+'11005'!AC175+'11006'!AC175+'11007'!AC175+'11008'!AC175+'11009'!AC175+'11010'!AC175+'11011'!AC175+'11012'!AF175</f>
        <v>0</v>
      </c>
    </row>
    <row r="176" spans="1:32" ht="19.5" customHeight="1">
      <c r="A176" s="29" t="s">
        <v>55</v>
      </c>
      <c r="B176" s="18" t="s">
        <v>2</v>
      </c>
      <c r="C176" s="5">
        <f>F176+I176+L176+O176+U176+X176+AA176+AD176+R176</f>
        <v>0</v>
      </c>
      <c r="D176" s="5">
        <f>G176+J176+M176+P176+V176+Y176+AB176+AE176+S176</f>
        <v>0</v>
      </c>
      <c r="E176" s="6">
        <f>H176+K176+N176+Q176+W176+Z176+AC176+AF176+T176</f>
        <v>0</v>
      </c>
      <c r="F176" s="5">
        <f>'11001'!F176+'11002'!F176+'11003'!F176+'11004'!F176+'11005'!F176+'11006'!F176+'11007'!F176+'11008'!F176+'11009'!F176+'11010'!F176+'11011'!F176+'11012'!F176</f>
        <v>0</v>
      </c>
      <c r="G176" s="5">
        <f>'11001'!G176+'11002'!G176+'11003'!G176+'11004'!G176+'11005'!G176+'11006'!G176+'11007'!G176+'11008'!G176+'11009'!G176+'11010'!G176+'11011'!G176+'11012'!G176</f>
        <v>0</v>
      </c>
      <c r="H176" s="5">
        <f>'11001'!H176+'11002'!H176+'11003'!H176+'11004'!H176+'11005'!H176+'11006'!H176+'11007'!H176+'11008'!H176+'11009'!H176+'11010'!H176+'11011'!H176+'11012'!H176</f>
        <v>0</v>
      </c>
      <c r="I176" s="5">
        <f>'11001'!I176+'11002'!I176+'11003'!I176+'11004'!I176+'11005'!I176+'11006'!I176+'11007'!I176+'11008'!I176+'11009'!I176+'11010'!I176+'11011'!I176+'11012'!I176</f>
        <v>0</v>
      </c>
      <c r="J176" s="5">
        <f>'11001'!J176+'11002'!J176+'11003'!J176+'11004'!J176+'11005'!J176+'11006'!J176+'11007'!J176+'11008'!J176+'11009'!J176+'11010'!J176+'11011'!J176+'11012'!J176</f>
        <v>0</v>
      </c>
      <c r="K176" s="5">
        <f>'11001'!K176+'11002'!K176+'11003'!K176+'11004'!K176+'11005'!K176+'11006'!K176+'11007'!K176+'11008'!K176+'11009'!K176+'11010'!K176+'11011'!K176+'11012'!K176</f>
        <v>0</v>
      </c>
      <c r="L176" s="5">
        <f>'11001'!L176+'11002'!L176+'11003'!L176+'11004'!L176+'11005'!L176+'11006'!L176+'11007'!L176+'11008'!L176+'11009'!L176+'11010'!L176+'11011'!L176+'11012'!L176</f>
        <v>0</v>
      </c>
      <c r="M176" s="5">
        <f>'11001'!M176+'11002'!M176+'11003'!M176+'11004'!M176+'11005'!M176+'11006'!M176+'11007'!M176+'11008'!M176+'11009'!M176+'11010'!M176+'11011'!M176+'11012'!M176</f>
        <v>0</v>
      </c>
      <c r="N176" s="5">
        <f>'11001'!N176+'11002'!N176+'11003'!N176+'11004'!N176+'11005'!N176+'11006'!N176+'11007'!N176+'11008'!N176+'11009'!N176+'11010'!N176+'11011'!N176+'11012'!N176</f>
        <v>0</v>
      </c>
      <c r="O176" s="5">
        <f>'11001'!O176+'11002'!O176+'11003'!O176+'11004'!O176+'11005'!O176+'11006'!O176+'11007'!O176+'11008'!O176+'11009'!O176+'11010'!O176+'11011'!O176+'11012'!O176</f>
        <v>0</v>
      </c>
      <c r="P176" s="5">
        <f>'11001'!P176+'11002'!P176+'11003'!P176+'11004'!P176+'11005'!P176+'11006'!P176+'11007'!P176+'11008'!P176+'11009'!P176+'11010'!P176+'11011'!P176+'11012'!P176</f>
        <v>0</v>
      </c>
      <c r="Q176" s="5">
        <f>'11001'!Q176+'11002'!Q176+'11003'!Q176+'11004'!Q176+'11005'!Q176+'11006'!Q176+'11007'!Q176+'11008'!Q176+'11009'!Q176+'11010'!Q176+'11011'!Q176+'11012'!Q176</f>
        <v>0</v>
      </c>
      <c r="R176" s="5">
        <f>'11012'!R176</f>
        <v>0</v>
      </c>
      <c r="S176" s="5">
        <f>'11012'!S176</f>
        <v>0</v>
      </c>
      <c r="T176" s="5">
        <f>'11012'!T176</f>
        <v>0</v>
      </c>
      <c r="U176" s="5">
        <f>'11001'!R176+'11002'!R176+'11003'!R176+'11004'!R176+'11005'!R176+'11006'!R176+'11007'!R176+'11008'!R176+'11009'!R176+'11010'!R176+'11011'!R176+'11012'!U176</f>
        <v>0</v>
      </c>
      <c r="V176" s="5">
        <f>'11001'!S176+'11002'!S176+'11003'!S176+'11004'!S176+'11005'!S176+'11006'!S176+'11007'!S176+'11008'!S176+'11009'!S176+'11010'!S176+'11011'!S176+'11012'!V176</f>
        <v>0</v>
      </c>
      <c r="W176" s="5">
        <f>'11001'!T176+'11002'!T176+'11003'!T176+'11004'!T176+'11005'!T176+'11006'!T176+'11007'!T176+'11008'!T176+'11009'!T176+'11010'!T176+'11011'!T176+'11012'!W176</f>
        <v>0</v>
      </c>
      <c r="X176" s="5">
        <f>'11001'!U176+'11002'!U176+'11003'!U176+'11004'!U176+'11005'!U176+'11006'!U176+'11007'!U176+'11008'!U176+'11009'!U176+'11010'!U176+'11011'!U176+'11012'!X176</f>
        <v>0</v>
      </c>
      <c r="Y176" s="5">
        <f>'11001'!V176+'11002'!V176+'11003'!V176+'11004'!V176+'11005'!V176+'11006'!V176+'11007'!V176+'11008'!V176+'11009'!V176+'11010'!V176+'11011'!V176+'11012'!Y176</f>
        <v>0</v>
      </c>
      <c r="Z176" s="5">
        <f>'11001'!W176+'11002'!W176+'11003'!W176+'11004'!W176+'11005'!W176+'11006'!W176+'11007'!W176+'11008'!W176+'11009'!W176+'11010'!W176+'11011'!W176+'11012'!Z176</f>
        <v>0</v>
      </c>
      <c r="AA176" s="5">
        <f>'11001'!X176+'11002'!X176+'11003'!X176+'11004'!X176+'11005'!X176+'11006'!X176+'11007'!X176+'11008'!X176+'11009'!X176+'11010'!X176+'11011'!X176+'11012'!AA176</f>
        <v>0</v>
      </c>
      <c r="AB176" s="5">
        <f>'11001'!Y176+'11002'!Y176+'11003'!Y176+'11004'!Y176+'11005'!Y176+'11006'!Y176+'11007'!Y176+'11008'!Y176+'11009'!Y176+'11010'!Y176+'11011'!Y176+'11012'!AB176</f>
        <v>0</v>
      </c>
      <c r="AC176" s="5">
        <f>'11001'!Z176+'11002'!Z176+'11003'!Z176+'11004'!Z176+'11005'!Z176+'11006'!Z176+'11007'!Z176+'11008'!Z176+'11009'!Z176+'11010'!Z176+'11011'!Z176+'11012'!AC176</f>
        <v>0</v>
      </c>
      <c r="AD176" s="5">
        <f>'11001'!AA176+'11002'!AA176+'11003'!AA176+'11004'!AA176+'11005'!AA176+'11006'!AA176+'11007'!AA176+'11008'!AA176+'11009'!AA176+'11010'!AA176+'11011'!AA176+'11012'!AD176</f>
        <v>0</v>
      </c>
      <c r="AE176" s="5">
        <f>'11001'!AB176+'11002'!AB176+'11003'!AB176+'11004'!AB176+'11005'!AB176+'11006'!AB176+'11007'!AB176+'11008'!AB176+'11009'!AB176+'11010'!AB176+'11011'!AB176+'11012'!AE176</f>
        <v>0</v>
      </c>
      <c r="AF176" s="5">
        <f>'11001'!AC176+'11002'!AC176+'11003'!AC176+'11004'!AC176+'11005'!AC176+'11006'!AC176+'11007'!AC176+'11008'!AC176+'11009'!AC176+'11010'!AC176+'11011'!AC176+'11012'!AF176</f>
        <v>0</v>
      </c>
    </row>
    <row r="177" spans="1:32" ht="19.5" customHeight="1">
      <c r="A177" s="30"/>
      <c r="B177" s="17" t="s">
        <v>3</v>
      </c>
      <c r="C177" s="5">
        <f t="shared" ref="C177:E179" si="68">F177+I177+L177+O177+U177+X177+AA177+AD177+R177</f>
        <v>32453127</v>
      </c>
      <c r="D177" s="5">
        <f t="shared" si="68"/>
        <v>0</v>
      </c>
      <c r="E177" s="6">
        <f t="shared" si="68"/>
        <v>32453127</v>
      </c>
      <c r="F177" s="5">
        <f>'11001'!F177+'11002'!F177+'11003'!F177+'11004'!F177+'11005'!F177+'11006'!F177+'11007'!F177+'11008'!F177+'11009'!F177+'11010'!F177+'11011'!F177+'11012'!F177</f>
        <v>0</v>
      </c>
      <c r="G177" s="5">
        <f>'11001'!G177+'11002'!G177+'11003'!G177+'11004'!G177+'11005'!G177+'11006'!G177+'11007'!G177+'11008'!G177+'11009'!G177+'11010'!G177+'11011'!G177+'11012'!G177</f>
        <v>0</v>
      </c>
      <c r="H177" s="5">
        <f>'11001'!H177+'11002'!H177+'11003'!H177+'11004'!H177+'11005'!H177+'11006'!H177+'11007'!H177+'11008'!H177+'11009'!H177+'11010'!H177+'11011'!H177+'11012'!H177</f>
        <v>0</v>
      </c>
      <c r="I177" s="5">
        <f>'11001'!I177+'11002'!I177+'11003'!I177+'11004'!I177+'11005'!I177+'11006'!I177+'11007'!I177+'11008'!I177+'11009'!I177+'11010'!I177+'11011'!I177+'11012'!I177</f>
        <v>0</v>
      </c>
      <c r="J177" s="5">
        <f>'11001'!J177+'11002'!J177+'11003'!J177+'11004'!J177+'11005'!J177+'11006'!J177+'11007'!J177+'11008'!J177+'11009'!J177+'11010'!J177+'11011'!J177+'11012'!J177</f>
        <v>0</v>
      </c>
      <c r="K177" s="5">
        <f>'11001'!K177+'11002'!K177+'11003'!K177+'11004'!K177+'11005'!K177+'11006'!K177+'11007'!K177+'11008'!K177+'11009'!K177+'11010'!K177+'11011'!K177+'11012'!K177</f>
        <v>0</v>
      </c>
      <c r="L177" s="5">
        <f>'11001'!L177+'11002'!L177+'11003'!L177+'11004'!L177+'11005'!L177+'11006'!L177+'11007'!L177+'11008'!L177+'11009'!L177+'11010'!L177+'11011'!L177+'11012'!L177</f>
        <v>0</v>
      </c>
      <c r="M177" s="5">
        <f>'11001'!M177+'11002'!M177+'11003'!M177+'11004'!M177+'11005'!M177+'11006'!M177+'11007'!M177+'11008'!M177+'11009'!M177+'11010'!M177+'11011'!M177+'11012'!M177</f>
        <v>0</v>
      </c>
      <c r="N177" s="5">
        <f>'11001'!N177+'11002'!N177+'11003'!N177+'11004'!N177+'11005'!N177+'11006'!N177+'11007'!N177+'11008'!N177+'11009'!N177+'11010'!N177+'11011'!N177+'11012'!N177</f>
        <v>0</v>
      </c>
      <c r="O177" s="5">
        <f>'11001'!O177+'11002'!O177+'11003'!O177+'11004'!O177+'11005'!O177+'11006'!O177+'11007'!O177+'11008'!O177+'11009'!O177+'11010'!O177+'11011'!O177+'11012'!O177</f>
        <v>0</v>
      </c>
      <c r="P177" s="5">
        <f>'11001'!P177+'11002'!P177+'11003'!P177+'11004'!P177+'11005'!P177+'11006'!P177+'11007'!P177+'11008'!P177+'11009'!P177+'11010'!P177+'11011'!P177+'11012'!P177</f>
        <v>0</v>
      </c>
      <c r="Q177" s="5">
        <f>'11001'!Q177+'11002'!Q177+'11003'!Q177+'11004'!Q177+'11005'!Q177+'11006'!Q177+'11007'!Q177+'11008'!Q177+'11009'!Q177+'11010'!Q177+'11011'!Q177+'11012'!Q177</f>
        <v>0</v>
      </c>
      <c r="R177" s="5">
        <f>'11012'!R177</f>
        <v>0</v>
      </c>
      <c r="S177" s="5">
        <f>'11012'!S177</f>
        <v>0</v>
      </c>
      <c r="T177" s="5">
        <f>'11012'!T177</f>
        <v>0</v>
      </c>
      <c r="U177" s="5">
        <f>'11001'!R177+'11002'!R177+'11003'!R177+'11004'!R177+'11005'!R177+'11006'!R177+'11007'!R177+'11008'!R177+'11009'!R177+'11010'!R177+'11011'!R177+'11012'!U177</f>
        <v>0</v>
      </c>
      <c r="V177" s="5">
        <f>'11001'!S177+'11002'!S177+'11003'!S177+'11004'!S177+'11005'!S177+'11006'!S177+'11007'!S177+'11008'!S177+'11009'!S177+'11010'!S177+'11011'!S177+'11012'!V177</f>
        <v>0</v>
      </c>
      <c r="W177" s="5">
        <f>'11001'!T177+'11002'!T177+'11003'!T177+'11004'!T177+'11005'!T177+'11006'!T177+'11007'!T177+'11008'!T177+'11009'!T177+'11010'!T177+'11011'!T177+'11012'!W177</f>
        <v>0</v>
      </c>
      <c r="X177" s="5">
        <f>'11001'!U177+'11002'!U177+'11003'!U177+'11004'!U177+'11005'!U177+'11006'!U177+'11007'!U177+'11008'!U177+'11009'!U177+'11010'!U177+'11011'!U177+'11012'!X177</f>
        <v>32453127</v>
      </c>
      <c r="Y177" s="5">
        <f>'11001'!V177+'11002'!V177+'11003'!V177+'11004'!V177+'11005'!V177+'11006'!V177+'11007'!V177+'11008'!V177+'11009'!V177+'11010'!V177+'11011'!V177+'11012'!Y177</f>
        <v>0</v>
      </c>
      <c r="Z177" s="5">
        <f>'11001'!W177+'11002'!W177+'11003'!W177+'11004'!W177+'11005'!W177+'11006'!W177+'11007'!W177+'11008'!W177+'11009'!W177+'11010'!W177+'11011'!W177+'11012'!Z177</f>
        <v>32453127</v>
      </c>
      <c r="AA177" s="5">
        <f>'11001'!X177+'11002'!X177+'11003'!X177+'11004'!X177+'11005'!X177+'11006'!X177+'11007'!X177+'11008'!X177+'11009'!X177+'11010'!X177+'11011'!X177+'11012'!AA177</f>
        <v>0</v>
      </c>
      <c r="AB177" s="5">
        <f>'11001'!Y177+'11002'!Y177+'11003'!Y177+'11004'!Y177+'11005'!Y177+'11006'!Y177+'11007'!Y177+'11008'!Y177+'11009'!Y177+'11010'!Y177+'11011'!Y177+'11012'!AB177</f>
        <v>0</v>
      </c>
      <c r="AC177" s="5">
        <f>'11001'!Z177+'11002'!Z177+'11003'!Z177+'11004'!Z177+'11005'!Z177+'11006'!Z177+'11007'!Z177+'11008'!Z177+'11009'!Z177+'11010'!Z177+'11011'!Z177+'11012'!AC177</f>
        <v>0</v>
      </c>
      <c r="AD177" s="5">
        <f>'11001'!AA177+'11002'!AA177+'11003'!AA177+'11004'!AA177+'11005'!AA177+'11006'!AA177+'11007'!AA177+'11008'!AA177+'11009'!AA177+'11010'!AA177+'11011'!AA177+'11012'!AD177</f>
        <v>0</v>
      </c>
      <c r="AE177" s="5">
        <f>'11001'!AB177+'11002'!AB177+'11003'!AB177+'11004'!AB177+'11005'!AB177+'11006'!AB177+'11007'!AB177+'11008'!AB177+'11009'!AB177+'11010'!AB177+'11011'!AB177+'11012'!AE177</f>
        <v>0</v>
      </c>
      <c r="AF177" s="5">
        <f>'11001'!AC177+'11002'!AC177+'11003'!AC177+'11004'!AC177+'11005'!AC177+'11006'!AC177+'11007'!AC177+'11008'!AC177+'11009'!AC177+'11010'!AC177+'11011'!AC177+'11012'!AF177</f>
        <v>0</v>
      </c>
    </row>
    <row r="178" spans="1:32" ht="19.5" customHeight="1">
      <c r="A178" s="30"/>
      <c r="B178" s="17" t="s">
        <v>62</v>
      </c>
      <c r="C178" s="5">
        <f t="shared" si="68"/>
        <v>0</v>
      </c>
      <c r="D178" s="5">
        <f t="shared" si="68"/>
        <v>0</v>
      </c>
      <c r="E178" s="6">
        <f t="shared" si="68"/>
        <v>0</v>
      </c>
      <c r="F178" s="5">
        <f>'11001'!F178+'11002'!F178+'11003'!F178+'11004'!F178+'11005'!F178+'11006'!F178+'11007'!F178+'11008'!F178+'11009'!F178+'11010'!F178+'11011'!F178+'11012'!F178</f>
        <v>0</v>
      </c>
      <c r="G178" s="5">
        <f>'11001'!G178+'11002'!G178+'11003'!G178+'11004'!G178+'11005'!G178+'11006'!G178+'11007'!G178+'11008'!G178+'11009'!G178+'11010'!G178+'11011'!G178+'11012'!G178</f>
        <v>0</v>
      </c>
      <c r="H178" s="5">
        <f>'11001'!H178+'11002'!H178+'11003'!H178+'11004'!H178+'11005'!H178+'11006'!H178+'11007'!H178+'11008'!H178+'11009'!H178+'11010'!H178+'11011'!H178+'11012'!H178</f>
        <v>0</v>
      </c>
      <c r="I178" s="5">
        <f>'11001'!I178+'11002'!I178+'11003'!I178+'11004'!I178+'11005'!I178+'11006'!I178+'11007'!I178+'11008'!I178+'11009'!I178+'11010'!I178+'11011'!I178+'11012'!I178</f>
        <v>0</v>
      </c>
      <c r="J178" s="5">
        <f>'11001'!J178+'11002'!J178+'11003'!J178+'11004'!J178+'11005'!J178+'11006'!J178+'11007'!J178+'11008'!J178+'11009'!J178+'11010'!J178+'11011'!J178+'11012'!J178</f>
        <v>0</v>
      </c>
      <c r="K178" s="5">
        <f>'11001'!K178+'11002'!K178+'11003'!K178+'11004'!K178+'11005'!K178+'11006'!K178+'11007'!K178+'11008'!K178+'11009'!K178+'11010'!K178+'11011'!K178+'11012'!K178</f>
        <v>0</v>
      </c>
      <c r="L178" s="5">
        <f>'11001'!L178+'11002'!L178+'11003'!L178+'11004'!L178+'11005'!L178+'11006'!L178+'11007'!L178+'11008'!L178+'11009'!L178+'11010'!L178+'11011'!L178+'11012'!L178</f>
        <v>0</v>
      </c>
      <c r="M178" s="5">
        <f>'11001'!M178+'11002'!M178+'11003'!M178+'11004'!M178+'11005'!M178+'11006'!M178+'11007'!M178+'11008'!M178+'11009'!M178+'11010'!M178+'11011'!M178+'11012'!M178</f>
        <v>0</v>
      </c>
      <c r="N178" s="5">
        <f>'11001'!N178+'11002'!N178+'11003'!N178+'11004'!N178+'11005'!N178+'11006'!N178+'11007'!N178+'11008'!N178+'11009'!N178+'11010'!N178+'11011'!N178+'11012'!N178</f>
        <v>0</v>
      </c>
      <c r="O178" s="5">
        <f>'11001'!O178+'11002'!O178+'11003'!O178+'11004'!O178+'11005'!O178+'11006'!O178+'11007'!O178+'11008'!O178+'11009'!O178+'11010'!O178+'11011'!O178+'11012'!O178</f>
        <v>0</v>
      </c>
      <c r="P178" s="5">
        <f>'11001'!P178+'11002'!P178+'11003'!P178+'11004'!P178+'11005'!P178+'11006'!P178+'11007'!P178+'11008'!P178+'11009'!P178+'11010'!P178+'11011'!P178+'11012'!P178</f>
        <v>0</v>
      </c>
      <c r="Q178" s="5">
        <f>'11001'!Q178+'11002'!Q178+'11003'!Q178+'11004'!Q178+'11005'!Q178+'11006'!Q178+'11007'!Q178+'11008'!Q178+'11009'!Q178+'11010'!Q178+'11011'!Q178+'11012'!Q178</f>
        <v>0</v>
      </c>
      <c r="R178" s="5">
        <f>'11012'!R178</f>
        <v>0</v>
      </c>
      <c r="S178" s="5">
        <f>'11012'!S178</f>
        <v>0</v>
      </c>
      <c r="T178" s="5">
        <f>'11012'!T178</f>
        <v>0</v>
      </c>
      <c r="U178" s="5">
        <f>'11001'!R178+'11002'!R178+'11003'!R178+'11004'!R178+'11005'!R178+'11006'!R178+'11007'!R178+'11008'!R178+'11009'!R178+'11010'!R178+'11011'!R178+'11012'!U178</f>
        <v>0</v>
      </c>
      <c r="V178" s="5">
        <f>'11001'!S178+'11002'!S178+'11003'!S178+'11004'!S178+'11005'!S178+'11006'!S178+'11007'!S178+'11008'!S178+'11009'!S178+'11010'!S178+'11011'!S178+'11012'!V178</f>
        <v>0</v>
      </c>
      <c r="W178" s="5">
        <f>'11001'!T178+'11002'!T178+'11003'!T178+'11004'!T178+'11005'!T178+'11006'!T178+'11007'!T178+'11008'!T178+'11009'!T178+'11010'!T178+'11011'!T178+'11012'!W178</f>
        <v>0</v>
      </c>
      <c r="X178" s="5">
        <f>'11001'!U178+'11002'!U178+'11003'!U178+'11004'!U178+'11005'!U178+'11006'!U178+'11007'!U178+'11008'!U178+'11009'!U178+'11010'!U178+'11011'!U178+'11012'!X178</f>
        <v>0</v>
      </c>
      <c r="Y178" s="5">
        <f>'11001'!V178+'11002'!V178+'11003'!V178+'11004'!V178+'11005'!V178+'11006'!V178+'11007'!V178+'11008'!V178+'11009'!V178+'11010'!V178+'11011'!V178+'11012'!Y178</f>
        <v>0</v>
      </c>
      <c r="Z178" s="5">
        <f>'11001'!W178+'11002'!W178+'11003'!W178+'11004'!W178+'11005'!W178+'11006'!W178+'11007'!W178+'11008'!W178+'11009'!W178+'11010'!W178+'11011'!W178+'11012'!Z178</f>
        <v>0</v>
      </c>
      <c r="AA178" s="5">
        <f>'11001'!X178+'11002'!X178+'11003'!X178+'11004'!X178+'11005'!X178+'11006'!X178+'11007'!X178+'11008'!X178+'11009'!X178+'11010'!X178+'11011'!X178+'11012'!AA178</f>
        <v>0</v>
      </c>
      <c r="AB178" s="5">
        <f>'11001'!Y178+'11002'!Y178+'11003'!Y178+'11004'!Y178+'11005'!Y178+'11006'!Y178+'11007'!Y178+'11008'!Y178+'11009'!Y178+'11010'!Y178+'11011'!Y178+'11012'!AB178</f>
        <v>0</v>
      </c>
      <c r="AC178" s="5">
        <f>'11001'!Z178+'11002'!Z178+'11003'!Z178+'11004'!Z178+'11005'!Z178+'11006'!Z178+'11007'!Z178+'11008'!Z178+'11009'!Z178+'11010'!Z178+'11011'!Z178+'11012'!AC178</f>
        <v>0</v>
      </c>
      <c r="AD178" s="5">
        <f>'11001'!AA178+'11002'!AA178+'11003'!AA178+'11004'!AA178+'11005'!AA178+'11006'!AA178+'11007'!AA178+'11008'!AA178+'11009'!AA178+'11010'!AA178+'11011'!AA178+'11012'!AD178</f>
        <v>0</v>
      </c>
      <c r="AE178" s="5">
        <f>'11001'!AB178+'11002'!AB178+'11003'!AB178+'11004'!AB178+'11005'!AB178+'11006'!AB178+'11007'!AB178+'11008'!AB178+'11009'!AB178+'11010'!AB178+'11011'!AB178+'11012'!AE178</f>
        <v>0</v>
      </c>
      <c r="AF178" s="5">
        <f>'11001'!AC178+'11002'!AC178+'11003'!AC178+'11004'!AC178+'11005'!AC178+'11006'!AC178+'11007'!AC178+'11008'!AC178+'11009'!AC178+'11010'!AC178+'11011'!AC178+'11012'!AF178</f>
        <v>0</v>
      </c>
    </row>
    <row r="179" spans="1:32" ht="19.5" customHeight="1">
      <c r="A179" s="31"/>
      <c r="B179" s="17" t="s">
        <v>4</v>
      </c>
      <c r="C179" s="5">
        <f t="shared" si="68"/>
        <v>345102179</v>
      </c>
      <c r="D179" s="5">
        <f t="shared" si="68"/>
        <v>316791403</v>
      </c>
      <c r="E179" s="6">
        <f t="shared" si="68"/>
        <v>661893582</v>
      </c>
      <c r="F179" s="5">
        <f>'11001'!F179+'11002'!F179+'11003'!F179+'11004'!F179+'11005'!F179+'11006'!F179+'11007'!F179+'11008'!F179+'11009'!F179+'11010'!F179+'11011'!F179+'11012'!F179</f>
        <v>104816441</v>
      </c>
      <c r="G179" s="5">
        <f>'11001'!G179+'11002'!G179+'11003'!G179+'11004'!G179+'11005'!G179+'11006'!G179+'11007'!G179+'11008'!G179+'11009'!G179+'11010'!G179+'11011'!G179+'11012'!G179</f>
        <v>218540217</v>
      </c>
      <c r="H179" s="5">
        <f>'11001'!H179+'11002'!H179+'11003'!H179+'11004'!H179+'11005'!H179+'11006'!H179+'11007'!H179+'11008'!H179+'11009'!H179+'11010'!H179+'11011'!H179+'11012'!H179</f>
        <v>323356658</v>
      </c>
      <c r="I179" s="5">
        <f>'11001'!I179+'11002'!I179+'11003'!I179+'11004'!I179+'11005'!I179+'11006'!I179+'11007'!I179+'11008'!I179+'11009'!I179+'11010'!I179+'11011'!I179+'11012'!I179</f>
        <v>0</v>
      </c>
      <c r="J179" s="5">
        <f>'11001'!J179+'11002'!J179+'11003'!J179+'11004'!J179+'11005'!J179+'11006'!J179+'11007'!J179+'11008'!J179+'11009'!J179+'11010'!J179+'11011'!J179+'11012'!J179</f>
        <v>0</v>
      </c>
      <c r="K179" s="5">
        <f>'11001'!K179+'11002'!K179+'11003'!K179+'11004'!K179+'11005'!K179+'11006'!K179+'11007'!K179+'11008'!K179+'11009'!K179+'11010'!K179+'11011'!K179+'11012'!K179</f>
        <v>0</v>
      </c>
      <c r="L179" s="5">
        <f>'11001'!L179+'11002'!L179+'11003'!L179+'11004'!L179+'11005'!L179+'11006'!L179+'11007'!L179+'11008'!L179+'11009'!L179+'11010'!L179+'11011'!L179+'11012'!L179</f>
        <v>0</v>
      </c>
      <c r="M179" s="5">
        <f>'11001'!M179+'11002'!M179+'11003'!M179+'11004'!M179+'11005'!M179+'11006'!M179+'11007'!M179+'11008'!M179+'11009'!M179+'11010'!M179+'11011'!M179+'11012'!M179</f>
        <v>0</v>
      </c>
      <c r="N179" s="5">
        <f>'11001'!N179+'11002'!N179+'11003'!N179+'11004'!N179+'11005'!N179+'11006'!N179+'11007'!N179+'11008'!N179+'11009'!N179+'11010'!N179+'11011'!N179+'11012'!N179</f>
        <v>0</v>
      </c>
      <c r="O179" s="5">
        <f>'11001'!O179+'11002'!O179+'11003'!O179+'11004'!O179+'11005'!O179+'11006'!O179+'11007'!O179+'11008'!O179+'11009'!O179+'11010'!O179+'11011'!O179+'11012'!O179</f>
        <v>0</v>
      </c>
      <c r="P179" s="5">
        <f>'11001'!P179+'11002'!P179+'11003'!P179+'11004'!P179+'11005'!P179+'11006'!P179+'11007'!P179+'11008'!P179+'11009'!P179+'11010'!P179+'11011'!P179+'11012'!P179</f>
        <v>0</v>
      </c>
      <c r="Q179" s="5">
        <f>'11001'!Q179+'11002'!Q179+'11003'!Q179+'11004'!Q179+'11005'!Q179+'11006'!Q179+'11007'!Q179+'11008'!Q179+'11009'!Q179+'11010'!Q179+'11011'!Q179+'11012'!Q179</f>
        <v>0</v>
      </c>
      <c r="R179" s="5">
        <f>'11012'!R179</f>
        <v>0</v>
      </c>
      <c r="S179" s="5">
        <f>'11012'!S179</f>
        <v>0</v>
      </c>
      <c r="T179" s="5">
        <f>'11012'!T179</f>
        <v>0</v>
      </c>
      <c r="U179" s="5">
        <f>'11001'!R179+'11002'!R179+'11003'!R179+'11004'!R179+'11005'!R179+'11006'!R179+'11007'!R179+'11008'!R179+'11009'!R179+'11010'!R179+'11011'!R179+'11012'!U179</f>
        <v>0</v>
      </c>
      <c r="V179" s="5">
        <f>'11001'!S179+'11002'!S179+'11003'!S179+'11004'!S179+'11005'!S179+'11006'!S179+'11007'!S179+'11008'!S179+'11009'!S179+'11010'!S179+'11011'!S179+'11012'!V179</f>
        <v>0</v>
      </c>
      <c r="W179" s="5">
        <f>'11001'!T179+'11002'!T179+'11003'!T179+'11004'!T179+'11005'!T179+'11006'!T179+'11007'!T179+'11008'!T179+'11009'!T179+'11010'!T179+'11011'!T179+'11012'!W179</f>
        <v>0</v>
      </c>
      <c r="X179" s="5">
        <f>'11001'!U179+'11002'!U179+'11003'!U179+'11004'!U179+'11005'!U179+'11006'!U179+'11007'!U179+'11008'!U179+'11009'!U179+'11010'!U179+'11011'!U179+'11012'!X179</f>
        <v>194554186</v>
      </c>
      <c r="Y179" s="5">
        <f>'11001'!V179+'11002'!V179+'11003'!V179+'11004'!V179+'11005'!V179+'11006'!V179+'11007'!V179+'11008'!V179+'11009'!V179+'11010'!V179+'11011'!V179+'11012'!Y179</f>
        <v>95174755</v>
      </c>
      <c r="Z179" s="5">
        <f>'11001'!W179+'11002'!W179+'11003'!W179+'11004'!W179+'11005'!W179+'11006'!W179+'11007'!W179+'11008'!W179+'11009'!W179+'11010'!W179+'11011'!W179+'11012'!Z179</f>
        <v>289728941</v>
      </c>
      <c r="AA179" s="5">
        <f>'11001'!X179+'11002'!X179+'11003'!X179+'11004'!X179+'11005'!X179+'11006'!X179+'11007'!X179+'11008'!X179+'11009'!X179+'11010'!X179+'11011'!X179+'11012'!AA179</f>
        <v>45731552</v>
      </c>
      <c r="AB179" s="5">
        <f>'11001'!Y179+'11002'!Y179+'11003'!Y179+'11004'!Y179+'11005'!Y179+'11006'!Y179+'11007'!Y179+'11008'!Y179+'11009'!Y179+'11010'!Y179+'11011'!Y179+'11012'!AB179</f>
        <v>3076431</v>
      </c>
      <c r="AC179" s="5">
        <f>'11001'!Z179+'11002'!Z179+'11003'!Z179+'11004'!Z179+'11005'!Z179+'11006'!Z179+'11007'!Z179+'11008'!Z179+'11009'!Z179+'11010'!Z179+'11011'!Z179+'11012'!AC179</f>
        <v>48807983</v>
      </c>
      <c r="AD179" s="5">
        <f>'11001'!AA179+'11002'!AA179+'11003'!AA179+'11004'!AA179+'11005'!AA179+'11006'!AA179+'11007'!AA179+'11008'!AA179+'11009'!AA179+'11010'!AA179+'11011'!AA179+'11012'!AD179</f>
        <v>0</v>
      </c>
      <c r="AE179" s="5">
        <f>'11001'!AB179+'11002'!AB179+'11003'!AB179+'11004'!AB179+'11005'!AB179+'11006'!AB179+'11007'!AB179+'11008'!AB179+'11009'!AB179+'11010'!AB179+'11011'!AB179+'11012'!AE179</f>
        <v>0</v>
      </c>
      <c r="AF179" s="5">
        <f>'11001'!AC179+'11002'!AC179+'11003'!AC179+'11004'!AC179+'11005'!AC179+'11006'!AC179+'11007'!AC179+'11008'!AC179+'11009'!AC179+'11010'!AC179+'11011'!AC179+'11012'!AF179</f>
        <v>0</v>
      </c>
    </row>
    <row r="180" spans="1:32" ht="19.5" customHeight="1" thickBot="1">
      <c r="A180" s="22" t="s">
        <v>5</v>
      </c>
      <c r="B180" s="21"/>
      <c r="C180" s="9">
        <f t="shared" ref="C180:E180" si="69">SUM(C176:C179)</f>
        <v>377555306</v>
      </c>
      <c r="D180" s="9">
        <f t="shared" si="69"/>
        <v>316791403</v>
      </c>
      <c r="E180" s="9">
        <f t="shared" si="69"/>
        <v>694346709</v>
      </c>
      <c r="F180" s="5">
        <f>'11001'!F180+'11002'!F180+'11003'!F180+'11004'!F180+'11005'!F180+'11006'!F180+'11007'!F180+'11008'!F180+'11009'!F180+'11010'!F180+'11011'!F180+'11012'!F180</f>
        <v>104816441</v>
      </c>
      <c r="G180" s="5">
        <f>'11001'!G180+'11002'!G180+'11003'!G180+'11004'!G180+'11005'!G180+'11006'!G180+'11007'!G180+'11008'!G180+'11009'!G180+'11010'!G180+'11011'!G180+'11012'!G180</f>
        <v>218540217</v>
      </c>
      <c r="H180" s="5">
        <f>'11001'!H180+'11002'!H180+'11003'!H180+'11004'!H180+'11005'!H180+'11006'!H180+'11007'!H180+'11008'!H180+'11009'!H180+'11010'!H180+'11011'!H180+'11012'!H180</f>
        <v>323356658</v>
      </c>
      <c r="I180" s="5">
        <f>'11001'!I180+'11002'!I180+'11003'!I180+'11004'!I180+'11005'!I180+'11006'!I180+'11007'!I180+'11008'!I180+'11009'!I180+'11010'!I180+'11011'!I180+'11012'!I180</f>
        <v>0</v>
      </c>
      <c r="J180" s="5">
        <f>'11001'!J180+'11002'!J180+'11003'!J180+'11004'!J180+'11005'!J180+'11006'!J180+'11007'!J180+'11008'!J180+'11009'!J180+'11010'!J180+'11011'!J180+'11012'!J180</f>
        <v>0</v>
      </c>
      <c r="K180" s="5">
        <f>'11001'!K180+'11002'!K180+'11003'!K180+'11004'!K180+'11005'!K180+'11006'!K180+'11007'!K180+'11008'!K180+'11009'!K180+'11010'!K180+'11011'!K180+'11012'!K180</f>
        <v>0</v>
      </c>
      <c r="L180" s="5">
        <f>'11001'!L180+'11002'!L180+'11003'!L180+'11004'!L180+'11005'!L180+'11006'!L180+'11007'!L180+'11008'!L180+'11009'!L180+'11010'!L180+'11011'!L180+'11012'!L180</f>
        <v>0</v>
      </c>
      <c r="M180" s="5">
        <f>'11001'!M180+'11002'!M180+'11003'!M180+'11004'!M180+'11005'!M180+'11006'!M180+'11007'!M180+'11008'!M180+'11009'!M180+'11010'!M180+'11011'!M180+'11012'!M180</f>
        <v>0</v>
      </c>
      <c r="N180" s="5">
        <f>'11001'!N180+'11002'!N180+'11003'!N180+'11004'!N180+'11005'!N180+'11006'!N180+'11007'!N180+'11008'!N180+'11009'!N180+'11010'!N180+'11011'!N180+'11012'!N180</f>
        <v>0</v>
      </c>
      <c r="O180" s="5">
        <f>'11001'!O180+'11002'!O180+'11003'!O180+'11004'!O180+'11005'!O180+'11006'!O180+'11007'!O180+'11008'!O180+'11009'!O180+'11010'!O180+'11011'!O180+'11012'!O180</f>
        <v>0</v>
      </c>
      <c r="P180" s="5">
        <f>'11001'!P180+'11002'!P180+'11003'!P180+'11004'!P180+'11005'!P180+'11006'!P180+'11007'!P180+'11008'!P180+'11009'!P180+'11010'!P180+'11011'!P180+'11012'!P180</f>
        <v>0</v>
      </c>
      <c r="Q180" s="5">
        <f>'11001'!Q180+'11002'!Q180+'11003'!Q180+'11004'!Q180+'11005'!Q180+'11006'!Q180+'11007'!Q180+'11008'!Q180+'11009'!Q180+'11010'!Q180+'11011'!Q180+'11012'!Q180</f>
        <v>0</v>
      </c>
      <c r="R180" s="5">
        <f>'11012'!R180</f>
        <v>0</v>
      </c>
      <c r="S180" s="5">
        <f>'11012'!S180</f>
        <v>0</v>
      </c>
      <c r="T180" s="5">
        <f>'11012'!T180</f>
        <v>0</v>
      </c>
      <c r="U180" s="5">
        <f>'11001'!R180+'11002'!R180+'11003'!R180+'11004'!R180+'11005'!R180+'11006'!R180+'11007'!R180+'11008'!R180+'11009'!R180+'11010'!R180+'11011'!R180+'11012'!U180</f>
        <v>0</v>
      </c>
      <c r="V180" s="5">
        <f>'11001'!S180+'11002'!S180+'11003'!S180+'11004'!S180+'11005'!S180+'11006'!S180+'11007'!S180+'11008'!S180+'11009'!S180+'11010'!S180+'11011'!S180+'11012'!V180</f>
        <v>0</v>
      </c>
      <c r="W180" s="5">
        <f>'11001'!T180+'11002'!T180+'11003'!T180+'11004'!T180+'11005'!T180+'11006'!T180+'11007'!T180+'11008'!T180+'11009'!T180+'11010'!T180+'11011'!T180+'11012'!W180</f>
        <v>0</v>
      </c>
      <c r="X180" s="5">
        <f>'11001'!U180+'11002'!U180+'11003'!U180+'11004'!U180+'11005'!U180+'11006'!U180+'11007'!U180+'11008'!U180+'11009'!U180+'11010'!U180+'11011'!U180+'11012'!X180</f>
        <v>227007313</v>
      </c>
      <c r="Y180" s="5">
        <f>'11001'!V180+'11002'!V180+'11003'!V180+'11004'!V180+'11005'!V180+'11006'!V180+'11007'!V180+'11008'!V180+'11009'!V180+'11010'!V180+'11011'!V180+'11012'!Y180</f>
        <v>95174755</v>
      </c>
      <c r="Z180" s="5">
        <f>'11001'!W180+'11002'!W180+'11003'!W180+'11004'!W180+'11005'!W180+'11006'!W180+'11007'!W180+'11008'!W180+'11009'!W180+'11010'!W180+'11011'!W180+'11012'!Z180</f>
        <v>322182068</v>
      </c>
      <c r="AA180" s="5">
        <f>'11001'!X180+'11002'!X180+'11003'!X180+'11004'!X180+'11005'!X180+'11006'!X180+'11007'!X180+'11008'!X180+'11009'!X180+'11010'!X180+'11011'!X180+'11012'!AA180</f>
        <v>45731552</v>
      </c>
      <c r="AB180" s="5">
        <f>'11001'!Y180+'11002'!Y180+'11003'!Y180+'11004'!Y180+'11005'!Y180+'11006'!Y180+'11007'!Y180+'11008'!Y180+'11009'!Y180+'11010'!Y180+'11011'!Y180+'11012'!AB180</f>
        <v>3076431</v>
      </c>
      <c r="AC180" s="5">
        <f>'11001'!Z180+'11002'!Z180+'11003'!Z180+'11004'!Z180+'11005'!Z180+'11006'!Z180+'11007'!Z180+'11008'!Z180+'11009'!Z180+'11010'!Z180+'11011'!Z180+'11012'!AC180</f>
        <v>48807983</v>
      </c>
      <c r="AD180" s="5">
        <f>'11001'!AA180+'11002'!AA180+'11003'!AA180+'11004'!AA180+'11005'!AA180+'11006'!AA180+'11007'!AA180+'11008'!AA180+'11009'!AA180+'11010'!AA180+'11011'!AA180+'11012'!AD180</f>
        <v>0</v>
      </c>
      <c r="AE180" s="5">
        <f>'11001'!AB180+'11002'!AB180+'11003'!AB180+'11004'!AB180+'11005'!AB180+'11006'!AB180+'11007'!AB180+'11008'!AB180+'11009'!AB180+'11010'!AB180+'11011'!AB180+'11012'!AE180</f>
        <v>0</v>
      </c>
      <c r="AF180" s="5">
        <f>'11001'!AC180+'11002'!AC180+'11003'!AC180+'11004'!AC180+'11005'!AC180+'11006'!AC180+'11007'!AC180+'11008'!AC180+'11009'!AC180+'11010'!AC180+'11011'!AC180+'11012'!AF180</f>
        <v>0</v>
      </c>
    </row>
    <row r="181" spans="1:32" ht="19.5" customHeight="1">
      <c r="A181" s="29" t="s">
        <v>56</v>
      </c>
      <c r="B181" s="18" t="s">
        <v>2</v>
      </c>
      <c r="C181" s="5">
        <f>F181+I181+L181+O181+U181+X181+AA181+AD181+R181</f>
        <v>3362717</v>
      </c>
      <c r="D181" s="5">
        <f>G181+J181+M181+P181+V181+Y181+AB181+AE181+S181</f>
        <v>26914471</v>
      </c>
      <c r="E181" s="6">
        <f>H181+K181+N181+Q181+W181+Z181+AC181+AF181+T181</f>
        <v>30277188</v>
      </c>
      <c r="F181" s="5">
        <f>'11001'!F181+'11002'!F181+'11003'!F181+'11004'!F181+'11005'!F181+'11006'!F181+'11007'!F181+'11008'!F181+'11009'!F181+'11010'!F181+'11011'!F181+'11012'!F181</f>
        <v>0</v>
      </c>
      <c r="G181" s="5">
        <f>'11001'!G181+'11002'!G181+'11003'!G181+'11004'!G181+'11005'!G181+'11006'!G181+'11007'!G181+'11008'!G181+'11009'!G181+'11010'!G181+'11011'!G181+'11012'!G181</f>
        <v>0</v>
      </c>
      <c r="H181" s="5">
        <f>'11001'!H181+'11002'!H181+'11003'!H181+'11004'!H181+'11005'!H181+'11006'!H181+'11007'!H181+'11008'!H181+'11009'!H181+'11010'!H181+'11011'!H181+'11012'!H181</f>
        <v>0</v>
      </c>
      <c r="I181" s="5">
        <f>'11001'!I181+'11002'!I181+'11003'!I181+'11004'!I181+'11005'!I181+'11006'!I181+'11007'!I181+'11008'!I181+'11009'!I181+'11010'!I181+'11011'!I181+'11012'!I181</f>
        <v>0</v>
      </c>
      <c r="J181" s="5">
        <f>'11001'!J181+'11002'!J181+'11003'!J181+'11004'!J181+'11005'!J181+'11006'!J181+'11007'!J181+'11008'!J181+'11009'!J181+'11010'!J181+'11011'!J181+'11012'!J181</f>
        <v>0</v>
      </c>
      <c r="K181" s="5">
        <f>'11001'!K181+'11002'!K181+'11003'!K181+'11004'!K181+'11005'!K181+'11006'!K181+'11007'!K181+'11008'!K181+'11009'!K181+'11010'!K181+'11011'!K181+'11012'!K181</f>
        <v>0</v>
      </c>
      <c r="L181" s="5">
        <f>'11001'!L181+'11002'!L181+'11003'!L181+'11004'!L181+'11005'!L181+'11006'!L181+'11007'!L181+'11008'!L181+'11009'!L181+'11010'!L181+'11011'!L181+'11012'!L181</f>
        <v>0</v>
      </c>
      <c r="M181" s="5">
        <f>'11001'!M181+'11002'!M181+'11003'!M181+'11004'!M181+'11005'!M181+'11006'!M181+'11007'!M181+'11008'!M181+'11009'!M181+'11010'!M181+'11011'!M181+'11012'!M181</f>
        <v>0</v>
      </c>
      <c r="N181" s="5">
        <f>'11001'!N181+'11002'!N181+'11003'!N181+'11004'!N181+'11005'!N181+'11006'!N181+'11007'!N181+'11008'!N181+'11009'!N181+'11010'!N181+'11011'!N181+'11012'!N181</f>
        <v>0</v>
      </c>
      <c r="O181" s="5">
        <f>'11001'!O181+'11002'!O181+'11003'!O181+'11004'!O181+'11005'!O181+'11006'!O181+'11007'!O181+'11008'!O181+'11009'!O181+'11010'!O181+'11011'!O181+'11012'!O181</f>
        <v>0</v>
      </c>
      <c r="P181" s="5">
        <f>'11001'!P181+'11002'!P181+'11003'!P181+'11004'!P181+'11005'!P181+'11006'!P181+'11007'!P181+'11008'!P181+'11009'!P181+'11010'!P181+'11011'!P181+'11012'!P181</f>
        <v>0</v>
      </c>
      <c r="Q181" s="5">
        <f>'11001'!Q181+'11002'!Q181+'11003'!Q181+'11004'!Q181+'11005'!Q181+'11006'!Q181+'11007'!Q181+'11008'!Q181+'11009'!Q181+'11010'!Q181+'11011'!Q181+'11012'!Q181</f>
        <v>0</v>
      </c>
      <c r="R181" s="5">
        <f>'11012'!R181</f>
        <v>0</v>
      </c>
      <c r="S181" s="5">
        <f>'11012'!S181</f>
        <v>0</v>
      </c>
      <c r="T181" s="5">
        <f>'11012'!T181</f>
        <v>0</v>
      </c>
      <c r="U181" s="5">
        <f>'11001'!R181+'11002'!R181+'11003'!R181+'11004'!R181+'11005'!R181+'11006'!R181+'11007'!R181+'11008'!R181+'11009'!R181+'11010'!R181+'11011'!R181+'11012'!U181</f>
        <v>0</v>
      </c>
      <c r="V181" s="5">
        <f>'11001'!S181+'11002'!S181+'11003'!S181+'11004'!S181+'11005'!S181+'11006'!S181+'11007'!S181+'11008'!S181+'11009'!S181+'11010'!S181+'11011'!S181+'11012'!V181</f>
        <v>0</v>
      </c>
      <c r="W181" s="5">
        <f>'11001'!T181+'11002'!T181+'11003'!T181+'11004'!T181+'11005'!T181+'11006'!T181+'11007'!T181+'11008'!T181+'11009'!T181+'11010'!T181+'11011'!T181+'11012'!W181</f>
        <v>0</v>
      </c>
      <c r="X181" s="5">
        <f>'11001'!U181+'11002'!U181+'11003'!U181+'11004'!U181+'11005'!U181+'11006'!U181+'11007'!U181+'11008'!U181+'11009'!U181+'11010'!U181+'11011'!U181+'11012'!X181</f>
        <v>3362717</v>
      </c>
      <c r="Y181" s="5">
        <f>'11001'!V181+'11002'!V181+'11003'!V181+'11004'!V181+'11005'!V181+'11006'!V181+'11007'!V181+'11008'!V181+'11009'!V181+'11010'!V181+'11011'!V181+'11012'!Y181</f>
        <v>22063656</v>
      </c>
      <c r="Z181" s="5">
        <f>'11001'!W181+'11002'!W181+'11003'!W181+'11004'!W181+'11005'!W181+'11006'!W181+'11007'!W181+'11008'!W181+'11009'!W181+'11010'!W181+'11011'!W181+'11012'!Z181</f>
        <v>25426373</v>
      </c>
      <c r="AA181" s="5">
        <f>'11001'!X181+'11002'!X181+'11003'!X181+'11004'!X181+'11005'!X181+'11006'!X181+'11007'!X181+'11008'!X181+'11009'!X181+'11010'!X181+'11011'!X181+'11012'!AA181</f>
        <v>0</v>
      </c>
      <c r="AB181" s="5">
        <f>'11001'!Y181+'11002'!Y181+'11003'!Y181+'11004'!Y181+'11005'!Y181+'11006'!Y181+'11007'!Y181+'11008'!Y181+'11009'!Y181+'11010'!Y181+'11011'!Y181+'11012'!AB181</f>
        <v>4850815</v>
      </c>
      <c r="AC181" s="5">
        <f>'11001'!Z181+'11002'!Z181+'11003'!Z181+'11004'!Z181+'11005'!Z181+'11006'!Z181+'11007'!Z181+'11008'!Z181+'11009'!Z181+'11010'!Z181+'11011'!Z181+'11012'!AC181</f>
        <v>4850815</v>
      </c>
      <c r="AD181" s="5">
        <f>'11001'!AA181+'11002'!AA181+'11003'!AA181+'11004'!AA181+'11005'!AA181+'11006'!AA181+'11007'!AA181+'11008'!AA181+'11009'!AA181+'11010'!AA181+'11011'!AA181+'11012'!AD181</f>
        <v>0</v>
      </c>
      <c r="AE181" s="5">
        <f>'11001'!AB181+'11002'!AB181+'11003'!AB181+'11004'!AB181+'11005'!AB181+'11006'!AB181+'11007'!AB181+'11008'!AB181+'11009'!AB181+'11010'!AB181+'11011'!AB181+'11012'!AE181</f>
        <v>0</v>
      </c>
      <c r="AF181" s="5">
        <f>'11001'!AC181+'11002'!AC181+'11003'!AC181+'11004'!AC181+'11005'!AC181+'11006'!AC181+'11007'!AC181+'11008'!AC181+'11009'!AC181+'11010'!AC181+'11011'!AC181+'11012'!AF181</f>
        <v>0</v>
      </c>
    </row>
    <row r="182" spans="1:32" ht="19.5" customHeight="1">
      <c r="A182" s="30"/>
      <c r="B182" s="17" t="s">
        <v>3</v>
      </c>
      <c r="C182" s="5">
        <f t="shared" ref="C182:E184" si="70">F182+I182+L182+O182+U182+X182+AA182+AD182+R182</f>
        <v>205012759</v>
      </c>
      <c r="D182" s="5">
        <f t="shared" si="70"/>
        <v>204322297</v>
      </c>
      <c r="E182" s="6">
        <f t="shared" si="70"/>
        <v>409335056</v>
      </c>
      <c r="F182" s="5">
        <f>'11001'!F182+'11002'!F182+'11003'!F182+'11004'!F182+'11005'!F182+'11006'!F182+'11007'!F182+'11008'!F182+'11009'!F182+'11010'!F182+'11011'!F182+'11012'!F182</f>
        <v>0</v>
      </c>
      <c r="G182" s="5">
        <f>'11001'!G182+'11002'!G182+'11003'!G182+'11004'!G182+'11005'!G182+'11006'!G182+'11007'!G182+'11008'!G182+'11009'!G182+'11010'!G182+'11011'!G182+'11012'!G182</f>
        <v>0</v>
      </c>
      <c r="H182" s="5">
        <f>'11001'!H182+'11002'!H182+'11003'!H182+'11004'!H182+'11005'!H182+'11006'!H182+'11007'!H182+'11008'!H182+'11009'!H182+'11010'!H182+'11011'!H182+'11012'!H182</f>
        <v>0</v>
      </c>
      <c r="I182" s="5">
        <f>'11001'!I182+'11002'!I182+'11003'!I182+'11004'!I182+'11005'!I182+'11006'!I182+'11007'!I182+'11008'!I182+'11009'!I182+'11010'!I182+'11011'!I182+'11012'!I182</f>
        <v>0</v>
      </c>
      <c r="J182" s="5">
        <f>'11001'!J182+'11002'!J182+'11003'!J182+'11004'!J182+'11005'!J182+'11006'!J182+'11007'!J182+'11008'!J182+'11009'!J182+'11010'!J182+'11011'!J182+'11012'!J182</f>
        <v>0</v>
      </c>
      <c r="K182" s="5">
        <f>'11001'!K182+'11002'!K182+'11003'!K182+'11004'!K182+'11005'!K182+'11006'!K182+'11007'!K182+'11008'!K182+'11009'!K182+'11010'!K182+'11011'!K182+'11012'!K182</f>
        <v>0</v>
      </c>
      <c r="L182" s="5">
        <f>'11001'!L182+'11002'!L182+'11003'!L182+'11004'!L182+'11005'!L182+'11006'!L182+'11007'!L182+'11008'!L182+'11009'!L182+'11010'!L182+'11011'!L182+'11012'!L182</f>
        <v>0</v>
      </c>
      <c r="M182" s="5">
        <f>'11001'!M182+'11002'!M182+'11003'!M182+'11004'!M182+'11005'!M182+'11006'!M182+'11007'!M182+'11008'!M182+'11009'!M182+'11010'!M182+'11011'!M182+'11012'!M182</f>
        <v>0</v>
      </c>
      <c r="N182" s="5">
        <f>'11001'!N182+'11002'!N182+'11003'!N182+'11004'!N182+'11005'!N182+'11006'!N182+'11007'!N182+'11008'!N182+'11009'!N182+'11010'!N182+'11011'!N182+'11012'!N182</f>
        <v>0</v>
      </c>
      <c r="O182" s="5">
        <f>'11001'!O182+'11002'!O182+'11003'!O182+'11004'!O182+'11005'!O182+'11006'!O182+'11007'!O182+'11008'!O182+'11009'!O182+'11010'!O182+'11011'!O182+'11012'!O182</f>
        <v>0</v>
      </c>
      <c r="P182" s="5">
        <f>'11001'!P182+'11002'!P182+'11003'!P182+'11004'!P182+'11005'!P182+'11006'!P182+'11007'!P182+'11008'!P182+'11009'!P182+'11010'!P182+'11011'!P182+'11012'!P182</f>
        <v>0</v>
      </c>
      <c r="Q182" s="5">
        <f>'11001'!Q182+'11002'!Q182+'11003'!Q182+'11004'!Q182+'11005'!Q182+'11006'!Q182+'11007'!Q182+'11008'!Q182+'11009'!Q182+'11010'!Q182+'11011'!Q182+'11012'!Q182</f>
        <v>0</v>
      </c>
      <c r="R182" s="5">
        <f>'11012'!R182</f>
        <v>0</v>
      </c>
      <c r="S182" s="5">
        <f>'11012'!S182</f>
        <v>0</v>
      </c>
      <c r="T182" s="5">
        <f>'11012'!T182</f>
        <v>0</v>
      </c>
      <c r="U182" s="5">
        <f>'11001'!R182+'11002'!R182+'11003'!R182+'11004'!R182+'11005'!R182+'11006'!R182+'11007'!R182+'11008'!R182+'11009'!R182+'11010'!R182+'11011'!R182+'11012'!U182</f>
        <v>0</v>
      </c>
      <c r="V182" s="5">
        <f>'11001'!S182+'11002'!S182+'11003'!S182+'11004'!S182+'11005'!S182+'11006'!S182+'11007'!S182+'11008'!S182+'11009'!S182+'11010'!S182+'11011'!S182+'11012'!V182</f>
        <v>0</v>
      </c>
      <c r="W182" s="5">
        <f>'11001'!T182+'11002'!T182+'11003'!T182+'11004'!T182+'11005'!T182+'11006'!T182+'11007'!T182+'11008'!T182+'11009'!T182+'11010'!T182+'11011'!T182+'11012'!W182</f>
        <v>0</v>
      </c>
      <c r="X182" s="5">
        <f>'11001'!U182+'11002'!U182+'11003'!U182+'11004'!U182+'11005'!U182+'11006'!U182+'11007'!U182+'11008'!U182+'11009'!U182+'11010'!U182+'11011'!U182+'11012'!X182</f>
        <v>184408131</v>
      </c>
      <c r="Y182" s="5">
        <f>'11001'!V182+'11002'!V182+'11003'!V182+'11004'!V182+'11005'!V182+'11006'!V182+'11007'!V182+'11008'!V182+'11009'!V182+'11010'!V182+'11011'!V182+'11012'!Y182</f>
        <v>191567103</v>
      </c>
      <c r="Z182" s="5">
        <f>'11001'!W182+'11002'!W182+'11003'!W182+'11004'!W182+'11005'!W182+'11006'!W182+'11007'!W182+'11008'!W182+'11009'!W182+'11010'!W182+'11011'!W182+'11012'!Z182</f>
        <v>375975234</v>
      </c>
      <c r="AA182" s="5">
        <f>'11001'!X182+'11002'!X182+'11003'!X182+'11004'!X182+'11005'!X182+'11006'!X182+'11007'!X182+'11008'!X182+'11009'!X182+'11010'!X182+'11011'!X182+'11012'!AA182</f>
        <v>20604628</v>
      </c>
      <c r="AB182" s="5">
        <f>'11001'!Y182+'11002'!Y182+'11003'!Y182+'11004'!Y182+'11005'!Y182+'11006'!Y182+'11007'!Y182+'11008'!Y182+'11009'!Y182+'11010'!Y182+'11011'!Y182+'11012'!AB182</f>
        <v>12755194</v>
      </c>
      <c r="AC182" s="5">
        <f>'11001'!Z182+'11002'!Z182+'11003'!Z182+'11004'!Z182+'11005'!Z182+'11006'!Z182+'11007'!Z182+'11008'!Z182+'11009'!Z182+'11010'!Z182+'11011'!Z182+'11012'!AC182</f>
        <v>33359822</v>
      </c>
      <c r="AD182" s="5">
        <f>'11001'!AA182+'11002'!AA182+'11003'!AA182+'11004'!AA182+'11005'!AA182+'11006'!AA182+'11007'!AA182+'11008'!AA182+'11009'!AA182+'11010'!AA182+'11011'!AA182+'11012'!AD182</f>
        <v>0</v>
      </c>
      <c r="AE182" s="5">
        <f>'11001'!AB182+'11002'!AB182+'11003'!AB182+'11004'!AB182+'11005'!AB182+'11006'!AB182+'11007'!AB182+'11008'!AB182+'11009'!AB182+'11010'!AB182+'11011'!AB182+'11012'!AE182</f>
        <v>0</v>
      </c>
      <c r="AF182" s="5">
        <f>'11001'!AC182+'11002'!AC182+'11003'!AC182+'11004'!AC182+'11005'!AC182+'11006'!AC182+'11007'!AC182+'11008'!AC182+'11009'!AC182+'11010'!AC182+'11011'!AC182+'11012'!AF182</f>
        <v>0</v>
      </c>
    </row>
    <row r="183" spans="1:32" ht="19.5" customHeight="1">
      <c r="A183" s="30"/>
      <c r="B183" s="17" t="s">
        <v>62</v>
      </c>
      <c r="C183" s="5">
        <f t="shared" si="70"/>
        <v>0</v>
      </c>
      <c r="D183" s="5">
        <f t="shared" si="70"/>
        <v>0</v>
      </c>
      <c r="E183" s="6">
        <f t="shared" si="70"/>
        <v>0</v>
      </c>
      <c r="F183" s="5">
        <f>'11001'!F183+'11002'!F183+'11003'!F183+'11004'!F183+'11005'!F183+'11006'!F183+'11007'!F183+'11008'!F183+'11009'!F183+'11010'!F183+'11011'!F183+'11012'!F183</f>
        <v>0</v>
      </c>
      <c r="G183" s="5">
        <f>'11001'!G183+'11002'!G183+'11003'!G183+'11004'!G183+'11005'!G183+'11006'!G183+'11007'!G183+'11008'!G183+'11009'!G183+'11010'!G183+'11011'!G183+'11012'!G183</f>
        <v>0</v>
      </c>
      <c r="H183" s="5">
        <f>'11001'!H183+'11002'!H183+'11003'!H183+'11004'!H183+'11005'!H183+'11006'!H183+'11007'!H183+'11008'!H183+'11009'!H183+'11010'!H183+'11011'!H183+'11012'!H183</f>
        <v>0</v>
      </c>
      <c r="I183" s="5">
        <f>'11001'!I183+'11002'!I183+'11003'!I183+'11004'!I183+'11005'!I183+'11006'!I183+'11007'!I183+'11008'!I183+'11009'!I183+'11010'!I183+'11011'!I183+'11012'!I183</f>
        <v>0</v>
      </c>
      <c r="J183" s="5">
        <f>'11001'!J183+'11002'!J183+'11003'!J183+'11004'!J183+'11005'!J183+'11006'!J183+'11007'!J183+'11008'!J183+'11009'!J183+'11010'!J183+'11011'!J183+'11012'!J183</f>
        <v>0</v>
      </c>
      <c r="K183" s="5">
        <f>'11001'!K183+'11002'!K183+'11003'!K183+'11004'!K183+'11005'!K183+'11006'!K183+'11007'!K183+'11008'!K183+'11009'!K183+'11010'!K183+'11011'!K183+'11012'!K183</f>
        <v>0</v>
      </c>
      <c r="L183" s="5">
        <f>'11001'!L183+'11002'!L183+'11003'!L183+'11004'!L183+'11005'!L183+'11006'!L183+'11007'!L183+'11008'!L183+'11009'!L183+'11010'!L183+'11011'!L183+'11012'!L183</f>
        <v>0</v>
      </c>
      <c r="M183" s="5">
        <f>'11001'!M183+'11002'!M183+'11003'!M183+'11004'!M183+'11005'!M183+'11006'!M183+'11007'!M183+'11008'!M183+'11009'!M183+'11010'!M183+'11011'!M183+'11012'!M183</f>
        <v>0</v>
      </c>
      <c r="N183" s="5">
        <f>'11001'!N183+'11002'!N183+'11003'!N183+'11004'!N183+'11005'!N183+'11006'!N183+'11007'!N183+'11008'!N183+'11009'!N183+'11010'!N183+'11011'!N183+'11012'!N183</f>
        <v>0</v>
      </c>
      <c r="O183" s="5">
        <f>'11001'!O183+'11002'!O183+'11003'!O183+'11004'!O183+'11005'!O183+'11006'!O183+'11007'!O183+'11008'!O183+'11009'!O183+'11010'!O183+'11011'!O183+'11012'!O183</f>
        <v>0</v>
      </c>
      <c r="P183" s="5">
        <f>'11001'!P183+'11002'!P183+'11003'!P183+'11004'!P183+'11005'!P183+'11006'!P183+'11007'!P183+'11008'!P183+'11009'!P183+'11010'!P183+'11011'!P183+'11012'!P183</f>
        <v>0</v>
      </c>
      <c r="Q183" s="5">
        <f>'11001'!Q183+'11002'!Q183+'11003'!Q183+'11004'!Q183+'11005'!Q183+'11006'!Q183+'11007'!Q183+'11008'!Q183+'11009'!Q183+'11010'!Q183+'11011'!Q183+'11012'!Q183</f>
        <v>0</v>
      </c>
      <c r="R183" s="5">
        <f>'11012'!R183</f>
        <v>0</v>
      </c>
      <c r="S183" s="5">
        <f>'11012'!S183</f>
        <v>0</v>
      </c>
      <c r="T183" s="5">
        <f>'11012'!T183</f>
        <v>0</v>
      </c>
      <c r="U183" s="5">
        <f>'11001'!R183+'11002'!R183+'11003'!R183+'11004'!R183+'11005'!R183+'11006'!R183+'11007'!R183+'11008'!R183+'11009'!R183+'11010'!R183+'11011'!R183+'11012'!U183</f>
        <v>0</v>
      </c>
      <c r="V183" s="5">
        <f>'11001'!S183+'11002'!S183+'11003'!S183+'11004'!S183+'11005'!S183+'11006'!S183+'11007'!S183+'11008'!S183+'11009'!S183+'11010'!S183+'11011'!S183+'11012'!V183</f>
        <v>0</v>
      </c>
      <c r="W183" s="5">
        <f>'11001'!T183+'11002'!T183+'11003'!T183+'11004'!T183+'11005'!T183+'11006'!T183+'11007'!T183+'11008'!T183+'11009'!T183+'11010'!T183+'11011'!T183+'11012'!W183</f>
        <v>0</v>
      </c>
      <c r="X183" s="5">
        <f>'11001'!U183+'11002'!U183+'11003'!U183+'11004'!U183+'11005'!U183+'11006'!U183+'11007'!U183+'11008'!U183+'11009'!U183+'11010'!U183+'11011'!U183+'11012'!X183</f>
        <v>0</v>
      </c>
      <c r="Y183" s="5">
        <f>'11001'!V183+'11002'!V183+'11003'!V183+'11004'!V183+'11005'!V183+'11006'!V183+'11007'!V183+'11008'!V183+'11009'!V183+'11010'!V183+'11011'!V183+'11012'!Y183</f>
        <v>0</v>
      </c>
      <c r="Z183" s="5">
        <f>'11001'!W183+'11002'!W183+'11003'!W183+'11004'!W183+'11005'!W183+'11006'!W183+'11007'!W183+'11008'!W183+'11009'!W183+'11010'!W183+'11011'!W183+'11012'!Z183</f>
        <v>0</v>
      </c>
      <c r="AA183" s="5">
        <f>'11001'!X183+'11002'!X183+'11003'!X183+'11004'!X183+'11005'!X183+'11006'!X183+'11007'!X183+'11008'!X183+'11009'!X183+'11010'!X183+'11011'!X183+'11012'!AA183</f>
        <v>0</v>
      </c>
      <c r="AB183" s="5">
        <f>'11001'!Y183+'11002'!Y183+'11003'!Y183+'11004'!Y183+'11005'!Y183+'11006'!Y183+'11007'!Y183+'11008'!Y183+'11009'!Y183+'11010'!Y183+'11011'!Y183+'11012'!AB183</f>
        <v>0</v>
      </c>
      <c r="AC183" s="5">
        <f>'11001'!Z183+'11002'!Z183+'11003'!Z183+'11004'!Z183+'11005'!Z183+'11006'!Z183+'11007'!Z183+'11008'!Z183+'11009'!Z183+'11010'!Z183+'11011'!Z183+'11012'!AC183</f>
        <v>0</v>
      </c>
      <c r="AD183" s="5">
        <f>'11001'!AA183+'11002'!AA183+'11003'!AA183+'11004'!AA183+'11005'!AA183+'11006'!AA183+'11007'!AA183+'11008'!AA183+'11009'!AA183+'11010'!AA183+'11011'!AA183+'11012'!AD183</f>
        <v>0</v>
      </c>
      <c r="AE183" s="5">
        <f>'11001'!AB183+'11002'!AB183+'11003'!AB183+'11004'!AB183+'11005'!AB183+'11006'!AB183+'11007'!AB183+'11008'!AB183+'11009'!AB183+'11010'!AB183+'11011'!AB183+'11012'!AE183</f>
        <v>0</v>
      </c>
      <c r="AF183" s="5">
        <f>'11001'!AC183+'11002'!AC183+'11003'!AC183+'11004'!AC183+'11005'!AC183+'11006'!AC183+'11007'!AC183+'11008'!AC183+'11009'!AC183+'11010'!AC183+'11011'!AC183+'11012'!AF183</f>
        <v>0</v>
      </c>
    </row>
    <row r="184" spans="1:32" ht="19.5" customHeight="1">
      <c r="A184" s="31"/>
      <c r="B184" s="17" t="s">
        <v>4</v>
      </c>
      <c r="C184" s="5">
        <f t="shared" si="70"/>
        <v>1069329613</v>
      </c>
      <c r="D184" s="5">
        <f t="shared" si="70"/>
        <v>1902537220</v>
      </c>
      <c r="E184" s="6">
        <f t="shared" si="70"/>
        <v>2971866833</v>
      </c>
      <c r="F184" s="5">
        <f>'11001'!F184+'11002'!F184+'11003'!F184+'11004'!F184+'11005'!F184+'11006'!F184+'11007'!F184+'11008'!F184+'11009'!F184+'11010'!F184+'11011'!F184+'11012'!F184</f>
        <v>354783</v>
      </c>
      <c r="G184" s="5">
        <f>'11001'!G184+'11002'!G184+'11003'!G184+'11004'!G184+'11005'!G184+'11006'!G184+'11007'!G184+'11008'!G184+'11009'!G184+'11010'!G184+'11011'!G184+'11012'!G184</f>
        <v>2516526</v>
      </c>
      <c r="H184" s="5">
        <f>'11001'!H184+'11002'!H184+'11003'!H184+'11004'!H184+'11005'!H184+'11006'!H184+'11007'!H184+'11008'!H184+'11009'!H184+'11010'!H184+'11011'!H184+'11012'!H184</f>
        <v>2871309</v>
      </c>
      <c r="I184" s="5">
        <f>'11001'!I184+'11002'!I184+'11003'!I184+'11004'!I184+'11005'!I184+'11006'!I184+'11007'!I184+'11008'!I184+'11009'!I184+'11010'!I184+'11011'!I184+'11012'!I184</f>
        <v>0</v>
      </c>
      <c r="J184" s="5">
        <f>'11001'!J184+'11002'!J184+'11003'!J184+'11004'!J184+'11005'!J184+'11006'!J184+'11007'!J184+'11008'!J184+'11009'!J184+'11010'!J184+'11011'!J184+'11012'!J184</f>
        <v>0</v>
      </c>
      <c r="K184" s="5">
        <f>'11001'!K184+'11002'!K184+'11003'!K184+'11004'!K184+'11005'!K184+'11006'!K184+'11007'!K184+'11008'!K184+'11009'!K184+'11010'!K184+'11011'!K184+'11012'!K184</f>
        <v>0</v>
      </c>
      <c r="L184" s="5">
        <f>'11001'!L184+'11002'!L184+'11003'!L184+'11004'!L184+'11005'!L184+'11006'!L184+'11007'!L184+'11008'!L184+'11009'!L184+'11010'!L184+'11011'!L184+'11012'!L184</f>
        <v>0</v>
      </c>
      <c r="M184" s="5">
        <f>'11001'!M184+'11002'!M184+'11003'!M184+'11004'!M184+'11005'!M184+'11006'!M184+'11007'!M184+'11008'!M184+'11009'!M184+'11010'!M184+'11011'!M184+'11012'!M184</f>
        <v>0</v>
      </c>
      <c r="N184" s="5">
        <f>'11001'!N184+'11002'!N184+'11003'!N184+'11004'!N184+'11005'!N184+'11006'!N184+'11007'!N184+'11008'!N184+'11009'!N184+'11010'!N184+'11011'!N184+'11012'!N184</f>
        <v>0</v>
      </c>
      <c r="O184" s="5">
        <f>'11001'!O184+'11002'!O184+'11003'!O184+'11004'!O184+'11005'!O184+'11006'!O184+'11007'!O184+'11008'!O184+'11009'!O184+'11010'!O184+'11011'!O184+'11012'!O184</f>
        <v>0</v>
      </c>
      <c r="P184" s="5">
        <f>'11001'!P184+'11002'!P184+'11003'!P184+'11004'!P184+'11005'!P184+'11006'!P184+'11007'!P184+'11008'!P184+'11009'!P184+'11010'!P184+'11011'!P184+'11012'!P184</f>
        <v>0</v>
      </c>
      <c r="Q184" s="5">
        <f>'11001'!Q184+'11002'!Q184+'11003'!Q184+'11004'!Q184+'11005'!Q184+'11006'!Q184+'11007'!Q184+'11008'!Q184+'11009'!Q184+'11010'!Q184+'11011'!Q184+'11012'!Q184</f>
        <v>0</v>
      </c>
      <c r="R184" s="5">
        <f>'11012'!R184</f>
        <v>0</v>
      </c>
      <c r="S184" s="5">
        <f>'11012'!S184</f>
        <v>0</v>
      </c>
      <c r="T184" s="5">
        <f>'11012'!T184</f>
        <v>0</v>
      </c>
      <c r="U184" s="5">
        <f>'11001'!R184+'11002'!R184+'11003'!R184+'11004'!R184+'11005'!R184+'11006'!R184+'11007'!R184+'11008'!R184+'11009'!R184+'11010'!R184+'11011'!R184+'11012'!U184</f>
        <v>0</v>
      </c>
      <c r="V184" s="5">
        <f>'11001'!S184+'11002'!S184+'11003'!S184+'11004'!S184+'11005'!S184+'11006'!S184+'11007'!S184+'11008'!S184+'11009'!S184+'11010'!S184+'11011'!S184+'11012'!V184</f>
        <v>414436</v>
      </c>
      <c r="W184" s="5">
        <f>'11001'!T184+'11002'!T184+'11003'!T184+'11004'!T184+'11005'!T184+'11006'!T184+'11007'!T184+'11008'!T184+'11009'!T184+'11010'!T184+'11011'!T184+'11012'!W184</f>
        <v>414436</v>
      </c>
      <c r="X184" s="5">
        <f>'11001'!U184+'11002'!U184+'11003'!U184+'11004'!U184+'11005'!U184+'11006'!U184+'11007'!U184+'11008'!U184+'11009'!U184+'11010'!U184+'11011'!U184+'11012'!X184</f>
        <v>1001216713</v>
      </c>
      <c r="Y184" s="5">
        <f>'11001'!V184+'11002'!V184+'11003'!V184+'11004'!V184+'11005'!V184+'11006'!V184+'11007'!V184+'11008'!V184+'11009'!V184+'11010'!V184+'11011'!V184+'11012'!Y184</f>
        <v>1658776937</v>
      </c>
      <c r="Z184" s="5">
        <f>'11001'!W184+'11002'!W184+'11003'!W184+'11004'!W184+'11005'!W184+'11006'!W184+'11007'!W184+'11008'!W184+'11009'!W184+'11010'!W184+'11011'!W184+'11012'!Z184</f>
        <v>2659993650</v>
      </c>
      <c r="AA184" s="5">
        <f>'11001'!X184+'11002'!X184+'11003'!X184+'11004'!X184+'11005'!X184+'11006'!X184+'11007'!X184+'11008'!X184+'11009'!X184+'11010'!X184+'11011'!X184+'11012'!AA184</f>
        <v>67758117</v>
      </c>
      <c r="AB184" s="5">
        <f>'11001'!Y184+'11002'!Y184+'11003'!Y184+'11004'!Y184+'11005'!Y184+'11006'!Y184+'11007'!Y184+'11008'!Y184+'11009'!Y184+'11010'!Y184+'11011'!Y184+'11012'!AB184</f>
        <v>240829321</v>
      </c>
      <c r="AC184" s="5">
        <f>'11001'!Z184+'11002'!Z184+'11003'!Z184+'11004'!Z184+'11005'!Z184+'11006'!Z184+'11007'!Z184+'11008'!Z184+'11009'!Z184+'11010'!Z184+'11011'!Z184+'11012'!AC184</f>
        <v>308587438</v>
      </c>
      <c r="AD184" s="5">
        <f>'11001'!AA184+'11002'!AA184+'11003'!AA184+'11004'!AA184+'11005'!AA184+'11006'!AA184+'11007'!AA184+'11008'!AA184+'11009'!AA184+'11010'!AA184+'11011'!AA184+'11012'!AD184</f>
        <v>0</v>
      </c>
      <c r="AE184" s="5">
        <f>'11001'!AB184+'11002'!AB184+'11003'!AB184+'11004'!AB184+'11005'!AB184+'11006'!AB184+'11007'!AB184+'11008'!AB184+'11009'!AB184+'11010'!AB184+'11011'!AB184+'11012'!AE184</f>
        <v>0</v>
      </c>
      <c r="AF184" s="5">
        <f>'11001'!AC184+'11002'!AC184+'11003'!AC184+'11004'!AC184+'11005'!AC184+'11006'!AC184+'11007'!AC184+'11008'!AC184+'11009'!AC184+'11010'!AC184+'11011'!AC184+'11012'!AF184</f>
        <v>0</v>
      </c>
    </row>
    <row r="185" spans="1:32" ht="19.5" customHeight="1" thickBot="1">
      <c r="A185" s="22" t="s">
        <v>5</v>
      </c>
      <c r="B185" s="21"/>
      <c r="C185" s="9">
        <f t="shared" ref="C185:E185" si="71">SUM(C181:C184)</f>
        <v>1277705089</v>
      </c>
      <c r="D185" s="9">
        <f t="shared" si="71"/>
        <v>2133773988</v>
      </c>
      <c r="E185" s="9">
        <f t="shared" si="71"/>
        <v>3411479077</v>
      </c>
      <c r="F185" s="5">
        <f>'11001'!F185+'11002'!F185+'11003'!F185+'11004'!F185+'11005'!F185+'11006'!F185+'11007'!F185+'11008'!F185+'11009'!F185+'11010'!F185+'11011'!F185+'11012'!F185</f>
        <v>354783</v>
      </c>
      <c r="G185" s="5">
        <f>'11001'!G185+'11002'!G185+'11003'!G185+'11004'!G185+'11005'!G185+'11006'!G185+'11007'!G185+'11008'!G185+'11009'!G185+'11010'!G185+'11011'!G185+'11012'!G185</f>
        <v>2516526</v>
      </c>
      <c r="H185" s="5">
        <f>'11001'!H185+'11002'!H185+'11003'!H185+'11004'!H185+'11005'!H185+'11006'!H185+'11007'!H185+'11008'!H185+'11009'!H185+'11010'!H185+'11011'!H185+'11012'!H185</f>
        <v>2871309</v>
      </c>
      <c r="I185" s="5">
        <f>'11001'!I185+'11002'!I185+'11003'!I185+'11004'!I185+'11005'!I185+'11006'!I185+'11007'!I185+'11008'!I185+'11009'!I185+'11010'!I185+'11011'!I185+'11012'!I185</f>
        <v>0</v>
      </c>
      <c r="J185" s="5">
        <f>'11001'!J185+'11002'!J185+'11003'!J185+'11004'!J185+'11005'!J185+'11006'!J185+'11007'!J185+'11008'!J185+'11009'!J185+'11010'!J185+'11011'!J185+'11012'!J185</f>
        <v>0</v>
      </c>
      <c r="K185" s="5">
        <f>'11001'!K185+'11002'!K185+'11003'!K185+'11004'!K185+'11005'!K185+'11006'!K185+'11007'!K185+'11008'!K185+'11009'!K185+'11010'!K185+'11011'!K185+'11012'!K185</f>
        <v>0</v>
      </c>
      <c r="L185" s="5">
        <f>'11001'!L185+'11002'!L185+'11003'!L185+'11004'!L185+'11005'!L185+'11006'!L185+'11007'!L185+'11008'!L185+'11009'!L185+'11010'!L185+'11011'!L185+'11012'!L185</f>
        <v>0</v>
      </c>
      <c r="M185" s="5">
        <f>'11001'!M185+'11002'!M185+'11003'!M185+'11004'!M185+'11005'!M185+'11006'!M185+'11007'!M185+'11008'!M185+'11009'!M185+'11010'!M185+'11011'!M185+'11012'!M185</f>
        <v>0</v>
      </c>
      <c r="N185" s="5">
        <f>'11001'!N185+'11002'!N185+'11003'!N185+'11004'!N185+'11005'!N185+'11006'!N185+'11007'!N185+'11008'!N185+'11009'!N185+'11010'!N185+'11011'!N185+'11012'!N185</f>
        <v>0</v>
      </c>
      <c r="O185" s="5">
        <f>'11001'!O185+'11002'!O185+'11003'!O185+'11004'!O185+'11005'!O185+'11006'!O185+'11007'!O185+'11008'!O185+'11009'!O185+'11010'!O185+'11011'!O185+'11012'!O185</f>
        <v>0</v>
      </c>
      <c r="P185" s="5">
        <f>'11001'!P185+'11002'!P185+'11003'!P185+'11004'!P185+'11005'!P185+'11006'!P185+'11007'!P185+'11008'!P185+'11009'!P185+'11010'!P185+'11011'!P185+'11012'!P185</f>
        <v>0</v>
      </c>
      <c r="Q185" s="5">
        <f>'11001'!Q185+'11002'!Q185+'11003'!Q185+'11004'!Q185+'11005'!Q185+'11006'!Q185+'11007'!Q185+'11008'!Q185+'11009'!Q185+'11010'!Q185+'11011'!Q185+'11012'!Q185</f>
        <v>0</v>
      </c>
      <c r="R185" s="5">
        <f>'11012'!R185</f>
        <v>0</v>
      </c>
      <c r="S185" s="5">
        <f>'11012'!S185</f>
        <v>0</v>
      </c>
      <c r="T185" s="5">
        <f>'11012'!T185</f>
        <v>0</v>
      </c>
      <c r="U185" s="5">
        <f>'11001'!R185+'11002'!R185+'11003'!R185+'11004'!R185+'11005'!R185+'11006'!R185+'11007'!R185+'11008'!R185+'11009'!R185+'11010'!R185+'11011'!R185+'11012'!U185</f>
        <v>0</v>
      </c>
      <c r="V185" s="5">
        <f>'11001'!S185+'11002'!S185+'11003'!S185+'11004'!S185+'11005'!S185+'11006'!S185+'11007'!S185+'11008'!S185+'11009'!S185+'11010'!S185+'11011'!S185+'11012'!V185</f>
        <v>414436</v>
      </c>
      <c r="W185" s="5">
        <f>'11001'!T185+'11002'!T185+'11003'!T185+'11004'!T185+'11005'!T185+'11006'!T185+'11007'!T185+'11008'!T185+'11009'!T185+'11010'!T185+'11011'!T185+'11012'!W185</f>
        <v>414436</v>
      </c>
      <c r="X185" s="5">
        <f>'11001'!U185+'11002'!U185+'11003'!U185+'11004'!U185+'11005'!U185+'11006'!U185+'11007'!U185+'11008'!U185+'11009'!U185+'11010'!U185+'11011'!U185+'11012'!X185</f>
        <v>1188987561</v>
      </c>
      <c r="Y185" s="5">
        <f>'11001'!V185+'11002'!V185+'11003'!V185+'11004'!V185+'11005'!V185+'11006'!V185+'11007'!V185+'11008'!V185+'11009'!V185+'11010'!V185+'11011'!V185+'11012'!Y185</f>
        <v>1872407696</v>
      </c>
      <c r="Z185" s="5">
        <f>'11001'!W185+'11002'!W185+'11003'!W185+'11004'!W185+'11005'!W185+'11006'!W185+'11007'!W185+'11008'!W185+'11009'!W185+'11010'!W185+'11011'!W185+'11012'!Z185</f>
        <v>3061395257</v>
      </c>
      <c r="AA185" s="5">
        <f>'11001'!X185+'11002'!X185+'11003'!X185+'11004'!X185+'11005'!X185+'11006'!X185+'11007'!X185+'11008'!X185+'11009'!X185+'11010'!X185+'11011'!X185+'11012'!AA185</f>
        <v>88362745</v>
      </c>
      <c r="AB185" s="5">
        <f>'11001'!Y185+'11002'!Y185+'11003'!Y185+'11004'!Y185+'11005'!Y185+'11006'!Y185+'11007'!Y185+'11008'!Y185+'11009'!Y185+'11010'!Y185+'11011'!Y185+'11012'!AB185</f>
        <v>258435330</v>
      </c>
      <c r="AC185" s="5">
        <f>'11001'!Z185+'11002'!Z185+'11003'!Z185+'11004'!Z185+'11005'!Z185+'11006'!Z185+'11007'!Z185+'11008'!Z185+'11009'!Z185+'11010'!Z185+'11011'!Z185+'11012'!AC185</f>
        <v>346798075</v>
      </c>
      <c r="AD185" s="5">
        <f>'11001'!AA185+'11002'!AA185+'11003'!AA185+'11004'!AA185+'11005'!AA185+'11006'!AA185+'11007'!AA185+'11008'!AA185+'11009'!AA185+'11010'!AA185+'11011'!AA185+'11012'!AD185</f>
        <v>0</v>
      </c>
      <c r="AE185" s="5">
        <f>'11001'!AB185+'11002'!AB185+'11003'!AB185+'11004'!AB185+'11005'!AB185+'11006'!AB185+'11007'!AB185+'11008'!AB185+'11009'!AB185+'11010'!AB185+'11011'!AB185+'11012'!AE185</f>
        <v>0</v>
      </c>
      <c r="AF185" s="5">
        <f>'11001'!AC185+'11002'!AC185+'11003'!AC185+'11004'!AC185+'11005'!AC185+'11006'!AC185+'11007'!AC185+'11008'!AC185+'11009'!AC185+'11010'!AC185+'11011'!AC185+'11012'!AF185</f>
        <v>0</v>
      </c>
    </row>
    <row r="186" spans="1:32" ht="19.5" customHeight="1">
      <c r="A186" s="29" t="s">
        <v>57</v>
      </c>
      <c r="B186" s="18" t="s">
        <v>2</v>
      </c>
      <c r="C186" s="5">
        <f>F186+I186+L186+O186+U186+X186+AA186+AD186+R186</f>
        <v>19551178</v>
      </c>
      <c r="D186" s="5">
        <f>G186+J186+M186+P186+V186+Y186+AB186+AE186+S186</f>
        <v>13514074</v>
      </c>
      <c r="E186" s="6">
        <f>H186+K186+N186+Q186+W186+Z186+AC186+AF186+T186</f>
        <v>33065252</v>
      </c>
      <c r="F186" s="5">
        <f>'11001'!F186+'11002'!F186+'11003'!F186+'11004'!F186+'11005'!F186+'11006'!F186+'11007'!F186+'11008'!F186+'11009'!F186+'11010'!F186+'11011'!F186+'11012'!F186</f>
        <v>0</v>
      </c>
      <c r="G186" s="5">
        <f>'11001'!G186+'11002'!G186+'11003'!G186+'11004'!G186+'11005'!G186+'11006'!G186+'11007'!G186+'11008'!G186+'11009'!G186+'11010'!G186+'11011'!G186+'11012'!G186</f>
        <v>0</v>
      </c>
      <c r="H186" s="5">
        <f>'11001'!H186+'11002'!H186+'11003'!H186+'11004'!H186+'11005'!H186+'11006'!H186+'11007'!H186+'11008'!H186+'11009'!H186+'11010'!H186+'11011'!H186+'11012'!H186</f>
        <v>0</v>
      </c>
      <c r="I186" s="5">
        <f>'11001'!I186+'11002'!I186+'11003'!I186+'11004'!I186+'11005'!I186+'11006'!I186+'11007'!I186+'11008'!I186+'11009'!I186+'11010'!I186+'11011'!I186+'11012'!I186</f>
        <v>0</v>
      </c>
      <c r="J186" s="5">
        <f>'11001'!J186+'11002'!J186+'11003'!J186+'11004'!J186+'11005'!J186+'11006'!J186+'11007'!J186+'11008'!J186+'11009'!J186+'11010'!J186+'11011'!J186+'11012'!J186</f>
        <v>0</v>
      </c>
      <c r="K186" s="5">
        <f>'11001'!K186+'11002'!K186+'11003'!K186+'11004'!K186+'11005'!K186+'11006'!K186+'11007'!K186+'11008'!K186+'11009'!K186+'11010'!K186+'11011'!K186+'11012'!K186</f>
        <v>0</v>
      </c>
      <c r="L186" s="5">
        <f>'11001'!L186+'11002'!L186+'11003'!L186+'11004'!L186+'11005'!L186+'11006'!L186+'11007'!L186+'11008'!L186+'11009'!L186+'11010'!L186+'11011'!L186+'11012'!L186</f>
        <v>0</v>
      </c>
      <c r="M186" s="5">
        <f>'11001'!M186+'11002'!M186+'11003'!M186+'11004'!M186+'11005'!M186+'11006'!M186+'11007'!M186+'11008'!M186+'11009'!M186+'11010'!M186+'11011'!M186+'11012'!M186</f>
        <v>0</v>
      </c>
      <c r="N186" s="5">
        <f>'11001'!N186+'11002'!N186+'11003'!N186+'11004'!N186+'11005'!N186+'11006'!N186+'11007'!N186+'11008'!N186+'11009'!N186+'11010'!N186+'11011'!N186+'11012'!N186</f>
        <v>0</v>
      </c>
      <c r="O186" s="5">
        <f>'11001'!O186+'11002'!O186+'11003'!O186+'11004'!O186+'11005'!O186+'11006'!O186+'11007'!O186+'11008'!O186+'11009'!O186+'11010'!O186+'11011'!O186+'11012'!O186</f>
        <v>0</v>
      </c>
      <c r="P186" s="5">
        <f>'11001'!P186+'11002'!P186+'11003'!P186+'11004'!P186+'11005'!P186+'11006'!P186+'11007'!P186+'11008'!P186+'11009'!P186+'11010'!P186+'11011'!P186+'11012'!P186</f>
        <v>0</v>
      </c>
      <c r="Q186" s="5">
        <f>'11001'!Q186+'11002'!Q186+'11003'!Q186+'11004'!Q186+'11005'!Q186+'11006'!Q186+'11007'!Q186+'11008'!Q186+'11009'!Q186+'11010'!Q186+'11011'!Q186+'11012'!Q186</f>
        <v>0</v>
      </c>
      <c r="R186" s="5">
        <f>'11012'!R186</f>
        <v>0</v>
      </c>
      <c r="S186" s="5">
        <f>'11012'!S186</f>
        <v>0</v>
      </c>
      <c r="T186" s="5">
        <f>'11012'!T186</f>
        <v>0</v>
      </c>
      <c r="U186" s="5">
        <f>'11001'!R186+'11002'!R186+'11003'!R186+'11004'!R186+'11005'!R186+'11006'!R186+'11007'!R186+'11008'!R186+'11009'!R186+'11010'!R186+'11011'!R186+'11012'!U186</f>
        <v>0</v>
      </c>
      <c r="V186" s="5">
        <f>'11001'!S186+'11002'!S186+'11003'!S186+'11004'!S186+'11005'!S186+'11006'!S186+'11007'!S186+'11008'!S186+'11009'!S186+'11010'!S186+'11011'!S186+'11012'!V186</f>
        <v>0</v>
      </c>
      <c r="W186" s="5">
        <f>'11001'!T186+'11002'!T186+'11003'!T186+'11004'!T186+'11005'!T186+'11006'!T186+'11007'!T186+'11008'!T186+'11009'!T186+'11010'!T186+'11011'!T186+'11012'!W186</f>
        <v>0</v>
      </c>
      <c r="X186" s="5">
        <f>'11001'!U186+'11002'!U186+'11003'!U186+'11004'!U186+'11005'!U186+'11006'!U186+'11007'!U186+'11008'!U186+'11009'!U186+'11010'!U186+'11011'!U186+'11012'!X186</f>
        <v>19551178</v>
      </c>
      <c r="Y186" s="5">
        <f>'11001'!V186+'11002'!V186+'11003'!V186+'11004'!V186+'11005'!V186+'11006'!V186+'11007'!V186+'11008'!V186+'11009'!V186+'11010'!V186+'11011'!V186+'11012'!Y186</f>
        <v>13514074</v>
      </c>
      <c r="Z186" s="5">
        <f>'11001'!W186+'11002'!W186+'11003'!W186+'11004'!W186+'11005'!W186+'11006'!W186+'11007'!W186+'11008'!W186+'11009'!W186+'11010'!W186+'11011'!W186+'11012'!Z186</f>
        <v>33065252</v>
      </c>
      <c r="AA186" s="5">
        <f>'11001'!X186+'11002'!X186+'11003'!X186+'11004'!X186+'11005'!X186+'11006'!X186+'11007'!X186+'11008'!X186+'11009'!X186+'11010'!X186+'11011'!X186+'11012'!AA186</f>
        <v>0</v>
      </c>
      <c r="AB186" s="5">
        <f>'11001'!Y186+'11002'!Y186+'11003'!Y186+'11004'!Y186+'11005'!Y186+'11006'!Y186+'11007'!Y186+'11008'!Y186+'11009'!Y186+'11010'!Y186+'11011'!Y186+'11012'!AB186</f>
        <v>0</v>
      </c>
      <c r="AC186" s="5">
        <f>'11001'!Z186+'11002'!Z186+'11003'!Z186+'11004'!Z186+'11005'!Z186+'11006'!Z186+'11007'!Z186+'11008'!Z186+'11009'!Z186+'11010'!Z186+'11011'!Z186+'11012'!AC186</f>
        <v>0</v>
      </c>
      <c r="AD186" s="5">
        <f>'11001'!AA186+'11002'!AA186+'11003'!AA186+'11004'!AA186+'11005'!AA186+'11006'!AA186+'11007'!AA186+'11008'!AA186+'11009'!AA186+'11010'!AA186+'11011'!AA186+'11012'!AD186</f>
        <v>0</v>
      </c>
      <c r="AE186" s="5">
        <f>'11001'!AB186+'11002'!AB186+'11003'!AB186+'11004'!AB186+'11005'!AB186+'11006'!AB186+'11007'!AB186+'11008'!AB186+'11009'!AB186+'11010'!AB186+'11011'!AB186+'11012'!AE186</f>
        <v>0</v>
      </c>
      <c r="AF186" s="5">
        <f>'11001'!AC186+'11002'!AC186+'11003'!AC186+'11004'!AC186+'11005'!AC186+'11006'!AC186+'11007'!AC186+'11008'!AC186+'11009'!AC186+'11010'!AC186+'11011'!AC186+'11012'!AF186</f>
        <v>0</v>
      </c>
    </row>
    <row r="187" spans="1:32" ht="19.5" customHeight="1">
      <c r="A187" s="30"/>
      <c r="B187" s="17" t="s">
        <v>3</v>
      </c>
      <c r="C187" s="5">
        <f t="shared" ref="C187:E189" si="72">F187+I187+L187+O187+U187+X187+AA187+AD187+R187</f>
        <v>100136587</v>
      </c>
      <c r="D187" s="5">
        <f t="shared" si="72"/>
        <v>33730824</v>
      </c>
      <c r="E187" s="6">
        <f t="shared" si="72"/>
        <v>133867411</v>
      </c>
      <c r="F187" s="5">
        <f>'11001'!F187+'11002'!F187+'11003'!F187+'11004'!F187+'11005'!F187+'11006'!F187+'11007'!F187+'11008'!F187+'11009'!F187+'11010'!F187+'11011'!F187+'11012'!F187</f>
        <v>0</v>
      </c>
      <c r="G187" s="5">
        <f>'11001'!G187+'11002'!G187+'11003'!G187+'11004'!G187+'11005'!G187+'11006'!G187+'11007'!G187+'11008'!G187+'11009'!G187+'11010'!G187+'11011'!G187+'11012'!G187</f>
        <v>0</v>
      </c>
      <c r="H187" s="5">
        <f>'11001'!H187+'11002'!H187+'11003'!H187+'11004'!H187+'11005'!H187+'11006'!H187+'11007'!H187+'11008'!H187+'11009'!H187+'11010'!H187+'11011'!H187+'11012'!H187</f>
        <v>0</v>
      </c>
      <c r="I187" s="5">
        <f>'11001'!I187+'11002'!I187+'11003'!I187+'11004'!I187+'11005'!I187+'11006'!I187+'11007'!I187+'11008'!I187+'11009'!I187+'11010'!I187+'11011'!I187+'11012'!I187</f>
        <v>0</v>
      </c>
      <c r="J187" s="5">
        <f>'11001'!J187+'11002'!J187+'11003'!J187+'11004'!J187+'11005'!J187+'11006'!J187+'11007'!J187+'11008'!J187+'11009'!J187+'11010'!J187+'11011'!J187+'11012'!J187</f>
        <v>0</v>
      </c>
      <c r="K187" s="5">
        <f>'11001'!K187+'11002'!K187+'11003'!K187+'11004'!K187+'11005'!K187+'11006'!K187+'11007'!K187+'11008'!K187+'11009'!K187+'11010'!K187+'11011'!K187+'11012'!K187</f>
        <v>0</v>
      </c>
      <c r="L187" s="5">
        <f>'11001'!L187+'11002'!L187+'11003'!L187+'11004'!L187+'11005'!L187+'11006'!L187+'11007'!L187+'11008'!L187+'11009'!L187+'11010'!L187+'11011'!L187+'11012'!L187</f>
        <v>0</v>
      </c>
      <c r="M187" s="5">
        <f>'11001'!M187+'11002'!M187+'11003'!M187+'11004'!M187+'11005'!M187+'11006'!M187+'11007'!M187+'11008'!M187+'11009'!M187+'11010'!M187+'11011'!M187+'11012'!M187</f>
        <v>0</v>
      </c>
      <c r="N187" s="5">
        <f>'11001'!N187+'11002'!N187+'11003'!N187+'11004'!N187+'11005'!N187+'11006'!N187+'11007'!N187+'11008'!N187+'11009'!N187+'11010'!N187+'11011'!N187+'11012'!N187</f>
        <v>0</v>
      </c>
      <c r="O187" s="5">
        <f>'11001'!O187+'11002'!O187+'11003'!O187+'11004'!O187+'11005'!O187+'11006'!O187+'11007'!O187+'11008'!O187+'11009'!O187+'11010'!O187+'11011'!O187+'11012'!O187</f>
        <v>0</v>
      </c>
      <c r="P187" s="5">
        <f>'11001'!P187+'11002'!P187+'11003'!P187+'11004'!P187+'11005'!P187+'11006'!P187+'11007'!P187+'11008'!P187+'11009'!P187+'11010'!P187+'11011'!P187+'11012'!P187</f>
        <v>0</v>
      </c>
      <c r="Q187" s="5">
        <f>'11001'!Q187+'11002'!Q187+'11003'!Q187+'11004'!Q187+'11005'!Q187+'11006'!Q187+'11007'!Q187+'11008'!Q187+'11009'!Q187+'11010'!Q187+'11011'!Q187+'11012'!Q187</f>
        <v>0</v>
      </c>
      <c r="R187" s="5">
        <f>'11012'!R187</f>
        <v>0</v>
      </c>
      <c r="S187" s="5">
        <f>'11012'!S187</f>
        <v>0</v>
      </c>
      <c r="T187" s="5">
        <f>'11012'!T187</f>
        <v>0</v>
      </c>
      <c r="U187" s="5">
        <f>'11001'!R187+'11002'!R187+'11003'!R187+'11004'!R187+'11005'!R187+'11006'!R187+'11007'!R187+'11008'!R187+'11009'!R187+'11010'!R187+'11011'!R187+'11012'!U187</f>
        <v>0</v>
      </c>
      <c r="V187" s="5">
        <f>'11001'!S187+'11002'!S187+'11003'!S187+'11004'!S187+'11005'!S187+'11006'!S187+'11007'!S187+'11008'!S187+'11009'!S187+'11010'!S187+'11011'!S187+'11012'!V187</f>
        <v>0</v>
      </c>
      <c r="W187" s="5">
        <f>'11001'!T187+'11002'!T187+'11003'!T187+'11004'!T187+'11005'!T187+'11006'!T187+'11007'!T187+'11008'!T187+'11009'!T187+'11010'!T187+'11011'!T187+'11012'!W187</f>
        <v>0</v>
      </c>
      <c r="X187" s="5">
        <f>'11001'!U187+'11002'!U187+'11003'!U187+'11004'!U187+'11005'!U187+'11006'!U187+'11007'!U187+'11008'!U187+'11009'!U187+'11010'!U187+'11011'!U187+'11012'!X187</f>
        <v>100136587</v>
      </c>
      <c r="Y187" s="5">
        <f>'11001'!V187+'11002'!V187+'11003'!V187+'11004'!V187+'11005'!V187+'11006'!V187+'11007'!V187+'11008'!V187+'11009'!V187+'11010'!V187+'11011'!V187+'11012'!Y187</f>
        <v>27353824</v>
      </c>
      <c r="Z187" s="5">
        <f>'11001'!W187+'11002'!W187+'11003'!W187+'11004'!W187+'11005'!W187+'11006'!W187+'11007'!W187+'11008'!W187+'11009'!W187+'11010'!W187+'11011'!W187+'11012'!Z187</f>
        <v>127490411</v>
      </c>
      <c r="AA187" s="5">
        <f>'11001'!X187+'11002'!X187+'11003'!X187+'11004'!X187+'11005'!X187+'11006'!X187+'11007'!X187+'11008'!X187+'11009'!X187+'11010'!X187+'11011'!X187+'11012'!AA187</f>
        <v>0</v>
      </c>
      <c r="AB187" s="5">
        <f>'11001'!Y187+'11002'!Y187+'11003'!Y187+'11004'!Y187+'11005'!Y187+'11006'!Y187+'11007'!Y187+'11008'!Y187+'11009'!Y187+'11010'!Y187+'11011'!Y187+'11012'!AB187</f>
        <v>6377000</v>
      </c>
      <c r="AC187" s="5">
        <f>'11001'!Z187+'11002'!Z187+'11003'!Z187+'11004'!Z187+'11005'!Z187+'11006'!Z187+'11007'!Z187+'11008'!Z187+'11009'!Z187+'11010'!Z187+'11011'!Z187+'11012'!AC187</f>
        <v>6377000</v>
      </c>
      <c r="AD187" s="5">
        <f>'11001'!AA187+'11002'!AA187+'11003'!AA187+'11004'!AA187+'11005'!AA187+'11006'!AA187+'11007'!AA187+'11008'!AA187+'11009'!AA187+'11010'!AA187+'11011'!AA187+'11012'!AD187</f>
        <v>0</v>
      </c>
      <c r="AE187" s="5">
        <f>'11001'!AB187+'11002'!AB187+'11003'!AB187+'11004'!AB187+'11005'!AB187+'11006'!AB187+'11007'!AB187+'11008'!AB187+'11009'!AB187+'11010'!AB187+'11011'!AB187+'11012'!AE187</f>
        <v>0</v>
      </c>
      <c r="AF187" s="5">
        <f>'11001'!AC187+'11002'!AC187+'11003'!AC187+'11004'!AC187+'11005'!AC187+'11006'!AC187+'11007'!AC187+'11008'!AC187+'11009'!AC187+'11010'!AC187+'11011'!AC187+'11012'!AF187</f>
        <v>0</v>
      </c>
    </row>
    <row r="188" spans="1:32" ht="19.5" customHeight="1">
      <c r="A188" s="30"/>
      <c r="B188" s="17" t="s">
        <v>62</v>
      </c>
      <c r="C188" s="5">
        <f t="shared" si="72"/>
        <v>0</v>
      </c>
      <c r="D188" s="5">
        <f t="shared" si="72"/>
        <v>0</v>
      </c>
      <c r="E188" s="6">
        <f t="shared" si="72"/>
        <v>0</v>
      </c>
      <c r="F188" s="5">
        <f>'11001'!F188+'11002'!F188+'11003'!F188+'11004'!F188+'11005'!F188+'11006'!F188+'11007'!F188+'11008'!F188+'11009'!F188+'11010'!F188+'11011'!F188+'11012'!F188</f>
        <v>0</v>
      </c>
      <c r="G188" s="5">
        <f>'11001'!G188+'11002'!G188+'11003'!G188+'11004'!G188+'11005'!G188+'11006'!G188+'11007'!G188+'11008'!G188+'11009'!G188+'11010'!G188+'11011'!G188+'11012'!G188</f>
        <v>0</v>
      </c>
      <c r="H188" s="5">
        <f>'11001'!H188+'11002'!H188+'11003'!H188+'11004'!H188+'11005'!H188+'11006'!H188+'11007'!H188+'11008'!H188+'11009'!H188+'11010'!H188+'11011'!H188+'11012'!H188</f>
        <v>0</v>
      </c>
      <c r="I188" s="5">
        <f>'11001'!I188+'11002'!I188+'11003'!I188+'11004'!I188+'11005'!I188+'11006'!I188+'11007'!I188+'11008'!I188+'11009'!I188+'11010'!I188+'11011'!I188+'11012'!I188</f>
        <v>0</v>
      </c>
      <c r="J188" s="5">
        <f>'11001'!J188+'11002'!J188+'11003'!J188+'11004'!J188+'11005'!J188+'11006'!J188+'11007'!J188+'11008'!J188+'11009'!J188+'11010'!J188+'11011'!J188+'11012'!J188</f>
        <v>0</v>
      </c>
      <c r="K188" s="5">
        <f>'11001'!K188+'11002'!K188+'11003'!K188+'11004'!K188+'11005'!K188+'11006'!K188+'11007'!K188+'11008'!K188+'11009'!K188+'11010'!K188+'11011'!K188+'11012'!K188</f>
        <v>0</v>
      </c>
      <c r="L188" s="5">
        <f>'11001'!L188+'11002'!L188+'11003'!L188+'11004'!L188+'11005'!L188+'11006'!L188+'11007'!L188+'11008'!L188+'11009'!L188+'11010'!L188+'11011'!L188+'11012'!L188</f>
        <v>0</v>
      </c>
      <c r="M188" s="5">
        <f>'11001'!M188+'11002'!M188+'11003'!M188+'11004'!M188+'11005'!M188+'11006'!M188+'11007'!M188+'11008'!M188+'11009'!M188+'11010'!M188+'11011'!M188+'11012'!M188</f>
        <v>0</v>
      </c>
      <c r="N188" s="5">
        <f>'11001'!N188+'11002'!N188+'11003'!N188+'11004'!N188+'11005'!N188+'11006'!N188+'11007'!N188+'11008'!N188+'11009'!N188+'11010'!N188+'11011'!N188+'11012'!N188</f>
        <v>0</v>
      </c>
      <c r="O188" s="5">
        <f>'11001'!O188+'11002'!O188+'11003'!O188+'11004'!O188+'11005'!O188+'11006'!O188+'11007'!O188+'11008'!O188+'11009'!O188+'11010'!O188+'11011'!O188+'11012'!O188</f>
        <v>0</v>
      </c>
      <c r="P188" s="5">
        <f>'11001'!P188+'11002'!P188+'11003'!P188+'11004'!P188+'11005'!P188+'11006'!P188+'11007'!P188+'11008'!P188+'11009'!P188+'11010'!P188+'11011'!P188+'11012'!P188</f>
        <v>0</v>
      </c>
      <c r="Q188" s="5">
        <f>'11001'!Q188+'11002'!Q188+'11003'!Q188+'11004'!Q188+'11005'!Q188+'11006'!Q188+'11007'!Q188+'11008'!Q188+'11009'!Q188+'11010'!Q188+'11011'!Q188+'11012'!Q188</f>
        <v>0</v>
      </c>
      <c r="R188" s="5">
        <f>'11012'!R188</f>
        <v>0</v>
      </c>
      <c r="S188" s="5">
        <f>'11012'!S188</f>
        <v>0</v>
      </c>
      <c r="T188" s="5">
        <f>'11012'!T188</f>
        <v>0</v>
      </c>
      <c r="U188" s="5">
        <f>'11001'!R188+'11002'!R188+'11003'!R188+'11004'!R188+'11005'!R188+'11006'!R188+'11007'!R188+'11008'!R188+'11009'!R188+'11010'!R188+'11011'!R188+'11012'!U188</f>
        <v>0</v>
      </c>
      <c r="V188" s="5">
        <f>'11001'!S188+'11002'!S188+'11003'!S188+'11004'!S188+'11005'!S188+'11006'!S188+'11007'!S188+'11008'!S188+'11009'!S188+'11010'!S188+'11011'!S188+'11012'!V188</f>
        <v>0</v>
      </c>
      <c r="W188" s="5">
        <f>'11001'!T188+'11002'!T188+'11003'!T188+'11004'!T188+'11005'!T188+'11006'!T188+'11007'!T188+'11008'!T188+'11009'!T188+'11010'!T188+'11011'!T188+'11012'!W188</f>
        <v>0</v>
      </c>
      <c r="X188" s="5">
        <f>'11001'!U188+'11002'!U188+'11003'!U188+'11004'!U188+'11005'!U188+'11006'!U188+'11007'!U188+'11008'!U188+'11009'!U188+'11010'!U188+'11011'!U188+'11012'!X188</f>
        <v>0</v>
      </c>
      <c r="Y188" s="5">
        <f>'11001'!V188+'11002'!V188+'11003'!V188+'11004'!V188+'11005'!V188+'11006'!V188+'11007'!V188+'11008'!V188+'11009'!V188+'11010'!V188+'11011'!V188+'11012'!Y188</f>
        <v>0</v>
      </c>
      <c r="Z188" s="5">
        <f>'11001'!W188+'11002'!W188+'11003'!W188+'11004'!W188+'11005'!W188+'11006'!W188+'11007'!W188+'11008'!W188+'11009'!W188+'11010'!W188+'11011'!W188+'11012'!Z188</f>
        <v>0</v>
      </c>
      <c r="AA188" s="5">
        <f>'11001'!X188+'11002'!X188+'11003'!X188+'11004'!X188+'11005'!X188+'11006'!X188+'11007'!X188+'11008'!X188+'11009'!X188+'11010'!X188+'11011'!X188+'11012'!AA188</f>
        <v>0</v>
      </c>
      <c r="AB188" s="5">
        <f>'11001'!Y188+'11002'!Y188+'11003'!Y188+'11004'!Y188+'11005'!Y188+'11006'!Y188+'11007'!Y188+'11008'!Y188+'11009'!Y188+'11010'!Y188+'11011'!Y188+'11012'!AB188</f>
        <v>0</v>
      </c>
      <c r="AC188" s="5">
        <f>'11001'!Z188+'11002'!Z188+'11003'!Z188+'11004'!Z188+'11005'!Z188+'11006'!Z188+'11007'!Z188+'11008'!Z188+'11009'!Z188+'11010'!Z188+'11011'!Z188+'11012'!AC188</f>
        <v>0</v>
      </c>
      <c r="AD188" s="5">
        <f>'11001'!AA188+'11002'!AA188+'11003'!AA188+'11004'!AA188+'11005'!AA188+'11006'!AA188+'11007'!AA188+'11008'!AA188+'11009'!AA188+'11010'!AA188+'11011'!AA188+'11012'!AD188</f>
        <v>0</v>
      </c>
      <c r="AE188" s="5">
        <f>'11001'!AB188+'11002'!AB188+'11003'!AB188+'11004'!AB188+'11005'!AB188+'11006'!AB188+'11007'!AB188+'11008'!AB188+'11009'!AB188+'11010'!AB188+'11011'!AB188+'11012'!AE188</f>
        <v>0</v>
      </c>
      <c r="AF188" s="5">
        <f>'11001'!AC188+'11002'!AC188+'11003'!AC188+'11004'!AC188+'11005'!AC188+'11006'!AC188+'11007'!AC188+'11008'!AC188+'11009'!AC188+'11010'!AC188+'11011'!AC188+'11012'!AF188</f>
        <v>0</v>
      </c>
    </row>
    <row r="189" spans="1:32" ht="19.5" customHeight="1">
      <c r="A189" s="31"/>
      <c r="B189" s="17" t="s">
        <v>4</v>
      </c>
      <c r="C189" s="5">
        <f t="shared" si="72"/>
        <v>1721866025</v>
      </c>
      <c r="D189" s="5">
        <f t="shared" si="72"/>
        <v>2407980341</v>
      </c>
      <c r="E189" s="6">
        <f t="shared" si="72"/>
        <v>4129846366</v>
      </c>
      <c r="F189" s="5">
        <f>'11001'!F189+'11002'!F189+'11003'!F189+'11004'!F189+'11005'!F189+'11006'!F189+'11007'!F189+'11008'!F189+'11009'!F189+'11010'!F189+'11011'!F189+'11012'!F189</f>
        <v>6499299</v>
      </c>
      <c r="G189" s="5">
        <f>'11001'!G189+'11002'!G189+'11003'!G189+'11004'!G189+'11005'!G189+'11006'!G189+'11007'!G189+'11008'!G189+'11009'!G189+'11010'!G189+'11011'!G189+'11012'!G189</f>
        <v>9294639</v>
      </c>
      <c r="H189" s="5">
        <f>'11001'!H189+'11002'!H189+'11003'!H189+'11004'!H189+'11005'!H189+'11006'!H189+'11007'!H189+'11008'!H189+'11009'!H189+'11010'!H189+'11011'!H189+'11012'!H189</f>
        <v>15793938</v>
      </c>
      <c r="I189" s="5">
        <f>'11001'!I189+'11002'!I189+'11003'!I189+'11004'!I189+'11005'!I189+'11006'!I189+'11007'!I189+'11008'!I189+'11009'!I189+'11010'!I189+'11011'!I189+'11012'!I189</f>
        <v>0</v>
      </c>
      <c r="J189" s="5">
        <f>'11001'!J189+'11002'!J189+'11003'!J189+'11004'!J189+'11005'!J189+'11006'!J189+'11007'!J189+'11008'!J189+'11009'!J189+'11010'!J189+'11011'!J189+'11012'!J189</f>
        <v>0</v>
      </c>
      <c r="K189" s="5">
        <f>'11001'!K189+'11002'!K189+'11003'!K189+'11004'!K189+'11005'!K189+'11006'!K189+'11007'!K189+'11008'!K189+'11009'!K189+'11010'!K189+'11011'!K189+'11012'!K189</f>
        <v>0</v>
      </c>
      <c r="L189" s="5">
        <f>'11001'!L189+'11002'!L189+'11003'!L189+'11004'!L189+'11005'!L189+'11006'!L189+'11007'!L189+'11008'!L189+'11009'!L189+'11010'!L189+'11011'!L189+'11012'!L189</f>
        <v>0</v>
      </c>
      <c r="M189" s="5">
        <f>'11001'!M189+'11002'!M189+'11003'!M189+'11004'!M189+'11005'!M189+'11006'!M189+'11007'!M189+'11008'!M189+'11009'!M189+'11010'!M189+'11011'!M189+'11012'!M189</f>
        <v>0</v>
      </c>
      <c r="N189" s="5">
        <f>'11001'!N189+'11002'!N189+'11003'!N189+'11004'!N189+'11005'!N189+'11006'!N189+'11007'!N189+'11008'!N189+'11009'!N189+'11010'!N189+'11011'!N189+'11012'!N189</f>
        <v>0</v>
      </c>
      <c r="O189" s="5">
        <f>'11001'!O189+'11002'!O189+'11003'!O189+'11004'!O189+'11005'!O189+'11006'!O189+'11007'!O189+'11008'!O189+'11009'!O189+'11010'!O189+'11011'!O189+'11012'!O189</f>
        <v>0</v>
      </c>
      <c r="P189" s="5">
        <f>'11001'!P189+'11002'!P189+'11003'!P189+'11004'!P189+'11005'!P189+'11006'!P189+'11007'!P189+'11008'!P189+'11009'!P189+'11010'!P189+'11011'!P189+'11012'!P189</f>
        <v>0</v>
      </c>
      <c r="Q189" s="5">
        <f>'11001'!Q189+'11002'!Q189+'11003'!Q189+'11004'!Q189+'11005'!Q189+'11006'!Q189+'11007'!Q189+'11008'!Q189+'11009'!Q189+'11010'!Q189+'11011'!Q189+'11012'!Q189</f>
        <v>0</v>
      </c>
      <c r="R189" s="5">
        <f>'11012'!R189</f>
        <v>0</v>
      </c>
      <c r="S189" s="5">
        <f>'11012'!S189</f>
        <v>0</v>
      </c>
      <c r="T189" s="5">
        <f>'11012'!T189</f>
        <v>0</v>
      </c>
      <c r="U189" s="5">
        <f>'11001'!R189+'11002'!R189+'11003'!R189+'11004'!R189+'11005'!R189+'11006'!R189+'11007'!R189+'11008'!R189+'11009'!R189+'11010'!R189+'11011'!R189+'11012'!U189</f>
        <v>0</v>
      </c>
      <c r="V189" s="5">
        <f>'11001'!S189+'11002'!S189+'11003'!S189+'11004'!S189+'11005'!S189+'11006'!S189+'11007'!S189+'11008'!S189+'11009'!S189+'11010'!S189+'11011'!S189+'11012'!V189</f>
        <v>0</v>
      </c>
      <c r="W189" s="5">
        <f>'11001'!T189+'11002'!T189+'11003'!T189+'11004'!T189+'11005'!T189+'11006'!T189+'11007'!T189+'11008'!T189+'11009'!T189+'11010'!T189+'11011'!T189+'11012'!W189</f>
        <v>0</v>
      </c>
      <c r="X189" s="5">
        <f>'11001'!U189+'11002'!U189+'11003'!U189+'11004'!U189+'11005'!U189+'11006'!U189+'11007'!U189+'11008'!U189+'11009'!U189+'11010'!U189+'11011'!U189+'11012'!X189</f>
        <v>1504174155</v>
      </c>
      <c r="Y189" s="5">
        <f>'11001'!V189+'11002'!V189+'11003'!V189+'11004'!V189+'11005'!V189+'11006'!V189+'11007'!V189+'11008'!V189+'11009'!V189+'11010'!V189+'11011'!V189+'11012'!Y189</f>
        <v>2146082697</v>
      </c>
      <c r="Z189" s="5">
        <f>'11001'!W189+'11002'!W189+'11003'!W189+'11004'!W189+'11005'!W189+'11006'!W189+'11007'!W189+'11008'!W189+'11009'!W189+'11010'!W189+'11011'!W189+'11012'!Z189</f>
        <v>3650256852</v>
      </c>
      <c r="AA189" s="5">
        <f>'11001'!X189+'11002'!X189+'11003'!X189+'11004'!X189+'11005'!X189+'11006'!X189+'11007'!X189+'11008'!X189+'11009'!X189+'11010'!X189+'11011'!X189+'11012'!AA189</f>
        <v>211192571</v>
      </c>
      <c r="AB189" s="5">
        <f>'11001'!Y189+'11002'!Y189+'11003'!Y189+'11004'!Y189+'11005'!Y189+'11006'!Y189+'11007'!Y189+'11008'!Y189+'11009'!Y189+'11010'!Y189+'11011'!Y189+'11012'!AB189</f>
        <v>252603005</v>
      </c>
      <c r="AC189" s="5">
        <f>'11001'!Z189+'11002'!Z189+'11003'!Z189+'11004'!Z189+'11005'!Z189+'11006'!Z189+'11007'!Z189+'11008'!Z189+'11009'!Z189+'11010'!Z189+'11011'!Z189+'11012'!AC189</f>
        <v>463795576</v>
      </c>
      <c r="AD189" s="5">
        <f>'11001'!AA189+'11002'!AA189+'11003'!AA189+'11004'!AA189+'11005'!AA189+'11006'!AA189+'11007'!AA189+'11008'!AA189+'11009'!AA189+'11010'!AA189+'11011'!AA189+'11012'!AD189</f>
        <v>0</v>
      </c>
      <c r="AE189" s="5">
        <f>'11001'!AB189+'11002'!AB189+'11003'!AB189+'11004'!AB189+'11005'!AB189+'11006'!AB189+'11007'!AB189+'11008'!AB189+'11009'!AB189+'11010'!AB189+'11011'!AB189+'11012'!AE189</f>
        <v>0</v>
      </c>
      <c r="AF189" s="5">
        <f>'11001'!AC189+'11002'!AC189+'11003'!AC189+'11004'!AC189+'11005'!AC189+'11006'!AC189+'11007'!AC189+'11008'!AC189+'11009'!AC189+'11010'!AC189+'11011'!AC189+'11012'!AF189</f>
        <v>0</v>
      </c>
    </row>
    <row r="190" spans="1:32" ht="19.5" customHeight="1" thickBot="1">
      <c r="A190" s="22" t="s">
        <v>5</v>
      </c>
      <c r="B190" s="21"/>
      <c r="C190" s="9">
        <f t="shared" ref="C190:E190" si="73">SUM(C186:C189)</f>
        <v>1841553790</v>
      </c>
      <c r="D190" s="9">
        <f t="shared" si="73"/>
        <v>2455225239</v>
      </c>
      <c r="E190" s="9">
        <f t="shared" si="73"/>
        <v>4296779029</v>
      </c>
      <c r="F190" s="5">
        <f>'11001'!F190+'11002'!F190+'11003'!F190+'11004'!F190+'11005'!F190+'11006'!F190+'11007'!F190+'11008'!F190+'11009'!F190+'11010'!F190+'11011'!F190+'11012'!F190</f>
        <v>6499299</v>
      </c>
      <c r="G190" s="5">
        <f>'11001'!G190+'11002'!G190+'11003'!G190+'11004'!G190+'11005'!G190+'11006'!G190+'11007'!G190+'11008'!G190+'11009'!G190+'11010'!G190+'11011'!G190+'11012'!G190</f>
        <v>9294639</v>
      </c>
      <c r="H190" s="5">
        <f>'11001'!H190+'11002'!H190+'11003'!H190+'11004'!H190+'11005'!H190+'11006'!H190+'11007'!H190+'11008'!H190+'11009'!H190+'11010'!H190+'11011'!H190+'11012'!H190</f>
        <v>15793938</v>
      </c>
      <c r="I190" s="5">
        <f>'11001'!I190+'11002'!I190+'11003'!I190+'11004'!I190+'11005'!I190+'11006'!I190+'11007'!I190+'11008'!I190+'11009'!I190+'11010'!I190+'11011'!I190+'11012'!I190</f>
        <v>0</v>
      </c>
      <c r="J190" s="5">
        <f>'11001'!J190+'11002'!J190+'11003'!J190+'11004'!J190+'11005'!J190+'11006'!J190+'11007'!J190+'11008'!J190+'11009'!J190+'11010'!J190+'11011'!J190+'11012'!J190</f>
        <v>0</v>
      </c>
      <c r="K190" s="5">
        <f>'11001'!K190+'11002'!K190+'11003'!K190+'11004'!K190+'11005'!K190+'11006'!K190+'11007'!K190+'11008'!K190+'11009'!K190+'11010'!K190+'11011'!K190+'11012'!K190</f>
        <v>0</v>
      </c>
      <c r="L190" s="5">
        <f>'11001'!L190+'11002'!L190+'11003'!L190+'11004'!L190+'11005'!L190+'11006'!L190+'11007'!L190+'11008'!L190+'11009'!L190+'11010'!L190+'11011'!L190+'11012'!L190</f>
        <v>0</v>
      </c>
      <c r="M190" s="5">
        <f>'11001'!M190+'11002'!M190+'11003'!M190+'11004'!M190+'11005'!M190+'11006'!M190+'11007'!M190+'11008'!M190+'11009'!M190+'11010'!M190+'11011'!M190+'11012'!M190</f>
        <v>0</v>
      </c>
      <c r="N190" s="5">
        <f>'11001'!N190+'11002'!N190+'11003'!N190+'11004'!N190+'11005'!N190+'11006'!N190+'11007'!N190+'11008'!N190+'11009'!N190+'11010'!N190+'11011'!N190+'11012'!N190</f>
        <v>0</v>
      </c>
      <c r="O190" s="5">
        <f>'11001'!O190+'11002'!O190+'11003'!O190+'11004'!O190+'11005'!O190+'11006'!O190+'11007'!O190+'11008'!O190+'11009'!O190+'11010'!O190+'11011'!O190+'11012'!O190</f>
        <v>0</v>
      </c>
      <c r="P190" s="5">
        <f>'11001'!P190+'11002'!P190+'11003'!P190+'11004'!P190+'11005'!P190+'11006'!P190+'11007'!P190+'11008'!P190+'11009'!P190+'11010'!P190+'11011'!P190+'11012'!P190</f>
        <v>0</v>
      </c>
      <c r="Q190" s="5">
        <f>'11001'!Q190+'11002'!Q190+'11003'!Q190+'11004'!Q190+'11005'!Q190+'11006'!Q190+'11007'!Q190+'11008'!Q190+'11009'!Q190+'11010'!Q190+'11011'!Q190+'11012'!Q190</f>
        <v>0</v>
      </c>
      <c r="R190" s="5">
        <f>'11012'!R190</f>
        <v>0</v>
      </c>
      <c r="S190" s="5">
        <f>'11012'!S190</f>
        <v>0</v>
      </c>
      <c r="T190" s="5">
        <f>'11012'!T190</f>
        <v>0</v>
      </c>
      <c r="U190" s="5">
        <f>'11001'!R190+'11002'!R190+'11003'!R190+'11004'!R190+'11005'!R190+'11006'!R190+'11007'!R190+'11008'!R190+'11009'!R190+'11010'!R190+'11011'!R190+'11012'!U190</f>
        <v>0</v>
      </c>
      <c r="V190" s="5">
        <f>'11001'!S190+'11002'!S190+'11003'!S190+'11004'!S190+'11005'!S190+'11006'!S190+'11007'!S190+'11008'!S190+'11009'!S190+'11010'!S190+'11011'!S190+'11012'!V190</f>
        <v>0</v>
      </c>
      <c r="W190" s="5">
        <f>'11001'!T190+'11002'!T190+'11003'!T190+'11004'!T190+'11005'!T190+'11006'!T190+'11007'!T190+'11008'!T190+'11009'!T190+'11010'!T190+'11011'!T190+'11012'!W190</f>
        <v>0</v>
      </c>
      <c r="X190" s="5">
        <f>'11001'!U190+'11002'!U190+'11003'!U190+'11004'!U190+'11005'!U190+'11006'!U190+'11007'!U190+'11008'!U190+'11009'!U190+'11010'!U190+'11011'!U190+'11012'!X190</f>
        <v>1623861920</v>
      </c>
      <c r="Y190" s="5">
        <f>'11001'!V190+'11002'!V190+'11003'!V190+'11004'!V190+'11005'!V190+'11006'!V190+'11007'!V190+'11008'!V190+'11009'!V190+'11010'!V190+'11011'!V190+'11012'!Y190</f>
        <v>2186950595</v>
      </c>
      <c r="Z190" s="5">
        <f>'11001'!W190+'11002'!W190+'11003'!W190+'11004'!W190+'11005'!W190+'11006'!W190+'11007'!W190+'11008'!W190+'11009'!W190+'11010'!W190+'11011'!W190+'11012'!Z190</f>
        <v>3810812515</v>
      </c>
      <c r="AA190" s="5">
        <f>'11001'!X190+'11002'!X190+'11003'!X190+'11004'!X190+'11005'!X190+'11006'!X190+'11007'!X190+'11008'!X190+'11009'!X190+'11010'!X190+'11011'!X190+'11012'!AA190</f>
        <v>211192571</v>
      </c>
      <c r="AB190" s="5">
        <f>'11001'!Y190+'11002'!Y190+'11003'!Y190+'11004'!Y190+'11005'!Y190+'11006'!Y190+'11007'!Y190+'11008'!Y190+'11009'!Y190+'11010'!Y190+'11011'!Y190+'11012'!AB190</f>
        <v>258980005</v>
      </c>
      <c r="AC190" s="5">
        <f>'11001'!Z190+'11002'!Z190+'11003'!Z190+'11004'!Z190+'11005'!Z190+'11006'!Z190+'11007'!Z190+'11008'!Z190+'11009'!Z190+'11010'!Z190+'11011'!Z190+'11012'!AC190</f>
        <v>470172576</v>
      </c>
      <c r="AD190" s="5">
        <f>'11001'!AA190+'11002'!AA190+'11003'!AA190+'11004'!AA190+'11005'!AA190+'11006'!AA190+'11007'!AA190+'11008'!AA190+'11009'!AA190+'11010'!AA190+'11011'!AA190+'11012'!AD190</f>
        <v>0</v>
      </c>
      <c r="AE190" s="5">
        <f>'11001'!AB190+'11002'!AB190+'11003'!AB190+'11004'!AB190+'11005'!AB190+'11006'!AB190+'11007'!AB190+'11008'!AB190+'11009'!AB190+'11010'!AB190+'11011'!AB190+'11012'!AE190</f>
        <v>0</v>
      </c>
      <c r="AF190" s="5">
        <f>'11001'!AC190+'11002'!AC190+'11003'!AC190+'11004'!AC190+'11005'!AC190+'11006'!AC190+'11007'!AC190+'11008'!AC190+'11009'!AC190+'11010'!AC190+'11011'!AC190+'11012'!AF190</f>
        <v>0</v>
      </c>
    </row>
    <row r="191" spans="1:32" ht="21.75" customHeight="1" thickBot="1">
      <c r="A191" s="20" t="s">
        <v>6</v>
      </c>
      <c r="B191" s="19"/>
      <c r="C191" s="10">
        <f>C10+C15+C20+C25+C30+C35+C40+C45+C50+C55+C60+C65+C70+C75+C80+C85+C90+C95+C100+C105+C110+C115+C120+C125+C130+C135+C140+C145+C150+C155+C160+C165+C170+C175+C180+C185+C190</f>
        <v>2303202710954</v>
      </c>
      <c r="D191" s="10">
        <f t="shared" ref="D191:AF191" si="74">D10+D15+D20+D25+D30+D35+D40+D45+D50+D55+D60+D65+D70+D75+D80+D85+D90+D95+D100+D105+D110+D115+D120+D125+D130+D135+D140+D145+D150+D155+D160+D165+D170+D175+D180+D185+D190</f>
        <v>2010720519693</v>
      </c>
      <c r="E191" s="10">
        <f>E10+E15+E20+E25+E30+E35+E40+E45+E50+E55+E60+E65+E70+E75+E80+E85+E90+E95+E100+E105+E110+E115+E120+E125+E130+E135+E140+E145+E150+E155+E160+E165+E170+E175+E180+E185+E190</f>
        <v>4313923230647</v>
      </c>
      <c r="F191" s="10">
        <f t="shared" si="74"/>
        <v>1388163238402</v>
      </c>
      <c r="G191" s="10">
        <f t="shared" si="74"/>
        <v>1224087671383</v>
      </c>
      <c r="H191" s="10">
        <f t="shared" si="74"/>
        <v>2612250909785</v>
      </c>
      <c r="I191" s="10">
        <f t="shared" si="74"/>
        <v>578488344264</v>
      </c>
      <c r="J191" s="10">
        <f t="shared" si="74"/>
        <v>505839852851</v>
      </c>
      <c r="K191" s="10">
        <f t="shared" si="74"/>
        <v>1084328197115</v>
      </c>
      <c r="L191" s="10">
        <f t="shared" si="74"/>
        <v>5915708659</v>
      </c>
      <c r="M191" s="10">
        <f t="shared" si="74"/>
        <v>4853084951</v>
      </c>
      <c r="N191" s="10">
        <f t="shared" si="74"/>
        <v>10768793610</v>
      </c>
      <c r="O191" s="10">
        <f t="shared" si="74"/>
        <v>44019836471</v>
      </c>
      <c r="P191" s="10">
        <f t="shared" si="74"/>
        <v>38752144654</v>
      </c>
      <c r="Q191" s="10">
        <f t="shared" si="74"/>
        <v>82771981125</v>
      </c>
      <c r="R191" s="10">
        <f>'11012'!R191</f>
        <v>1328494</v>
      </c>
      <c r="S191" s="10">
        <f>'11012'!S191</f>
        <v>3822211</v>
      </c>
      <c r="T191" s="10">
        <f>'11012'!T191</f>
        <v>5150705</v>
      </c>
      <c r="U191" s="10">
        <f>'11001'!R191+'11002'!R191+'11003'!R191+'11004'!R191+'11005'!R191+'11006'!R191+'11007'!R191+'11008'!R191+'11009'!R191+'11010'!R191+'11011'!R191+'11012'!U191</f>
        <v>9669146609</v>
      </c>
      <c r="V191" s="10">
        <f t="shared" si="74"/>
        <v>5225064115</v>
      </c>
      <c r="W191" s="10">
        <f t="shared" si="74"/>
        <v>14894210724</v>
      </c>
      <c r="X191" s="10">
        <f>X10+X15+X20+X25+X30+X35+X40+X45+X50+X55+X60+X65+X70+X75+X80+X85+X90+X95+X100+X105+X110+X115+X120+X125+X130+X135+X140+X145+X150+X155+X160+X165+X170+X175+X180+X185+X190</f>
        <v>139920374196</v>
      </c>
      <c r="Y191" s="10">
        <f t="shared" ref="Y191:AC191" si="75">Y10+Y15+Y20+Y25+Y30+Y35+Y40+Y45+Y50+Y55+Y60+Y65+Y70+Y75+Y80+Y85+Y90+Y95+Y100+Y105+Y110+Y115+Y120+Y125+Y130+Y135+Y140+Y145+Y150+Y155+Y160+Y165+Y170+Y175+Y180+Y185+Y190</f>
        <v>129799556349</v>
      </c>
      <c r="Z191" s="10">
        <f t="shared" si="75"/>
        <v>269719930545</v>
      </c>
      <c r="AA191" s="10">
        <f>AA10+AA15+AA20+AA25+AA30+AA35+AA40+AA45+AA50+AA55+AA60+AA65+AA70+AA75+AA80+AA85+AA90+AA95+AA100+AA105+AA110+AA115+AA120+AA125+AA130+AA135+AA140+AA145+AA150+AA155+AA160+AA165+AA170+AA175+AA180+AA185+AA190</f>
        <v>99196057417</v>
      </c>
      <c r="AB191" s="10">
        <f t="shared" si="75"/>
        <v>70548207067</v>
      </c>
      <c r="AC191" s="10">
        <f t="shared" si="75"/>
        <v>169744264484</v>
      </c>
      <c r="AD191" s="10">
        <f t="shared" si="74"/>
        <v>37828676442</v>
      </c>
      <c r="AE191" s="10">
        <f t="shared" si="74"/>
        <v>31611116112</v>
      </c>
      <c r="AF191" s="10">
        <f t="shared" si="74"/>
        <v>69439792554</v>
      </c>
    </row>
    <row r="192" spans="1:32" ht="21" customHeight="1">
      <c r="A192" s="42" t="s">
        <v>5</v>
      </c>
      <c r="B192" s="18" t="s">
        <v>2</v>
      </c>
      <c r="C192" s="5">
        <f t="shared" ref="C192:AF195" si="76">C6+C11+C16+C21+C26+C31+C36+C41+C46+C51+C56+C61+C66+C71+C76+C81+C86+C91+C96+C101+C106+C111+C116+C121+C126+C131+C136+C141+C146+C151+C156+C161+C166+C171+C176+C181+C186</f>
        <v>676739054240</v>
      </c>
      <c r="D192" s="5">
        <f t="shared" si="76"/>
        <v>602317087321</v>
      </c>
      <c r="E192" s="6">
        <f t="shared" si="76"/>
        <v>1279056141561</v>
      </c>
      <c r="F192" s="5">
        <f t="shared" si="76"/>
        <v>559981099798</v>
      </c>
      <c r="G192" s="5">
        <f t="shared" si="76"/>
        <v>505607266200</v>
      </c>
      <c r="H192" s="7">
        <f t="shared" si="76"/>
        <v>1065588365998</v>
      </c>
      <c r="I192" s="5">
        <f t="shared" si="76"/>
        <v>67081690729</v>
      </c>
      <c r="J192" s="5">
        <f t="shared" si="76"/>
        <v>46817776228</v>
      </c>
      <c r="K192" s="7">
        <f t="shared" si="76"/>
        <v>113899466957</v>
      </c>
      <c r="L192" s="5">
        <f t="shared" si="76"/>
        <v>2376445289</v>
      </c>
      <c r="M192" s="5">
        <f t="shared" si="76"/>
        <v>1954668064</v>
      </c>
      <c r="N192" s="7">
        <f t="shared" si="76"/>
        <v>4331113353</v>
      </c>
      <c r="O192" s="5">
        <f t="shared" si="76"/>
        <v>26169936608</v>
      </c>
      <c r="P192" s="5">
        <f t="shared" si="76"/>
        <v>24756261593</v>
      </c>
      <c r="Q192" s="7">
        <f t="shared" si="76"/>
        <v>50926198201</v>
      </c>
      <c r="R192" s="5">
        <f>'11012'!R192</f>
        <v>1328494</v>
      </c>
      <c r="S192" s="5">
        <f>'11012'!S192</f>
        <v>3822211</v>
      </c>
      <c r="T192" s="7">
        <f>'11012'!T192</f>
        <v>5150705</v>
      </c>
      <c r="U192" s="5">
        <f>'11001'!R192+'11002'!R192+'11003'!R192+'11004'!R192+'11005'!R192+'11006'!R192+'11007'!R192+'11008'!R192+'11009'!R192+'11010'!R192+'11011'!R192+'11012'!U192</f>
        <v>1254203228</v>
      </c>
      <c r="V192" s="5">
        <f t="shared" si="76"/>
        <v>1608330788</v>
      </c>
      <c r="W192" s="7">
        <f t="shared" si="76"/>
        <v>2862534016</v>
      </c>
      <c r="X192" s="5">
        <f t="shared" si="76"/>
        <v>7774408790</v>
      </c>
      <c r="Y192" s="5">
        <f t="shared" si="76"/>
        <v>7640581464</v>
      </c>
      <c r="Z192" s="8">
        <f t="shared" si="76"/>
        <v>15414990254</v>
      </c>
      <c r="AA192" s="5">
        <f t="shared" si="76"/>
        <v>842471091</v>
      </c>
      <c r="AB192" s="5">
        <f t="shared" si="76"/>
        <v>1751655848</v>
      </c>
      <c r="AC192" s="8">
        <f t="shared" si="76"/>
        <v>2594126939</v>
      </c>
      <c r="AD192" s="5">
        <f t="shared" si="76"/>
        <v>11257470213</v>
      </c>
      <c r="AE192" s="5">
        <f t="shared" si="76"/>
        <v>12176724925</v>
      </c>
      <c r="AF192" s="6">
        <f t="shared" si="76"/>
        <v>23434195138</v>
      </c>
    </row>
    <row r="193" spans="1:32" ht="19.899999999999999" customHeight="1">
      <c r="A193" s="30"/>
      <c r="B193" s="17" t="s">
        <v>3</v>
      </c>
      <c r="C193" s="5">
        <f t="shared" si="76"/>
        <v>364288566085</v>
      </c>
      <c r="D193" s="5">
        <f t="shared" si="76"/>
        <v>310001781351</v>
      </c>
      <c r="E193" s="6">
        <f t="shared" si="76"/>
        <v>674290347436</v>
      </c>
      <c r="F193" s="5">
        <f t="shared" si="76"/>
        <v>171786795187</v>
      </c>
      <c r="G193" s="5">
        <f t="shared" si="76"/>
        <v>166410684675</v>
      </c>
      <c r="H193" s="7">
        <f t="shared" si="76"/>
        <v>338197479862</v>
      </c>
      <c r="I193" s="5">
        <f t="shared" si="76"/>
        <v>53368472891</v>
      </c>
      <c r="J193" s="5">
        <f t="shared" si="76"/>
        <v>52262608296</v>
      </c>
      <c r="K193" s="7">
        <f t="shared" si="76"/>
        <v>105631081187</v>
      </c>
      <c r="L193" s="5">
        <f t="shared" si="76"/>
        <v>286538677</v>
      </c>
      <c r="M193" s="5">
        <f t="shared" si="76"/>
        <v>334958645</v>
      </c>
      <c r="N193" s="7">
        <f t="shared" si="76"/>
        <v>621497322</v>
      </c>
      <c r="O193" s="5">
        <f t="shared" si="76"/>
        <v>5126785639</v>
      </c>
      <c r="P193" s="5">
        <f t="shared" si="76"/>
        <v>4864359115</v>
      </c>
      <c r="Q193" s="7">
        <f t="shared" si="76"/>
        <v>9991144754</v>
      </c>
      <c r="R193" s="5">
        <f>'11012'!R193</f>
        <v>0</v>
      </c>
      <c r="S193" s="5">
        <f>'11012'!S193</f>
        <v>0</v>
      </c>
      <c r="T193" s="7">
        <f>'11012'!T193</f>
        <v>0</v>
      </c>
      <c r="U193" s="5">
        <f>'11001'!R193+'11002'!R193+'11003'!R193+'11004'!R193+'11005'!R193+'11006'!R193+'11007'!R193+'11008'!R193+'11009'!R193+'11010'!R193+'11011'!R193+'11012'!U193</f>
        <v>190851086</v>
      </c>
      <c r="V193" s="5">
        <f t="shared" si="76"/>
        <v>304040988</v>
      </c>
      <c r="W193" s="7">
        <f t="shared" si="76"/>
        <v>494892074</v>
      </c>
      <c r="X193" s="5">
        <f t="shared" si="76"/>
        <v>19060089974</v>
      </c>
      <c r="Y193" s="5">
        <f t="shared" si="76"/>
        <v>15977020347</v>
      </c>
      <c r="Z193" s="8">
        <f t="shared" si="76"/>
        <v>35037110321</v>
      </c>
      <c r="AA193" s="5">
        <f t="shared" si="76"/>
        <v>88117826906</v>
      </c>
      <c r="AB193" s="5">
        <f t="shared" si="76"/>
        <v>50571850112</v>
      </c>
      <c r="AC193" s="8">
        <f t="shared" si="76"/>
        <v>138689677018</v>
      </c>
      <c r="AD193" s="5">
        <f t="shared" si="76"/>
        <v>26351205725</v>
      </c>
      <c r="AE193" s="5">
        <f t="shared" si="76"/>
        <v>19276259173</v>
      </c>
      <c r="AF193" s="6">
        <f t="shared" si="76"/>
        <v>45627464898</v>
      </c>
    </row>
    <row r="194" spans="1:32" ht="19.899999999999999" customHeight="1">
      <c r="A194" s="30"/>
      <c r="B194" s="17" t="s">
        <v>62</v>
      </c>
      <c r="C194" s="5">
        <f t="shared" si="76"/>
        <v>5776965913</v>
      </c>
      <c r="D194" s="5">
        <f t="shared" si="76"/>
        <v>5060895449</v>
      </c>
      <c r="E194" s="6">
        <f t="shared" si="76"/>
        <v>10837861362</v>
      </c>
      <c r="F194" s="5">
        <f t="shared" si="76"/>
        <v>4235849657</v>
      </c>
      <c r="G194" s="5">
        <f t="shared" si="76"/>
        <v>3977324047</v>
      </c>
      <c r="H194" s="7">
        <f t="shared" si="76"/>
        <v>8213173704</v>
      </c>
      <c r="I194" s="5">
        <f t="shared" si="76"/>
        <v>105346110</v>
      </c>
      <c r="J194" s="5">
        <f t="shared" si="76"/>
        <v>108900919</v>
      </c>
      <c r="K194" s="7">
        <f t="shared" si="76"/>
        <v>214247029</v>
      </c>
      <c r="L194" s="5">
        <f t="shared" si="76"/>
        <v>0</v>
      </c>
      <c r="M194" s="5">
        <f t="shared" si="76"/>
        <v>0</v>
      </c>
      <c r="N194" s="7">
        <f t="shared" si="76"/>
        <v>0</v>
      </c>
      <c r="O194" s="5">
        <f t="shared" si="76"/>
        <v>79203457</v>
      </c>
      <c r="P194" s="5">
        <f t="shared" si="76"/>
        <v>125490187</v>
      </c>
      <c r="Q194" s="7">
        <f t="shared" si="76"/>
        <v>204693644</v>
      </c>
      <c r="R194" s="5">
        <f>'11012'!R194</f>
        <v>0</v>
      </c>
      <c r="S194" s="5">
        <f>'11012'!S194</f>
        <v>0</v>
      </c>
      <c r="T194" s="7">
        <f>'11012'!T194</f>
        <v>0</v>
      </c>
      <c r="U194" s="5">
        <f>'11001'!R194+'11002'!R194+'11003'!R194+'11004'!R194+'11005'!R194+'11006'!R194+'11007'!R194+'11008'!R194+'11009'!R194+'11010'!R194+'11011'!R194+'11012'!U194</f>
        <v>411045</v>
      </c>
      <c r="V194" s="5">
        <f t="shared" si="76"/>
        <v>0</v>
      </c>
      <c r="W194" s="7">
        <f t="shared" si="76"/>
        <v>411045</v>
      </c>
      <c r="X194" s="5">
        <f t="shared" si="76"/>
        <v>345307567</v>
      </c>
      <c r="Y194" s="5">
        <f t="shared" si="76"/>
        <v>355667377</v>
      </c>
      <c r="Z194" s="8">
        <f t="shared" si="76"/>
        <v>700974944</v>
      </c>
      <c r="AA194" s="5">
        <f t="shared" si="76"/>
        <v>915827673</v>
      </c>
      <c r="AB194" s="5">
        <f t="shared" si="76"/>
        <v>459795985</v>
      </c>
      <c r="AC194" s="8">
        <f t="shared" si="76"/>
        <v>1375623658</v>
      </c>
      <c r="AD194" s="5">
        <f t="shared" si="76"/>
        <v>95020404</v>
      </c>
      <c r="AE194" s="5">
        <f t="shared" si="76"/>
        <v>33716934</v>
      </c>
      <c r="AF194" s="6">
        <f t="shared" si="76"/>
        <v>128737338</v>
      </c>
    </row>
    <row r="195" spans="1:32" ht="21.75" customHeight="1">
      <c r="A195" s="31"/>
      <c r="B195" s="17" t="s">
        <v>4</v>
      </c>
      <c r="C195" s="5">
        <f t="shared" si="76"/>
        <v>1256398124716</v>
      </c>
      <c r="D195" s="5">
        <f t="shared" si="76"/>
        <v>1093340755572</v>
      </c>
      <c r="E195" s="6">
        <f t="shared" si="76"/>
        <v>2349738880288</v>
      </c>
      <c r="F195" s="5">
        <f t="shared" si="76"/>
        <v>652159493760</v>
      </c>
      <c r="G195" s="5">
        <f t="shared" si="76"/>
        <v>548092396461</v>
      </c>
      <c r="H195" s="7">
        <f t="shared" si="76"/>
        <v>1200251890221</v>
      </c>
      <c r="I195" s="5">
        <f t="shared" si="76"/>
        <v>457932834534</v>
      </c>
      <c r="J195" s="5">
        <f t="shared" si="76"/>
        <v>406650567408</v>
      </c>
      <c r="K195" s="7">
        <f t="shared" si="76"/>
        <v>864583401942</v>
      </c>
      <c r="L195" s="5">
        <f t="shared" si="76"/>
        <v>3252724693</v>
      </c>
      <c r="M195" s="5">
        <f t="shared" si="76"/>
        <v>2563458242</v>
      </c>
      <c r="N195" s="7">
        <f t="shared" si="76"/>
        <v>5816182935</v>
      </c>
      <c r="O195" s="5">
        <f t="shared" si="76"/>
        <v>12643910767</v>
      </c>
      <c r="P195" s="5">
        <f t="shared" si="76"/>
        <v>9006033759</v>
      </c>
      <c r="Q195" s="7">
        <f t="shared" si="76"/>
        <v>21649944526</v>
      </c>
      <c r="R195" s="5">
        <f>'11012'!R195</f>
        <v>0</v>
      </c>
      <c r="S195" s="5">
        <f>'11012'!S195</f>
        <v>0</v>
      </c>
      <c r="T195" s="7">
        <f>'11012'!T195</f>
        <v>0</v>
      </c>
      <c r="U195" s="5">
        <f>'11001'!R195+'11002'!R195+'11003'!R195+'11004'!R195+'11005'!R195+'11006'!R195+'11007'!R195+'11008'!R195+'11009'!R195+'11010'!R195+'11011'!R195+'11012'!U195</f>
        <v>8223681250</v>
      </c>
      <c r="V195" s="5">
        <f t="shared" si="76"/>
        <v>3312692339</v>
      </c>
      <c r="W195" s="7">
        <f t="shared" si="76"/>
        <v>11536373589</v>
      </c>
      <c r="X195" s="5">
        <f t="shared" si="76"/>
        <v>112740567865</v>
      </c>
      <c r="Y195" s="5">
        <f t="shared" si="76"/>
        <v>105826287161</v>
      </c>
      <c r="Z195" s="8">
        <f t="shared" si="76"/>
        <v>218566855026</v>
      </c>
      <c r="AA195" s="5">
        <f t="shared" si="76"/>
        <v>9319931747</v>
      </c>
      <c r="AB195" s="5">
        <f t="shared" si="76"/>
        <v>17764905122</v>
      </c>
      <c r="AC195" s="8">
        <f t="shared" si="76"/>
        <v>27084836869</v>
      </c>
      <c r="AD195" s="5">
        <f t="shared" si="76"/>
        <v>124980100</v>
      </c>
      <c r="AE195" s="5">
        <f t="shared" si="76"/>
        <v>124415080</v>
      </c>
      <c r="AF195" s="6">
        <f t="shared" si="76"/>
        <v>249395180</v>
      </c>
    </row>
    <row r="196" spans="1:32">
      <c r="A196" s="16"/>
      <c r="B196" s="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>
      <c r="A197" s="43" t="s">
        <v>60</v>
      </c>
      <c r="B197" s="13" t="s">
        <v>2</v>
      </c>
      <c r="C197" s="14">
        <v>3028411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>
      <c r="A198" s="44"/>
      <c r="B198" s="13" t="s">
        <v>58</v>
      </c>
      <c r="C198" s="27">
        <v>16067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>
      <c r="A199" s="44"/>
      <c r="B199" s="13" t="s">
        <v>62</v>
      </c>
      <c r="C199" s="5">
        <v>197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>
      <c r="A200" s="44"/>
      <c r="B200" s="13" t="s">
        <v>4</v>
      </c>
      <c r="C200" s="5">
        <v>4672</v>
      </c>
      <c r="D200" s="11"/>
      <c r="E200" s="11"/>
      <c r="F200" s="11"/>
      <c r="G200" s="11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</row>
    <row r="201" spans="1:32">
      <c r="A201" s="45"/>
      <c r="B201" s="13" t="s">
        <v>59</v>
      </c>
      <c r="C201" s="5">
        <f>C197+C198+C200+C199</f>
        <v>3049347</v>
      </c>
      <c r="D201" s="11"/>
      <c r="E201" s="11"/>
      <c r="F201" s="11"/>
      <c r="G201" s="1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</row>
    <row r="202" spans="1:32">
      <c r="A202" s="11"/>
      <c r="B202" s="11"/>
      <c r="C202" s="11"/>
      <c r="D202" s="11"/>
      <c r="E202" s="11"/>
      <c r="F202" s="11"/>
      <c r="G202" s="11"/>
    </row>
    <row r="203" spans="1:32">
      <c r="A203" s="11"/>
      <c r="B203" s="11"/>
      <c r="C203" s="11"/>
      <c r="D203" s="11"/>
      <c r="E203" s="11"/>
      <c r="F203" s="11"/>
      <c r="G203" s="11"/>
    </row>
    <row r="204" spans="1:32">
      <c r="A204" s="11"/>
      <c r="B204" s="11"/>
      <c r="C204" s="11"/>
      <c r="D204" s="11"/>
      <c r="E204" s="11"/>
      <c r="F204" s="11"/>
      <c r="G204" s="11"/>
    </row>
    <row r="205" spans="1:32">
      <c r="A205" s="11"/>
      <c r="B205" s="11"/>
      <c r="C205" s="11"/>
      <c r="D205" s="11"/>
      <c r="E205" s="11"/>
      <c r="F205" s="11"/>
      <c r="G205" s="11"/>
    </row>
    <row r="206" spans="1:32">
      <c r="A206" s="11"/>
      <c r="B206" s="11"/>
      <c r="C206" s="11"/>
      <c r="D206" s="11"/>
      <c r="E206" s="11"/>
      <c r="F206" s="11"/>
      <c r="G206" s="11"/>
    </row>
    <row r="207" spans="1:32">
      <c r="A207" s="11"/>
      <c r="B207" s="11"/>
      <c r="C207" s="11"/>
      <c r="D207" s="11"/>
      <c r="E207" s="11"/>
      <c r="F207" s="11"/>
      <c r="G207" s="11"/>
    </row>
    <row r="208" spans="1:32">
      <c r="A208" s="11"/>
      <c r="B208" s="11"/>
      <c r="C208" s="11"/>
      <c r="D208" s="11"/>
      <c r="E208" s="11"/>
      <c r="F208" s="11"/>
      <c r="G208" s="11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</sheetData>
  <mergeCells count="55">
    <mergeCell ref="A186:A189"/>
    <mergeCell ref="A192:A195"/>
    <mergeCell ref="A197:A201"/>
    <mergeCell ref="A156:A159"/>
    <mergeCell ref="A161:A164"/>
    <mergeCell ref="A166:A169"/>
    <mergeCell ref="A171:A174"/>
    <mergeCell ref="A176:A179"/>
    <mergeCell ref="A181:A184"/>
    <mergeCell ref="A151:A154"/>
    <mergeCell ref="A96:A99"/>
    <mergeCell ref="A101:A104"/>
    <mergeCell ref="A106:A109"/>
    <mergeCell ref="A111:A114"/>
    <mergeCell ref="A116:A119"/>
    <mergeCell ref="A121:A124"/>
    <mergeCell ref="A126:A129"/>
    <mergeCell ref="A131:A134"/>
    <mergeCell ref="A136:A139"/>
    <mergeCell ref="A141:A144"/>
    <mergeCell ref="A146:A149"/>
    <mergeCell ref="A91:A94"/>
    <mergeCell ref="A36:A39"/>
    <mergeCell ref="A41:A44"/>
    <mergeCell ref="A46:A49"/>
    <mergeCell ref="A51:A54"/>
    <mergeCell ref="A56:A59"/>
    <mergeCell ref="A61:A64"/>
    <mergeCell ref="A66:A69"/>
    <mergeCell ref="A71:A74"/>
    <mergeCell ref="A76:A79"/>
    <mergeCell ref="A81:A84"/>
    <mergeCell ref="A86:A89"/>
    <mergeCell ref="A31:A34"/>
    <mergeCell ref="L4:N4"/>
    <mergeCell ref="O4:Q4"/>
    <mergeCell ref="R4:T4"/>
    <mergeCell ref="U4:W4"/>
    <mergeCell ref="A6:A9"/>
    <mergeCell ref="A11:A14"/>
    <mergeCell ref="A16:A19"/>
    <mergeCell ref="A21:A24"/>
    <mergeCell ref="A26:A29"/>
    <mergeCell ref="X4:Z4"/>
    <mergeCell ref="AA4:AC4"/>
    <mergeCell ref="A1:AF1"/>
    <mergeCell ref="A2:AF2"/>
    <mergeCell ref="A3:A5"/>
    <mergeCell ref="B3:B5"/>
    <mergeCell ref="C3:E4"/>
    <mergeCell ref="F3:W3"/>
    <mergeCell ref="X3:AC3"/>
    <mergeCell ref="AD3:AF4"/>
    <mergeCell ref="F4:H4"/>
    <mergeCell ref="I4:K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238BE-5241-42C3-8474-9E5BDB8B965F}">
  <sheetPr>
    <pageSetUpPr fitToPage="1"/>
  </sheetPr>
  <dimension ref="A1:AC214"/>
  <sheetViews>
    <sheetView topLeftCell="N1" workbookViewId="0">
      <selection activeCell="A161" sqref="A1:XFD1048576"/>
    </sheetView>
  </sheetViews>
  <sheetFormatPr defaultColWidth="12" defaultRowHeight="16.5"/>
  <cols>
    <col min="1" max="1" width="12" style="2" customWidth="1"/>
    <col min="2" max="2" width="15.25" style="3" customWidth="1"/>
    <col min="3" max="3" width="19.125" style="4" customWidth="1"/>
    <col min="4" max="4" width="19.875" style="4" customWidth="1"/>
    <col min="5" max="5" width="20.125" style="4" customWidth="1"/>
    <col min="6" max="6" width="20.625" style="4" customWidth="1"/>
    <col min="7" max="7" width="19.25" style="4" customWidth="1"/>
    <col min="8" max="8" width="18.25" style="4" customWidth="1"/>
    <col min="9" max="10" width="17.875" style="4" customWidth="1"/>
    <col min="11" max="11" width="17.375" style="4" customWidth="1"/>
    <col min="12" max="13" width="13.5" style="4" customWidth="1"/>
    <col min="14" max="14" width="16.125" style="4" customWidth="1"/>
    <col min="15" max="15" width="17" style="4" customWidth="1"/>
    <col min="16" max="16" width="16.75" style="4" customWidth="1"/>
    <col min="17" max="17" width="17" style="4" customWidth="1"/>
    <col min="18" max="18" width="15" style="4" customWidth="1"/>
    <col min="19" max="19" width="14.375" style="4" customWidth="1"/>
    <col min="20" max="20" width="15.5" style="4" customWidth="1"/>
    <col min="21" max="21" width="18.75" style="4" customWidth="1"/>
    <col min="22" max="22" width="15.75" style="4" customWidth="1"/>
    <col min="23" max="23" width="17.75" style="4" customWidth="1"/>
    <col min="24" max="24" width="15.5" style="4" customWidth="1"/>
    <col min="25" max="25" width="16.5" style="4" customWidth="1"/>
    <col min="26" max="26" width="16.625" style="4" customWidth="1"/>
    <col min="27" max="27" width="16" style="4" customWidth="1"/>
    <col min="28" max="28" width="16.25" style="4" customWidth="1"/>
    <col min="29" max="29" width="15.375" style="4" customWidth="1"/>
    <col min="30" max="16384" width="12" style="1"/>
  </cols>
  <sheetData>
    <row r="1" spans="1:29" ht="37.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26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23" customFormat="1" ht="20.65" customHeight="1">
      <c r="A3" s="34" t="s">
        <v>24</v>
      </c>
      <c r="B3" s="34" t="s">
        <v>1</v>
      </c>
      <c r="C3" s="35" t="s">
        <v>64</v>
      </c>
      <c r="D3" s="36"/>
      <c r="E3" s="36"/>
      <c r="F3" s="37" t="s">
        <v>10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 t="s">
        <v>11</v>
      </c>
      <c r="V3" s="38"/>
      <c r="W3" s="38"/>
      <c r="X3" s="38"/>
      <c r="Y3" s="38"/>
      <c r="Z3" s="38"/>
      <c r="AA3" s="39" t="s">
        <v>12</v>
      </c>
      <c r="AB3" s="40"/>
      <c r="AC3" s="40"/>
    </row>
    <row r="4" spans="1:29" s="23" customFormat="1" ht="19.899999999999999" customHeight="1">
      <c r="A4" s="34"/>
      <c r="B4" s="34" t="s">
        <v>1</v>
      </c>
      <c r="C4" s="36"/>
      <c r="D4" s="36"/>
      <c r="E4" s="36"/>
      <c r="F4" s="41" t="s">
        <v>13</v>
      </c>
      <c r="G4" s="41"/>
      <c r="H4" s="41"/>
      <c r="I4" s="41" t="s">
        <v>14</v>
      </c>
      <c r="J4" s="41"/>
      <c r="K4" s="41"/>
      <c r="L4" s="41" t="s">
        <v>15</v>
      </c>
      <c r="M4" s="41"/>
      <c r="N4" s="41"/>
      <c r="O4" s="41" t="s">
        <v>16</v>
      </c>
      <c r="P4" s="41"/>
      <c r="Q4" s="41"/>
      <c r="R4" s="41" t="s">
        <v>17</v>
      </c>
      <c r="S4" s="41"/>
      <c r="T4" s="41"/>
      <c r="U4" s="28" t="s">
        <v>18</v>
      </c>
      <c r="V4" s="28"/>
      <c r="W4" s="28"/>
      <c r="X4" s="28" t="s">
        <v>19</v>
      </c>
      <c r="Y4" s="28"/>
      <c r="Z4" s="28"/>
      <c r="AA4" s="40"/>
      <c r="AB4" s="40"/>
      <c r="AC4" s="40"/>
    </row>
    <row r="5" spans="1:29" s="23" customFormat="1" ht="19.899999999999999" customHeight="1">
      <c r="A5" s="34"/>
      <c r="B5" s="34"/>
      <c r="C5" s="24" t="s">
        <v>20</v>
      </c>
      <c r="D5" s="24" t="s">
        <v>21</v>
      </c>
      <c r="E5" s="24" t="s">
        <v>22</v>
      </c>
      <c r="F5" s="25" t="s">
        <v>20</v>
      </c>
      <c r="G5" s="25" t="s">
        <v>21</v>
      </c>
      <c r="H5" s="25" t="s">
        <v>22</v>
      </c>
      <c r="I5" s="25" t="s">
        <v>20</v>
      </c>
      <c r="J5" s="25" t="s">
        <v>21</v>
      </c>
      <c r="K5" s="25" t="s">
        <v>22</v>
      </c>
      <c r="L5" s="25" t="s">
        <v>20</v>
      </c>
      <c r="M5" s="25" t="s">
        <v>21</v>
      </c>
      <c r="N5" s="25" t="s">
        <v>22</v>
      </c>
      <c r="O5" s="25" t="s">
        <v>20</v>
      </c>
      <c r="P5" s="25" t="s">
        <v>21</v>
      </c>
      <c r="Q5" s="25" t="s">
        <v>22</v>
      </c>
      <c r="R5" s="25" t="s">
        <v>20</v>
      </c>
      <c r="S5" s="25" t="s">
        <v>21</v>
      </c>
      <c r="T5" s="25" t="s">
        <v>22</v>
      </c>
      <c r="U5" s="26" t="s">
        <v>20</v>
      </c>
      <c r="V5" s="26" t="s">
        <v>21</v>
      </c>
      <c r="W5" s="26" t="s">
        <v>22</v>
      </c>
      <c r="X5" s="26" t="s">
        <v>20</v>
      </c>
      <c r="Y5" s="26" t="s">
        <v>21</v>
      </c>
      <c r="Z5" s="26" t="s">
        <v>22</v>
      </c>
      <c r="AA5" s="24" t="s">
        <v>20</v>
      </c>
      <c r="AB5" s="24" t="s">
        <v>21</v>
      </c>
      <c r="AC5" s="24" t="s">
        <v>22</v>
      </c>
    </row>
    <row r="6" spans="1:29" ht="19.5" customHeight="1">
      <c r="A6" s="29" t="s">
        <v>25</v>
      </c>
      <c r="B6" s="18" t="s">
        <v>2</v>
      </c>
      <c r="C6" s="5">
        <f t="shared" ref="C6:E9" si="0">F6+I6+L6+O6+R6+U6+X6+AA6</f>
        <v>67156433972</v>
      </c>
      <c r="D6" s="5">
        <f t="shared" si="0"/>
        <v>55030759029</v>
      </c>
      <c r="E6" s="6">
        <f t="shared" si="0"/>
        <v>122187193001</v>
      </c>
      <c r="F6" s="5">
        <v>57978619687</v>
      </c>
      <c r="G6" s="5">
        <v>47225287272</v>
      </c>
      <c r="H6" s="5">
        <f>F6+G6</f>
        <v>105203906959</v>
      </c>
      <c r="I6" s="5">
        <v>5709924357</v>
      </c>
      <c r="J6" s="5">
        <v>4392131300</v>
      </c>
      <c r="K6" s="5">
        <f>I6+J6</f>
        <v>10102055657</v>
      </c>
      <c r="L6" s="5">
        <v>98724650</v>
      </c>
      <c r="M6" s="5">
        <v>21627998</v>
      </c>
      <c r="N6" s="5">
        <f>L6+M6</f>
        <v>120352648</v>
      </c>
      <c r="O6" s="5">
        <v>2993455812</v>
      </c>
      <c r="P6" s="5">
        <v>3190329810</v>
      </c>
      <c r="Q6" s="5">
        <f>O6+P6</f>
        <v>6183785622</v>
      </c>
      <c r="R6" s="5">
        <v>132189116</v>
      </c>
      <c r="S6" s="5">
        <v>139513743</v>
      </c>
      <c r="T6" s="5">
        <f>R6+S6</f>
        <v>271702859</v>
      </c>
      <c r="U6" s="5">
        <v>174149200</v>
      </c>
      <c r="V6" s="5">
        <v>58698515</v>
      </c>
      <c r="W6" s="8">
        <f>U6+V6</f>
        <v>232847715</v>
      </c>
      <c r="X6" s="5">
        <v>4175850</v>
      </c>
      <c r="Y6" s="5">
        <v>1397225</v>
      </c>
      <c r="Z6" s="8">
        <f>X6+Y6</f>
        <v>5573075</v>
      </c>
      <c r="AA6" s="5">
        <v>65195300</v>
      </c>
      <c r="AB6" s="5">
        <v>1773166</v>
      </c>
      <c r="AC6" s="6">
        <f>AA6+AB6</f>
        <v>66968466</v>
      </c>
    </row>
    <row r="7" spans="1:29" ht="19.5" customHeight="1">
      <c r="A7" s="30"/>
      <c r="B7" s="17" t="s">
        <v>3</v>
      </c>
      <c r="C7" s="5">
        <f t="shared" si="0"/>
        <v>24350912640</v>
      </c>
      <c r="D7" s="5">
        <f t="shared" si="0"/>
        <v>20125373165</v>
      </c>
      <c r="E7" s="6">
        <f t="shared" si="0"/>
        <v>44476285805</v>
      </c>
      <c r="F7" s="5">
        <v>17155964319</v>
      </c>
      <c r="G7" s="5">
        <v>13828689672</v>
      </c>
      <c r="H7" s="5">
        <f>F7+G7</f>
        <v>30984653991</v>
      </c>
      <c r="I7" s="5">
        <v>5224418979</v>
      </c>
      <c r="J7" s="5">
        <v>5357486026</v>
      </c>
      <c r="K7" s="5">
        <f>I7+J7</f>
        <v>10581905005</v>
      </c>
      <c r="L7" s="5">
        <v>0</v>
      </c>
      <c r="M7" s="5">
        <v>50404</v>
      </c>
      <c r="N7" s="5">
        <f>L7+M7</f>
        <v>50404</v>
      </c>
      <c r="O7" s="5">
        <v>614108384</v>
      </c>
      <c r="P7" s="5">
        <v>520063246</v>
      </c>
      <c r="Q7" s="5">
        <f>O7+P7</f>
        <v>1134171630</v>
      </c>
      <c r="R7" s="5">
        <v>18168479</v>
      </c>
      <c r="S7" s="5">
        <v>19775430</v>
      </c>
      <c r="T7" s="5">
        <f>R7+S7</f>
        <v>37943909</v>
      </c>
      <c r="U7" s="5">
        <v>175579296</v>
      </c>
      <c r="V7" s="5">
        <v>69916074</v>
      </c>
      <c r="W7" s="8">
        <f>U7+V7</f>
        <v>245495370</v>
      </c>
      <c r="X7" s="5">
        <v>1031949763</v>
      </c>
      <c r="Y7" s="5">
        <v>291262138</v>
      </c>
      <c r="Z7" s="8">
        <f>X7+Y7</f>
        <v>1323211901</v>
      </c>
      <c r="AA7" s="5">
        <v>130723420</v>
      </c>
      <c r="AB7" s="5">
        <v>38130175</v>
      </c>
      <c r="AC7" s="6">
        <f>AA7+AB7</f>
        <v>168853595</v>
      </c>
    </row>
    <row r="8" spans="1:29" ht="19.5" customHeight="1">
      <c r="A8" s="30"/>
      <c r="B8" s="17" t="s">
        <v>62</v>
      </c>
      <c r="C8" s="5">
        <f t="shared" si="0"/>
        <v>16746191</v>
      </c>
      <c r="D8" s="5">
        <f t="shared" si="0"/>
        <v>21038118</v>
      </c>
      <c r="E8" s="6">
        <f t="shared" si="0"/>
        <v>37784309</v>
      </c>
      <c r="F8" s="5">
        <v>0</v>
      </c>
      <c r="G8" s="5">
        <v>0</v>
      </c>
      <c r="H8" s="5">
        <f>F8+G8</f>
        <v>0</v>
      </c>
      <c r="I8" s="5">
        <v>0</v>
      </c>
      <c r="J8" s="5">
        <v>0</v>
      </c>
      <c r="K8" s="5">
        <f>I8+J8</f>
        <v>0</v>
      </c>
      <c r="L8" s="5">
        <v>0</v>
      </c>
      <c r="M8" s="5">
        <v>0</v>
      </c>
      <c r="N8" s="5">
        <f>L8+M8</f>
        <v>0</v>
      </c>
      <c r="O8" s="5">
        <v>16746191</v>
      </c>
      <c r="P8" s="5">
        <v>21038118</v>
      </c>
      <c r="Q8" s="5">
        <f>O8+P8</f>
        <v>37784309</v>
      </c>
      <c r="R8" s="5">
        <v>0</v>
      </c>
      <c r="S8" s="5">
        <v>0</v>
      </c>
      <c r="T8" s="5">
        <f>R8+S8</f>
        <v>0</v>
      </c>
      <c r="U8" s="5">
        <v>0</v>
      </c>
      <c r="V8" s="5">
        <v>0</v>
      </c>
      <c r="W8" s="8">
        <f>U8+V8</f>
        <v>0</v>
      </c>
      <c r="X8" s="5">
        <v>0</v>
      </c>
      <c r="Y8" s="5">
        <v>0</v>
      </c>
      <c r="Z8" s="8">
        <f>X8+Y8</f>
        <v>0</v>
      </c>
      <c r="AA8" s="5">
        <v>0</v>
      </c>
      <c r="AB8" s="5">
        <v>0</v>
      </c>
      <c r="AC8" s="6">
        <f>AA8+AB8</f>
        <v>0</v>
      </c>
    </row>
    <row r="9" spans="1:29" ht="19.5" customHeight="1">
      <c r="A9" s="31"/>
      <c r="B9" s="17" t="s">
        <v>4</v>
      </c>
      <c r="C9" s="5">
        <f t="shared" si="0"/>
        <v>67073667186</v>
      </c>
      <c r="D9" s="5">
        <f t="shared" si="0"/>
        <v>64628561148</v>
      </c>
      <c r="E9" s="6">
        <f t="shared" si="0"/>
        <v>131702228334</v>
      </c>
      <c r="F9" s="5">
        <v>32198853989</v>
      </c>
      <c r="G9" s="5">
        <v>31144454216</v>
      </c>
      <c r="H9" s="5">
        <f>F9+G9</f>
        <v>63343308205</v>
      </c>
      <c r="I9" s="5">
        <v>30674556480</v>
      </c>
      <c r="J9" s="5">
        <v>30889941593</v>
      </c>
      <c r="K9" s="5">
        <f>I9+J9</f>
        <v>61564498073</v>
      </c>
      <c r="L9" s="5">
        <v>0</v>
      </c>
      <c r="M9" s="5">
        <v>1070862</v>
      </c>
      <c r="N9" s="5">
        <f>L9+M9</f>
        <v>1070862</v>
      </c>
      <c r="O9" s="5">
        <v>1118366600</v>
      </c>
      <c r="P9" s="5">
        <v>898182768</v>
      </c>
      <c r="Q9" s="5">
        <f>O9+P9</f>
        <v>2016549368</v>
      </c>
      <c r="R9" s="5">
        <v>273867194</v>
      </c>
      <c r="S9" s="5">
        <v>205999894</v>
      </c>
      <c r="T9" s="5">
        <f>R9+S9</f>
        <v>479867088</v>
      </c>
      <c r="U9" s="5">
        <v>2808022923</v>
      </c>
      <c r="V9" s="5">
        <v>1488911815</v>
      </c>
      <c r="W9" s="8">
        <f>U9+V9</f>
        <v>4296934738</v>
      </c>
      <c r="X9" s="5">
        <v>0</v>
      </c>
      <c r="Y9" s="5">
        <v>0</v>
      </c>
      <c r="Z9" s="8">
        <f>X9+Y9</f>
        <v>0</v>
      </c>
      <c r="AA9" s="5">
        <v>0</v>
      </c>
      <c r="AB9" s="5">
        <v>0</v>
      </c>
      <c r="AC9" s="6">
        <f>AA9+AB9</f>
        <v>0</v>
      </c>
    </row>
    <row r="10" spans="1:29" ht="19.5" customHeight="1" thickBot="1">
      <c r="A10" s="22" t="s">
        <v>5</v>
      </c>
      <c r="B10" s="21"/>
      <c r="C10" s="9">
        <f t="shared" ref="C10:AC10" si="1">SUM(C6:C9)</f>
        <v>158597759989</v>
      </c>
      <c r="D10" s="9">
        <f t="shared" si="1"/>
        <v>139805731460</v>
      </c>
      <c r="E10" s="9">
        <f t="shared" si="1"/>
        <v>298403491449</v>
      </c>
      <c r="F10" s="9">
        <f t="shared" si="1"/>
        <v>107333437995</v>
      </c>
      <c r="G10" s="9">
        <f t="shared" si="1"/>
        <v>92198431160</v>
      </c>
      <c r="H10" s="9">
        <f t="shared" si="1"/>
        <v>199531869155</v>
      </c>
      <c r="I10" s="9">
        <f t="shared" si="1"/>
        <v>41608899816</v>
      </c>
      <c r="J10" s="9">
        <f t="shared" si="1"/>
        <v>40639558919</v>
      </c>
      <c r="K10" s="9">
        <f t="shared" si="1"/>
        <v>82248458735</v>
      </c>
      <c r="L10" s="9">
        <f t="shared" si="1"/>
        <v>98724650</v>
      </c>
      <c r="M10" s="9">
        <f t="shared" si="1"/>
        <v>22749264</v>
      </c>
      <c r="N10" s="9">
        <f t="shared" si="1"/>
        <v>121473914</v>
      </c>
      <c r="O10" s="9">
        <f t="shared" si="1"/>
        <v>4742676987</v>
      </c>
      <c r="P10" s="9">
        <f t="shared" si="1"/>
        <v>4629613942</v>
      </c>
      <c r="Q10" s="9">
        <f t="shared" si="1"/>
        <v>9372290929</v>
      </c>
      <c r="R10" s="9">
        <f t="shared" si="1"/>
        <v>424224789</v>
      </c>
      <c r="S10" s="9">
        <f t="shared" si="1"/>
        <v>365289067</v>
      </c>
      <c r="T10" s="9">
        <f t="shared" si="1"/>
        <v>789513856</v>
      </c>
      <c r="U10" s="9">
        <f t="shared" si="1"/>
        <v>3157751419</v>
      </c>
      <c r="V10" s="9">
        <f t="shared" si="1"/>
        <v>1617526404</v>
      </c>
      <c r="W10" s="9">
        <f t="shared" si="1"/>
        <v>4775277823</v>
      </c>
      <c r="X10" s="9">
        <f t="shared" si="1"/>
        <v>1036125613</v>
      </c>
      <c r="Y10" s="9">
        <f t="shared" si="1"/>
        <v>292659363</v>
      </c>
      <c r="Z10" s="9">
        <f t="shared" si="1"/>
        <v>1328784976</v>
      </c>
      <c r="AA10" s="9">
        <f t="shared" si="1"/>
        <v>195918720</v>
      </c>
      <c r="AB10" s="9">
        <f t="shared" si="1"/>
        <v>39903341</v>
      </c>
      <c r="AC10" s="9">
        <f t="shared" si="1"/>
        <v>235822061</v>
      </c>
    </row>
    <row r="11" spans="1:29" ht="19.5" customHeight="1">
      <c r="A11" s="29" t="s">
        <v>26</v>
      </c>
      <c r="B11" s="18" t="s">
        <v>2</v>
      </c>
      <c r="C11" s="5">
        <f t="shared" ref="C11:E14" si="2">F11+I11+L11+O11+R11+U11+X11+AA11</f>
        <v>17434904</v>
      </c>
      <c r="D11" s="5">
        <f t="shared" si="2"/>
        <v>12040017</v>
      </c>
      <c r="E11" s="6">
        <f t="shared" si="2"/>
        <v>29474921</v>
      </c>
      <c r="F11" s="5">
        <v>3700968</v>
      </c>
      <c r="G11" s="5">
        <v>12040017</v>
      </c>
      <c r="H11" s="5">
        <f>F11+G11</f>
        <v>15740985</v>
      </c>
      <c r="I11" s="5">
        <v>0</v>
      </c>
      <c r="J11" s="5">
        <v>0</v>
      </c>
      <c r="K11" s="5">
        <f>I11+J11</f>
        <v>0</v>
      </c>
      <c r="L11" s="5">
        <v>0</v>
      </c>
      <c r="M11" s="5">
        <v>0</v>
      </c>
      <c r="N11" s="5">
        <f>L11+M11</f>
        <v>0</v>
      </c>
      <c r="O11" s="5">
        <v>0</v>
      </c>
      <c r="P11" s="5">
        <v>0</v>
      </c>
      <c r="Q11" s="5">
        <f>O11+P11</f>
        <v>0</v>
      </c>
      <c r="R11" s="5">
        <v>0</v>
      </c>
      <c r="S11" s="5">
        <v>0</v>
      </c>
      <c r="T11" s="5">
        <f>R11+S11</f>
        <v>0</v>
      </c>
      <c r="U11" s="5">
        <v>13733936</v>
      </c>
      <c r="V11" s="5">
        <v>0</v>
      </c>
      <c r="W11" s="8">
        <f>U11+V11</f>
        <v>13733936</v>
      </c>
      <c r="X11" s="5">
        <v>0</v>
      </c>
      <c r="Y11" s="5">
        <v>0</v>
      </c>
      <c r="Z11" s="8">
        <f>X11+Y11</f>
        <v>0</v>
      </c>
      <c r="AA11" s="5">
        <v>0</v>
      </c>
      <c r="AB11" s="5">
        <v>0</v>
      </c>
      <c r="AC11" s="6">
        <f>AA11+AB11</f>
        <v>0</v>
      </c>
    </row>
    <row r="12" spans="1:29" ht="19.5" customHeight="1">
      <c r="A12" s="30"/>
      <c r="B12" s="17" t="s">
        <v>3</v>
      </c>
      <c r="C12" s="5">
        <f t="shared" si="2"/>
        <v>49584752</v>
      </c>
      <c r="D12" s="5">
        <f t="shared" si="2"/>
        <v>43308305</v>
      </c>
      <c r="E12" s="6">
        <f t="shared" si="2"/>
        <v>92893057</v>
      </c>
      <c r="F12" s="5">
        <v>7398980</v>
      </c>
      <c r="G12" s="5">
        <v>12303193</v>
      </c>
      <c r="H12" s="5">
        <f>F12+G12</f>
        <v>19702173</v>
      </c>
      <c r="I12" s="5">
        <v>0</v>
      </c>
      <c r="J12" s="5">
        <v>0</v>
      </c>
      <c r="K12" s="5">
        <f>I12+J12</f>
        <v>0</v>
      </c>
      <c r="L12" s="5">
        <v>0</v>
      </c>
      <c r="M12" s="5">
        <v>0</v>
      </c>
      <c r="N12" s="5">
        <f>L12+M12</f>
        <v>0</v>
      </c>
      <c r="O12" s="5">
        <v>0</v>
      </c>
      <c r="P12" s="5">
        <v>0</v>
      </c>
      <c r="Q12" s="5">
        <f>O12+P12</f>
        <v>0</v>
      </c>
      <c r="R12" s="5">
        <v>0</v>
      </c>
      <c r="S12" s="5">
        <v>0</v>
      </c>
      <c r="T12" s="5">
        <f>R12+S12</f>
        <v>0</v>
      </c>
      <c r="U12" s="5">
        <v>42185772</v>
      </c>
      <c r="V12" s="5">
        <v>31005112</v>
      </c>
      <c r="W12" s="8">
        <f>U12+V12</f>
        <v>73190884</v>
      </c>
      <c r="X12" s="5">
        <v>0</v>
      </c>
      <c r="Y12" s="5">
        <v>0</v>
      </c>
      <c r="Z12" s="8">
        <f>X12+Y12</f>
        <v>0</v>
      </c>
      <c r="AA12" s="5">
        <v>0</v>
      </c>
      <c r="AB12" s="5">
        <v>0</v>
      </c>
      <c r="AC12" s="6">
        <f>AA12+AB12</f>
        <v>0</v>
      </c>
    </row>
    <row r="13" spans="1:29" ht="19.5" customHeight="1">
      <c r="A13" s="30"/>
      <c r="B13" s="17" t="s">
        <v>62</v>
      </c>
      <c r="C13" s="5">
        <f t="shared" si="2"/>
        <v>0</v>
      </c>
      <c r="D13" s="5">
        <f t="shared" si="2"/>
        <v>0</v>
      </c>
      <c r="E13" s="6">
        <f t="shared" si="2"/>
        <v>0</v>
      </c>
      <c r="F13" s="5">
        <v>0</v>
      </c>
      <c r="G13" s="5">
        <v>0</v>
      </c>
      <c r="H13" s="5">
        <f>F13+G13</f>
        <v>0</v>
      </c>
      <c r="I13" s="5">
        <v>0</v>
      </c>
      <c r="J13" s="5">
        <v>0</v>
      </c>
      <c r="K13" s="5">
        <f>I13+J13</f>
        <v>0</v>
      </c>
      <c r="L13" s="5">
        <v>0</v>
      </c>
      <c r="M13" s="5">
        <v>0</v>
      </c>
      <c r="N13" s="5">
        <f>L13+M13</f>
        <v>0</v>
      </c>
      <c r="O13" s="5">
        <v>0</v>
      </c>
      <c r="P13" s="5">
        <v>0</v>
      </c>
      <c r="Q13" s="5">
        <f>O13+P13</f>
        <v>0</v>
      </c>
      <c r="R13" s="5">
        <v>0</v>
      </c>
      <c r="S13" s="5">
        <v>0</v>
      </c>
      <c r="T13" s="5">
        <f>R13+S13</f>
        <v>0</v>
      </c>
      <c r="U13" s="5">
        <v>0</v>
      </c>
      <c r="V13" s="5">
        <v>0</v>
      </c>
      <c r="W13" s="8">
        <f>U13+V13</f>
        <v>0</v>
      </c>
      <c r="X13" s="5">
        <v>0</v>
      </c>
      <c r="Y13" s="5">
        <v>0</v>
      </c>
      <c r="Z13" s="8">
        <f>X13+Y13</f>
        <v>0</v>
      </c>
      <c r="AA13" s="5">
        <v>0</v>
      </c>
      <c r="AB13" s="5">
        <v>0</v>
      </c>
      <c r="AC13" s="6">
        <f>AA13+AB13</f>
        <v>0</v>
      </c>
    </row>
    <row r="14" spans="1:29" ht="19.5" customHeight="1">
      <c r="A14" s="31"/>
      <c r="B14" s="17" t="s">
        <v>4</v>
      </c>
      <c r="C14" s="5">
        <f t="shared" si="2"/>
        <v>283055976</v>
      </c>
      <c r="D14" s="5">
        <f t="shared" si="2"/>
        <v>50277045</v>
      </c>
      <c r="E14" s="6">
        <f t="shared" si="2"/>
        <v>333333021</v>
      </c>
      <c r="F14" s="5">
        <v>161962001</v>
      </c>
      <c r="G14" s="5">
        <v>32965387</v>
      </c>
      <c r="H14" s="5">
        <f>F14+G14</f>
        <v>194927388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121093975</v>
      </c>
      <c r="V14" s="5">
        <v>17311658</v>
      </c>
      <c r="W14" s="8">
        <f>U14+V14</f>
        <v>138405633</v>
      </c>
      <c r="X14" s="5">
        <v>0</v>
      </c>
      <c r="Y14" s="5">
        <v>0</v>
      </c>
      <c r="Z14" s="8">
        <f>X14+Y14</f>
        <v>0</v>
      </c>
      <c r="AA14" s="5">
        <v>0</v>
      </c>
      <c r="AB14" s="5">
        <v>0</v>
      </c>
      <c r="AC14" s="6">
        <f>AA14+AB14</f>
        <v>0</v>
      </c>
    </row>
    <row r="15" spans="1:29" ht="19.5" customHeight="1" thickBot="1">
      <c r="A15" s="22" t="s">
        <v>5</v>
      </c>
      <c r="B15" s="21"/>
      <c r="C15" s="9">
        <f t="shared" ref="C15:AC15" si="3">SUM(C11:C14)</f>
        <v>350075632</v>
      </c>
      <c r="D15" s="9">
        <f t="shared" si="3"/>
        <v>105625367</v>
      </c>
      <c r="E15" s="9">
        <f t="shared" si="3"/>
        <v>455700999</v>
      </c>
      <c r="F15" s="9">
        <f t="shared" si="3"/>
        <v>173061949</v>
      </c>
      <c r="G15" s="9">
        <f t="shared" si="3"/>
        <v>57308597</v>
      </c>
      <c r="H15" s="9">
        <f t="shared" si="3"/>
        <v>230370546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0</v>
      </c>
      <c r="S15" s="9">
        <f t="shared" si="3"/>
        <v>0</v>
      </c>
      <c r="T15" s="9">
        <f t="shared" si="3"/>
        <v>0</v>
      </c>
      <c r="U15" s="9">
        <f t="shared" si="3"/>
        <v>177013683</v>
      </c>
      <c r="V15" s="9">
        <f t="shared" si="3"/>
        <v>48316770</v>
      </c>
      <c r="W15" s="9">
        <f t="shared" si="3"/>
        <v>225330453</v>
      </c>
      <c r="X15" s="9">
        <f t="shared" si="3"/>
        <v>0</v>
      </c>
      <c r="Y15" s="9">
        <f t="shared" si="3"/>
        <v>0</v>
      </c>
      <c r="Z15" s="9">
        <f t="shared" si="3"/>
        <v>0</v>
      </c>
      <c r="AA15" s="9">
        <f t="shared" si="3"/>
        <v>0</v>
      </c>
      <c r="AB15" s="9">
        <f t="shared" si="3"/>
        <v>0</v>
      </c>
      <c r="AC15" s="9">
        <f t="shared" si="3"/>
        <v>0</v>
      </c>
    </row>
    <row r="16" spans="1:29" ht="19.5" customHeight="1">
      <c r="A16" s="29" t="s">
        <v>8</v>
      </c>
      <c r="B16" s="18" t="s">
        <v>2</v>
      </c>
      <c r="C16" s="5">
        <f t="shared" ref="C16:E19" si="4">F16+I16+L16+O16+R16+U16+X16+AA16</f>
        <v>747259728</v>
      </c>
      <c r="D16" s="5">
        <f t="shared" si="4"/>
        <v>606725070</v>
      </c>
      <c r="E16" s="6">
        <f t="shared" si="4"/>
        <v>1353984798</v>
      </c>
      <c r="F16" s="5">
        <v>0</v>
      </c>
      <c r="G16" s="5">
        <v>0</v>
      </c>
      <c r="H16" s="5">
        <f>F16+G16</f>
        <v>0</v>
      </c>
      <c r="I16" s="5">
        <v>0</v>
      </c>
      <c r="J16" s="5">
        <v>0</v>
      </c>
      <c r="K16" s="5">
        <f>I16+J16</f>
        <v>0</v>
      </c>
      <c r="L16" s="5">
        <v>0</v>
      </c>
      <c r="M16" s="5">
        <v>0</v>
      </c>
      <c r="N16" s="5">
        <f>L16+M16</f>
        <v>0</v>
      </c>
      <c r="O16" s="5">
        <v>0</v>
      </c>
      <c r="P16" s="5">
        <v>0</v>
      </c>
      <c r="Q16" s="5">
        <f>O16+P16</f>
        <v>0</v>
      </c>
      <c r="R16" s="5">
        <v>0</v>
      </c>
      <c r="S16" s="5">
        <v>0</v>
      </c>
      <c r="T16" s="5">
        <f>R16+S16</f>
        <v>0</v>
      </c>
      <c r="U16" s="5">
        <v>0</v>
      </c>
      <c r="V16" s="5">
        <v>29597400</v>
      </c>
      <c r="W16" s="8">
        <f>U16+V16</f>
        <v>29597400</v>
      </c>
      <c r="X16" s="5">
        <v>0</v>
      </c>
      <c r="Y16" s="5">
        <v>0</v>
      </c>
      <c r="Z16" s="8">
        <f>X16+Y16</f>
        <v>0</v>
      </c>
      <c r="AA16" s="5">
        <v>747259728</v>
      </c>
      <c r="AB16" s="5">
        <v>577127670</v>
      </c>
      <c r="AC16" s="6">
        <f>AA16+AB16</f>
        <v>1324387398</v>
      </c>
    </row>
    <row r="17" spans="1:29" ht="19.5" customHeight="1">
      <c r="A17" s="30"/>
      <c r="B17" s="17" t="s">
        <v>3</v>
      </c>
      <c r="C17" s="5">
        <f t="shared" si="4"/>
        <v>1586743099</v>
      </c>
      <c r="D17" s="5">
        <f t="shared" si="4"/>
        <v>382120694</v>
      </c>
      <c r="E17" s="6">
        <f t="shared" si="4"/>
        <v>1968863793</v>
      </c>
      <c r="F17" s="5">
        <v>0</v>
      </c>
      <c r="G17" s="5">
        <v>0</v>
      </c>
      <c r="H17" s="5">
        <f>F17+G17</f>
        <v>0</v>
      </c>
      <c r="I17" s="5">
        <v>0</v>
      </c>
      <c r="J17" s="5">
        <v>0</v>
      </c>
      <c r="K17" s="5">
        <f>I17+J17</f>
        <v>0</v>
      </c>
      <c r="L17" s="5">
        <v>0</v>
      </c>
      <c r="M17" s="5">
        <v>0</v>
      </c>
      <c r="N17" s="5">
        <f>L17+M17</f>
        <v>0</v>
      </c>
      <c r="O17" s="5">
        <v>0</v>
      </c>
      <c r="P17" s="5">
        <v>0</v>
      </c>
      <c r="Q17" s="5">
        <f>O17+P17</f>
        <v>0</v>
      </c>
      <c r="R17" s="5">
        <v>0</v>
      </c>
      <c r="S17" s="5">
        <v>0</v>
      </c>
      <c r="T17" s="5">
        <f>R17+S17</f>
        <v>0</v>
      </c>
      <c r="U17" s="5">
        <v>0</v>
      </c>
      <c r="V17" s="5">
        <v>0</v>
      </c>
      <c r="W17" s="8">
        <f>U17+V17</f>
        <v>0</v>
      </c>
      <c r="X17" s="5">
        <v>12927495</v>
      </c>
      <c r="Y17" s="5">
        <v>20428430</v>
      </c>
      <c r="Z17" s="8">
        <f>X17+Y17</f>
        <v>33355925</v>
      </c>
      <c r="AA17" s="5">
        <v>1573815604</v>
      </c>
      <c r="AB17" s="5">
        <v>361692264</v>
      </c>
      <c r="AC17" s="6">
        <f>AA17+AB17</f>
        <v>1935507868</v>
      </c>
    </row>
    <row r="18" spans="1:29" ht="19.5" customHeight="1">
      <c r="A18" s="30"/>
      <c r="B18" s="17" t="s">
        <v>62</v>
      </c>
      <c r="C18" s="5">
        <f t="shared" si="4"/>
        <v>0</v>
      </c>
      <c r="D18" s="5">
        <f t="shared" si="4"/>
        <v>0</v>
      </c>
      <c r="E18" s="6">
        <f t="shared" si="4"/>
        <v>0</v>
      </c>
      <c r="F18" s="5">
        <v>0</v>
      </c>
      <c r="G18" s="5">
        <v>0</v>
      </c>
      <c r="H18" s="5">
        <f>F18+G18</f>
        <v>0</v>
      </c>
      <c r="I18" s="5">
        <v>0</v>
      </c>
      <c r="J18" s="5">
        <v>0</v>
      </c>
      <c r="K18" s="5">
        <f>I18+J18</f>
        <v>0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0</v>
      </c>
      <c r="S18" s="5">
        <v>0</v>
      </c>
      <c r="T18" s="5">
        <f>R18+S18</f>
        <v>0</v>
      </c>
      <c r="U18" s="5">
        <v>0</v>
      </c>
      <c r="V18" s="5">
        <v>0</v>
      </c>
      <c r="W18" s="8">
        <f>U18+V18</f>
        <v>0</v>
      </c>
      <c r="X18" s="5">
        <v>0</v>
      </c>
      <c r="Y18" s="5">
        <v>0</v>
      </c>
      <c r="Z18" s="8">
        <f>X18+Y18</f>
        <v>0</v>
      </c>
      <c r="AA18" s="5">
        <v>0</v>
      </c>
      <c r="AB18" s="5">
        <v>0</v>
      </c>
      <c r="AC18" s="6">
        <f>AA18+AB18</f>
        <v>0</v>
      </c>
    </row>
    <row r="19" spans="1:29" ht="19.5" customHeight="1">
      <c r="A19" s="31"/>
      <c r="B19" s="17" t="s">
        <v>4</v>
      </c>
      <c r="C19" s="5">
        <f t="shared" si="4"/>
        <v>0</v>
      </c>
      <c r="D19" s="5">
        <f t="shared" si="4"/>
        <v>10057200</v>
      </c>
      <c r="E19" s="6">
        <f t="shared" si="4"/>
        <v>10057200</v>
      </c>
      <c r="F19" s="5">
        <v>0</v>
      </c>
      <c r="G19" s="5">
        <v>0</v>
      </c>
      <c r="H19" s="5">
        <f>F19+G19</f>
        <v>0</v>
      </c>
      <c r="I19" s="5">
        <v>0</v>
      </c>
      <c r="J19" s="5">
        <v>0</v>
      </c>
      <c r="K19" s="5">
        <f>I19+J19</f>
        <v>0</v>
      </c>
      <c r="L19" s="5">
        <v>0</v>
      </c>
      <c r="M19" s="5">
        <v>0</v>
      </c>
      <c r="N19" s="5">
        <f>L19+M19</f>
        <v>0</v>
      </c>
      <c r="O19" s="5">
        <v>0</v>
      </c>
      <c r="P19" s="5">
        <v>0</v>
      </c>
      <c r="Q19" s="5">
        <f>O19+P19</f>
        <v>0</v>
      </c>
      <c r="R19" s="5">
        <v>0</v>
      </c>
      <c r="S19" s="5">
        <v>0</v>
      </c>
      <c r="T19" s="5">
        <f>R19+S19</f>
        <v>0</v>
      </c>
      <c r="U19" s="5">
        <v>0</v>
      </c>
      <c r="V19" s="5">
        <v>7977911</v>
      </c>
      <c r="W19" s="8">
        <f>U19+V19</f>
        <v>7977911</v>
      </c>
      <c r="X19" s="5">
        <v>0</v>
      </c>
      <c r="Y19" s="5">
        <v>0</v>
      </c>
      <c r="Z19" s="8">
        <f>X19+Y19</f>
        <v>0</v>
      </c>
      <c r="AA19" s="5">
        <v>0</v>
      </c>
      <c r="AB19" s="5">
        <v>2079289</v>
      </c>
      <c r="AC19" s="6">
        <f>AA19+AB19</f>
        <v>2079289</v>
      </c>
    </row>
    <row r="20" spans="1:29" ht="19.5" customHeight="1" thickBot="1">
      <c r="A20" s="22" t="s">
        <v>5</v>
      </c>
      <c r="B20" s="21"/>
      <c r="C20" s="9">
        <f t="shared" ref="C20:AC20" si="5">SUM(C16:C19)</f>
        <v>2334002827</v>
      </c>
      <c r="D20" s="9">
        <f t="shared" si="5"/>
        <v>998902964</v>
      </c>
      <c r="E20" s="9">
        <f t="shared" si="5"/>
        <v>3332905791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0</v>
      </c>
      <c r="P20" s="9">
        <f t="shared" si="5"/>
        <v>0</v>
      </c>
      <c r="Q20" s="9">
        <f t="shared" si="5"/>
        <v>0</v>
      </c>
      <c r="R20" s="9">
        <f t="shared" si="5"/>
        <v>0</v>
      </c>
      <c r="S20" s="9">
        <f t="shared" si="5"/>
        <v>0</v>
      </c>
      <c r="T20" s="9">
        <f t="shared" si="5"/>
        <v>0</v>
      </c>
      <c r="U20" s="9">
        <f t="shared" si="5"/>
        <v>0</v>
      </c>
      <c r="V20" s="9">
        <f t="shared" si="5"/>
        <v>37575311</v>
      </c>
      <c r="W20" s="9">
        <f t="shared" si="5"/>
        <v>37575311</v>
      </c>
      <c r="X20" s="9">
        <f t="shared" si="5"/>
        <v>12927495</v>
      </c>
      <c r="Y20" s="9">
        <f t="shared" si="5"/>
        <v>20428430</v>
      </c>
      <c r="Z20" s="9">
        <f t="shared" si="5"/>
        <v>33355925</v>
      </c>
      <c r="AA20" s="9">
        <f t="shared" si="5"/>
        <v>2321075332</v>
      </c>
      <c r="AB20" s="9">
        <f t="shared" si="5"/>
        <v>940899223</v>
      </c>
      <c r="AC20" s="9">
        <f t="shared" si="5"/>
        <v>3261974555</v>
      </c>
    </row>
    <row r="21" spans="1:29" ht="19.5" customHeight="1">
      <c r="A21" s="29" t="s">
        <v>9</v>
      </c>
      <c r="B21" s="18" t="s">
        <v>2</v>
      </c>
      <c r="C21" s="5">
        <f t="shared" ref="C21:E24" si="6">F21+I21+L21+O21+R21+U21+X21+AA21</f>
        <v>297723621</v>
      </c>
      <c r="D21" s="5">
        <f t="shared" si="6"/>
        <v>142250933</v>
      </c>
      <c r="E21" s="6">
        <f t="shared" si="6"/>
        <v>439974554</v>
      </c>
      <c r="F21" s="5">
        <v>35680036</v>
      </c>
      <c r="G21" s="5">
        <v>18200280</v>
      </c>
      <c r="H21" s="5">
        <f>F21+G21</f>
        <v>53880316</v>
      </c>
      <c r="I21" s="5">
        <v>124014581</v>
      </c>
      <c r="J21" s="5">
        <v>9679495</v>
      </c>
      <c r="K21" s="5">
        <f>I21+J21</f>
        <v>133694076</v>
      </c>
      <c r="L21" s="5">
        <v>0</v>
      </c>
      <c r="M21" s="5">
        <v>0</v>
      </c>
      <c r="N21" s="5">
        <f>L21+M21</f>
        <v>0</v>
      </c>
      <c r="O21" s="5">
        <v>0</v>
      </c>
      <c r="P21" s="5">
        <v>0</v>
      </c>
      <c r="Q21" s="5">
        <f>O21+P21</f>
        <v>0</v>
      </c>
      <c r="R21" s="5">
        <v>0</v>
      </c>
      <c r="S21" s="5">
        <v>0</v>
      </c>
      <c r="T21" s="5">
        <f>R21+S21</f>
        <v>0</v>
      </c>
      <c r="U21" s="5">
        <v>134894633</v>
      </c>
      <c r="V21" s="5">
        <v>71846248</v>
      </c>
      <c r="W21" s="8">
        <f>U21+V21</f>
        <v>206740881</v>
      </c>
      <c r="X21" s="5">
        <v>3124420</v>
      </c>
      <c r="Y21" s="5">
        <v>42524910</v>
      </c>
      <c r="Z21" s="8">
        <f>X21+Y21</f>
        <v>45649330</v>
      </c>
      <c r="AA21" s="5">
        <v>9951</v>
      </c>
      <c r="AB21" s="5">
        <v>0</v>
      </c>
      <c r="AC21" s="6">
        <f>AA21+AB21</f>
        <v>9951</v>
      </c>
    </row>
    <row r="22" spans="1:29" ht="19.5" customHeight="1">
      <c r="A22" s="30"/>
      <c r="B22" s="17" t="s">
        <v>3</v>
      </c>
      <c r="C22" s="5">
        <f t="shared" si="6"/>
        <v>4186794300</v>
      </c>
      <c r="D22" s="5">
        <f t="shared" si="6"/>
        <v>3261731522</v>
      </c>
      <c r="E22" s="6">
        <f t="shared" si="6"/>
        <v>7448525822</v>
      </c>
      <c r="F22" s="5">
        <v>12204729</v>
      </c>
      <c r="G22" s="5">
        <v>21331317</v>
      </c>
      <c r="H22" s="5">
        <f>F22+G22</f>
        <v>33536046</v>
      </c>
      <c r="I22" s="5">
        <v>881022</v>
      </c>
      <c r="J22" s="5">
        <v>0</v>
      </c>
      <c r="K22" s="5">
        <f>I22+J22</f>
        <v>881022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0</v>
      </c>
      <c r="T22" s="5">
        <f>R22+S22</f>
        <v>0</v>
      </c>
      <c r="U22" s="5">
        <v>140762212</v>
      </c>
      <c r="V22" s="5">
        <v>154647932</v>
      </c>
      <c r="W22" s="8">
        <f>U22+V22</f>
        <v>295410144</v>
      </c>
      <c r="X22" s="5">
        <v>4032946337</v>
      </c>
      <c r="Y22" s="5">
        <v>3085752273</v>
      </c>
      <c r="Z22" s="8">
        <f>X22+Y22</f>
        <v>7118698610</v>
      </c>
      <c r="AA22" s="5">
        <v>0</v>
      </c>
      <c r="AB22" s="5">
        <v>0</v>
      </c>
      <c r="AC22" s="6">
        <f>AA22+AB22</f>
        <v>0</v>
      </c>
    </row>
    <row r="23" spans="1:29" ht="19.5" customHeight="1">
      <c r="A23" s="30"/>
      <c r="B23" s="17" t="s">
        <v>62</v>
      </c>
      <c r="C23" s="5">
        <f t="shared" si="6"/>
        <v>0</v>
      </c>
      <c r="D23" s="5">
        <f t="shared" si="6"/>
        <v>0</v>
      </c>
      <c r="E23" s="6">
        <f t="shared" si="6"/>
        <v>0</v>
      </c>
      <c r="F23" s="5">
        <v>0</v>
      </c>
      <c r="G23" s="5">
        <v>0</v>
      </c>
      <c r="H23" s="5">
        <f>F23+G23</f>
        <v>0</v>
      </c>
      <c r="I23" s="5">
        <v>0</v>
      </c>
      <c r="J23" s="5">
        <v>0</v>
      </c>
      <c r="K23" s="5">
        <f>I23+J23</f>
        <v>0</v>
      </c>
      <c r="L23" s="5">
        <v>0</v>
      </c>
      <c r="M23" s="5">
        <v>0</v>
      </c>
      <c r="N23" s="5">
        <f>L23+M23</f>
        <v>0</v>
      </c>
      <c r="O23" s="5">
        <v>0</v>
      </c>
      <c r="P23" s="5">
        <v>0</v>
      </c>
      <c r="Q23" s="5">
        <f>O23+P23</f>
        <v>0</v>
      </c>
      <c r="R23" s="5">
        <v>0</v>
      </c>
      <c r="S23" s="5">
        <v>0</v>
      </c>
      <c r="T23" s="5">
        <f>R23+S23</f>
        <v>0</v>
      </c>
      <c r="U23" s="5">
        <v>0</v>
      </c>
      <c r="V23" s="5">
        <v>0</v>
      </c>
      <c r="W23" s="8">
        <f>U23+V23</f>
        <v>0</v>
      </c>
      <c r="X23" s="5">
        <v>0</v>
      </c>
      <c r="Y23" s="5">
        <v>0</v>
      </c>
      <c r="Z23" s="8">
        <f>X23+Y23</f>
        <v>0</v>
      </c>
      <c r="AA23" s="5">
        <v>0</v>
      </c>
      <c r="AB23" s="5">
        <v>0</v>
      </c>
      <c r="AC23" s="6">
        <f>AA23+AB23</f>
        <v>0</v>
      </c>
    </row>
    <row r="24" spans="1:29" ht="19.5" customHeight="1">
      <c r="A24" s="31"/>
      <c r="B24" s="17" t="s">
        <v>4</v>
      </c>
      <c r="C24" s="5">
        <f t="shared" si="6"/>
        <v>2712285222</v>
      </c>
      <c r="D24" s="5">
        <f t="shared" si="6"/>
        <v>1609906540</v>
      </c>
      <c r="E24" s="6">
        <f t="shared" si="6"/>
        <v>4322191762</v>
      </c>
      <c r="F24" s="5">
        <v>1118332851</v>
      </c>
      <c r="G24" s="5">
        <v>416626333</v>
      </c>
      <c r="H24" s="5">
        <f>F24+G24</f>
        <v>1534959184</v>
      </c>
      <c r="I24" s="5">
        <v>545358616</v>
      </c>
      <c r="J24" s="5">
        <v>250921769</v>
      </c>
      <c r="K24" s="5">
        <f>I24+J24</f>
        <v>796280385</v>
      </c>
      <c r="L24" s="5">
        <v>0</v>
      </c>
      <c r="M24" s="5">
        <v>0</v>
      </c>
      <c r="N24" s="5">
        <f>L24+M24</f>
        <v>0</v>
      </c>
      <c r="O24" s="5">
        <v>0</v>
      </c>
      <c r="P24" s="5">
        <v>0</v>
      </c>
      <c r="Q24" s="5">
        <f>O24+P24</f>
        <v>0</v>
      </c>
      <c r="R24" s="5">
        <v>44466376</v>
      </c>
      <c r="S24" s="5">
        <v>0</v>
      </c>
      <c r="T24" s="5">
        <f>R24+S24</f>
        <v>44466376</v>
      </c>
      <c r="U24" s="5">
        <v>1004127379</v>
      </c>
      <c r="V24" s="5">
        <v>942358438</v>
      </c>
      <c r="W24" s="8">
        <f>U24+V24</f>
        <v>1946485817</v>
      </c>
      <c r="X24" s="5">
        <v>0</v>
      </c>
      <c r="Y24" s="5">
        <v>0</v>
      </c>
      <c r="Z24" s="8">
        <f>X24+Y24</f>
        <v>0</v>
      </c>
      <c r="AA24" s="5">
        <v>0</v>
      </c>
      <c r="AB24" s="5">
        <v>0</v>
      </c>
      <c r="AC24" s="6">
        <f>AA24+AB24</f>
        <v>0</v>
      </c>
    </row>
    <row r="25" spans="1:29" ht="19.5" customHeight="1" thickBot="1">
      <c r="A25" s="22" t="s">
        <v>5</v>
      </c>
      <c r="B25" s="21"/>
      <c r="C25" s="9">
        <f t="shared" ref="C25:AC25" si="7">SUM(C21:C24)</f>
        <v>7196803143</v>
      </c>
      <c r="D25" s="9">
        <f t="shared" si="7"/>
        <v>5013888995</v>
      </c>
      <c r="E25" s="9">
        <f t="shared" si="7"/>
        <v>12210692138</v>
      </c>
      <c r="F25" s="9">
        <f t="shared" si="7"/>
        <v>1166217616</v>
      </c>
      <c r="G25" s="9">
        <f t="shared" si="7"/>
        <v>456157930</v>
      </c>
      <c r="H25" s="9">
        <f t="shared" si="7"/>
        <v>1622375546</v>
      </c>
      <c r="I25" s="9">
        <f t="shared" si="7"/>
        <v>670254219</v>
      </c>
      <c r="J25" s="9">
        <f t="shared" si="7"/>
        <v>260601264</v>
      </c>
      <c r="K25" s="9">
        <f t="shared" si="7"/>
        <v>930855483</v>
      </c>
      <c r="L25" s="9">
        <f t="shared" si="7"/>
        <v>0</v>
      </c>
      <c r="M25" s="9">
        <f t="shared" si="7"/>
        <v>0</v>
      </c>
      <c r="N25" s="9">
        <f t="shared" si="7"/>
        <v>0</v>
      </c>
      <c r="O25" s="9">
        <f t="shared" si="7"/>
        <v>0</v>
      </c>
      <c r="P25" s="9">
        <f t="shared" si="7"/>
        <v>0</v>
      </c>
      <c r="Q25" s="9">
        <f t="shared" si="7"/>
        <v>0</v>
      </c>
      <c r="R25" s="9">
        <f t="shared" si="7"/>
        <v>44466376</v>
      </c>
      <c r="S25" s="9">
        <f t="shared" si="7"/>
        <v>0</v>
      </c>
      <c r="T25" s="9">
        <f t="shared" si="7"/>
        <v>44466376</v>
      </c>
      <c r="U25" s="9">
        <f t="shared" si="7"/>
        <v>1279784224</v>
      </c>
      <c r="V25" s="9">
        <f t="shared" si="7"/>
        <v>1168852618</v>
      </c>
      <c r="W25" s="9">
        <f t="shared" si="7"/>
        <v>2448636842</v>
      </c>
      <c r="X25" s="9">
        <f t="shared" si="7"/>
        <v>4036070757</v>
      </c>
      <c r="Y25" s="9">
        <f t="shared" si="7"/>
        <v>3128277183</v>
      </c>
      <c r="Z25" s="9">
        <f t="shared" si="7"/>
        <v>7164347940</v>
      </c>
      <c r="AA25" s="9">
        <f t="shared" si="7"/>
        <v>9951</v>
      </c>
      <c r="AB25" s="9">
        <f t="shared" si="7"/>
        <v>0</v>
      </c>
      <c r="AC25" s="9">
        <f t="shared" si="7"/>
        <v>9951</v>
      </c>
    </row>
    <row r="26" spans="1:29" ht="19.5" customHeight="1">
      <c r="A26" s="29" t="s">
        <v>27</v>
      </c>
      <c r="B26" s="18" t="s">
        <v>2</v>
      </c>
      <c r="C26" s="5">
        <f t="shared" ref="C26:E29" si="8">F26+I26+L26+O26+R26+U26+X26+AA26</f>
        <v>55334904</v>
      </c>
      <c r="D26" s="5">
        <f t="shared" si="8"/>
        <v>61164914</v>
      </c>
      <c r="E26" s="6">
        <f t="shared" si="8"/>
        <v>116499818</v>
      </c>
      <c r="F26" s="5">
        <v>0</v>
      </c>
      <c r="G26" s="5">
        <v>0</v>
      </c>
      <c r="H26" s="5">
        <f>F26+G26</f>
        <v>0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0</v>
      </c>
      <c r="V26" s="5">
        <v>0</v>
      </c>
      <c r="W26" s="8">
        <f>U26+V26</f>
        <v>0</v>
      </c>
      <c r="X26" s="5">
        <v>0</v>
      </c>
      <c r="Y26" s="5">
        <v>0</v>
      </c>
      <c r="Z26" s="8">
        <f>X26+Y26</f>
        <v>0</v>
      </c>
      <c r="AA26" s="5">
        <v>55334904</v>
      </c>
      <c r="AB26" s="5">
        <v>61164914</v>
      </c>
      <c r="AC26" s="6">
        <f>AA26+AB26</f>
        <v>116499818</v>
      </c>
    </row>
    <row r="27" spans="1:29" ht="19.5" customHeight="1">
      <c r="A27" s="30"/>
      <c r="B27" s="17" t="s">
        <v>3</v>
      </c>
      <c r="C27" s="5">
        <f t="shared" si="8"/>
        <v>175869450</v>
      </c>
      <c r="D27" s="5">
        <f t="shared" si="8"/>
        <v>794472821</v>
      </c>
      <c r="E27" s="6">
        <f t="shared" si="8"/>
        <v>970342271</v>
      </c>
      <c r="F27" s="5">
        <v>0</v>
      </c>
      <c r="G27" s="5">
        <v>0</v>
      </c>
      <c r="H27" s="5">
        <f>F27+G27</f>
        <v>0</v>
      </c>
      <c r="I27" s="5">
        <v>0</v>
      </c>
      <c r="J27" s="5">
        <v>0</v>
      </c>
      <c r="K27" s="5">
        <f>I27+J27</f>
        <v>0</v>
      </c>
      <c r="L27" s="5">
        <v>0</v>
      </c>
      <c r="M27" s="5">
        <v>0</v>
      </c>
      <c r="N27" s="5">
        <f>L27+M27</f>
        <v>0</v>
      </c>
      <c r="O27" s="5">
        <v>0</v>
      </c>
      <c r="P27" s="5">
        <v>0</v>
      </c>
      <c r="Q27" s="5">
        <f>O27+P27</f>
        <v>0</v>
      </c>
      <c r="R27" s="5">
        <v>0</v>
      </c>
      <c r="S27" s="5">
        <v>0</v>
      </c>
      <c r="T27" s="5">
        <f>R27+S27</f>
        <v>0</v>
      </c>
      <c r="U27" s="5">
        <v>0</v>
      </c>
      <c r="V27" s="5">
        <v>0</v>
      </c>
      <c r="W27" s="8">
        <f>U27+V27</f>
        <v>0</v>
      </c>
      <c r="X27" s="5">
        <v>0</v>
      </c>
      <c r="Y27" s="5">
        <v>0</v>
      </c>
      <c r="Z27" s="8">
        <f>X27+Y27</f>
        <v>0</v>
      </c>
      <c r="AA27" s="5">
        <v>175869450</v>
      </c>
      <c r="AB27" s="5">
        <v>794472821</v>
      </c>
      <c r="AC27" s="6">
        <f>AA27+AB27</f>
        <v>970342271</v>
      </c>
    </row>
    <row r="28" spans="1:29" ht="19.5" customHeight="1">
      <c r="A28" s="30"/>
      <c r="B28" s="17" t="s">
        <v>62</v>
      </c>
      <c r="C28" s="5">
        <f t="shared" si="8"/>
        <v>0</v>
      </c>
      <c r="D28" s="5">
        <f t="shared" si="8"/>
        <v>0</v>
      </c>
      <c r="E28" s="6">
        <f t="shared" si="8"/>
        <v>0</v>
      </c>
      <c r="F28" s="5">
        <v>0</v>
      </c>
      <c r="G28" s="5">
        <v>0</v>
      </c>
      <c r="H28" s="5">
        <f>F28+G28</f>
        <v>0</v>
      </c>
      <c r="I28" s="5">
        <v>0</v>
      </c>
      <c r="J28" s="5">
        <v>0</v>
      </c>
      <c r="K28" s="5">
        <f>I28+J28</f>
        <v>0</v>
      </c>
      <c r="L28" s="5">
        <v>0</v>
      </c>
      <c r="M28" s="5">
        <v>0</v>
      </c>
      <c r="N28" s="5">
        <f>L28+M28</f>
        <v>0</v>
      </c>
      <c r="O28" s="5">
        <v>0</v>
      </c>
      <c r="P28" s="5">
        <v>0</v>
      </c>
      <c r="Q28" s="5">
        <f>O28+P28</f>
        <v>0</v>
      </c>
      <c r="R28" s="5">
        <v>0</v>
      </c>
      <c r="S28" s="5">
        <v>0</v>
      </c>
      <c r="T28" s="5">
        <f>R28+S28</f>
        <v>0</v>
      </c>
      <c r="U28" s="5">
        <v>0</v>
      </c>
      <c r="V28" s="5">
        <v>0</v>
      </c>
      <c r="W28" s="8">
        <f>U28+V28</f>
        <v>0</v>
      </c>
      <c r="X28" s="5">
        <v>0</v>
      </c>
      <c r="Y28" s="5">
        <v>0</v>
      </c>
      <c r="Z28" s="8">
        <f>X28+Y28</f>
        <v>0</v>
      </c>
      <c r="AA28" s="5">
        <v>0</v>
      </c>
      <c r="AB28" s="5">
        <v>0</v>
      </c>
      <c r="AC28" s="6">
        <f>AA28+AB28</f>
        <v>0</v>
      </c>
    </row>
    <row r="29" spans="1:29" ht="19.5" customHeight="1">
      <c r="A29" s="31"/>
      <c r="B29" s="17" t="s">
        <v>4</v>
      </c>
      <c r="C29" s="5">
        <f t="shared" si="8"/>
        <v>0</v>
      </c>
      <c r="D29" s="5">
        <f t="shared" si="8"/>
        <v>0</v>
      </c>
      <c r="E29" s="6">
        <f t="shared" si="8"/>
        <v>0</v>
      </c>
      <c r="F29" s="5">
        <v>0</v>
      </c>
      <c r="G29" s="5">
        <v>0</v>
      </c>
      <c r="H29" s="5">
        <f>F29+G29</f>
        <v>0</v>
      </c>
      <c r="I29" s="5">
        <v>0</v>
      </c>
      <c r="J29" s="5">
        <v>0</v>
      </c>
      <c r="K29" s="5">
        <f>I29+J29</f>
        <v>0</v>
      </c>
      <c r="L29" s="5">
        <v>0</v>
      </c>
      <c r="M29" s="5">
        <v>0</v>
      </c>
      <c r="N29" s="5">
        <f>L29+M29</f>
        <v>0</v>
      </c>
      <c r="O29" s="5">
        <v>0</v>
      </c>
      <c r="P29" s="5">
        <v>0</v>
      </c>
      <c r="Q29" s="5">
        <f>O29+P29</f>
        <v>0</v>
      </c>
      <c r="R29" s="5">
        <v>0</v>
      </c>
      <c r="S29" s="5">
        <v>0</v>
      </c>
      <c r="T29" s="5">
        <f>R29+S29</f>
        <v>0</v>
      </c>
      <c r="U29" s="5">
        <v>0</v>
      </c>
      <c r="V29" s="5">
        <v>0</v>
      </c>
      <c r="W29" s="8">
        <f>U29+V29</f>
        <v>0</v>
      </c>
      <c r="X29" s="5">
        <v>0</v>
      </c>
      <c r="Y29" s="5">
        <v>0</v>
      </c>
      <c r="Z29" s="8">
        <f>X29+Y29</f>
        <v>0</v>
      </c>
      <c r="AA29" s="5">
        <v>0</v>
      </c>
      <c r="AB29" s="5">
        <v>0</v>
      </c>
      <c r="AC29" s="6">
        <f>AA29+AB29</f>
        <v>0</v>
      </c>
    </row>
    <row r="30" spans="1:29" ht="19.5" customHeight="1" thickBot="1">
      <c r="A30" s="22" t="s">
        <v>5</v>
      </c>
      <c r="B30" s="21"/>
      <c r="C30" s="9">
        <f t="shared" ref="C30:AC30" si="9">SUM(C26:C29)</f>
        <v>231204354</v>
      </c>
      <c r="D30" s="9">
        <f t="shared" si="9"/>
        <v>855637735</v>
      </c>
      <c r="E30" s="9">
        <f t="shared" si="9"/>
        <v>1086842089</v>
      </c>
      <c r="F30" s="9">
        <f t="shared" si="9"/>
        <v>0</v>
      </c>
      <c r="G30" s="9">
        <f t="shared" si="9"/>
        <v>0</v>
      </c>
      <c r="H30" s="9">
        <f t="shared" si="9"/>
        <v>0</v>
      </c>
      <c r="I30" s="9">
        <f t="shared" si="9"/>
        <v>0</v>
      </c>
      <c r="J30" s="9">
        <f t="shared" si="9"/>
        <v>0</v>
      </c>
      <c r="K30" s="9">
        <f t="shared" si="9"/>
        <v>0</v>
      </c>
      <c r="L30" s="9">
        <f t="shared" si="9"/>
        <v>0</v>
      </c>
      <c r="M30" s="9">
        <f t="shared" si="9"/>
        <v>0</v>
      </c>
      <c r="N30" s="9">
        <f t="shared" si="9"/>
        <v>0</v>
      </c>
      <c r="O30" s="9">
        <f t="shared" si="9"/>
        <v>0</v>
      </c>
      <c r="P30" s="9">
        <f t="shared" si="9"/>
        <v>0</v>
      </c>
      <c r="Q30" s="9">
        <f t="shared" si="9"/>
        <v>0</v>
      </c>
      <c r="R30" s="9">
        <f t="shared" si="9"/>
        <v>0</v>
      </c>
      <c r="S30" s="9">
        <f t="shared" si="9"/>
        <v>0</v>
      </c>
      <c r="T30" s="9">
        <f t="shared" si="9"/>
        <v>0</v>
      </c>
      <c r="U30" s="9">
        <f t="shared" si="9"/>
        <v>0</v>
      </c>
      <c r="V30" s="9">
        <f t="shared" si="9"/>
        <v>0</v>
      </c>
      <c r="W30" s="9">
        <f t="shared" si="9"/>
        <v>0</v>
      </c>
      <c r="X30" s="9">
        <f t="shared" si="9"/>
        <v>0</v>
      </c>
      <c r="Y30" s="9">
        <f t="shared" si="9"/>
        <v>0</v>
      </c>
      <c r="Z30" s="9">
        <f t="shared" si="9"/>
        <v>0</v>
      </c>
      <c r="AA30" s="9">
        <f t="shared" si="9"/>
        <v>231204354</v>
      </c>
      <c r="AB30" s="9">
        <f t="shared" si="9"/>
        <v>855637735</v>
      </c>
      <c r="AC30" s="9">
        <f t="shared" si="9"/>
        <v>1086842089</v>
      </c>
    </row>
    <row r="31" spans="1:29" ht="19.5" customHeight="1">
      <c r="A31" s="29" t="s">
        <v>28</v>
      </c>
      <c r="B31" s="18" t="s">
        <v>2</v>
      </c>
      <c r="C31" s="5">
        <f t="shared" ref="C31:E34" si="10">F31+I31+L31+O31+R31+U31+X31+AA31</f>
        <v>38354759</v>
      </c>
      <c r="D31" s="5">
        <f t="shared" si="10"/>
        <v>158694022</v>
      </c>
      <c r="E31" s="6">
        <f t="shared" si="10"/>
        <v>197048781</v>
      </c>
      <c r="F31" s="5">
        <v>11530759</v>
      </c>
      <c r="G31" s="5">
        <v>158694022</v>
      </c>
      <c r="H31" s="5">
        <f>F31+G31</f>
        <v>170224781</v>
      </c>
      <c r="I31" s="5">
        <v>0</v>
      </c>
      <c r="J31" s="5">
        <v>0</v>
      </c>
      <c r="K31" s="5">
        <f>I31+J31</f>
        <v>0</v>
      </c>
      <c r="L31" s="5">
        <v>0</v>
      </c>
      <c r="M31" s="5">
        <v>0</v>
      </c>
      <c r="N31" s="5">
        <f>L31+M31</f>
        <v>0</v>
      </c>
      <c r="O31" s="5">
        <v>0</v>
      </c>
      <c r="P31" s="5">
        <v>0</v>
      </c>
      <c r="Q31" s="5">
        <f>O31+P31</f>
        <v>0</v>
      </c>
      <c r="R31" s="5">
        <v>0</v>
      </c>
      <c r="S31" s="5">
        <v>0</v>
      </c>
      <c r="T31" s="5">
        <f>R31+S31</f>
        <v>0</v>
      </c>
      <c r="U31" s="5">
        <v>26824000</v>
      </c>
      <c r="V31" s="5">
        <v>0</v>
      </c>
      <c r="W31" s="8">
        <f>U31+V31</f>
        <v>26824000</v>
      </c>
      <c r="X31" s="5">
        <v>0</v>
      </c>
      <c r="Y31" s="5">
        <v>0</v>
      </c>
      <c r="Z31" s="8">
        <f>X31+Y31</f>
        <v>0</v>
      </c>
      <c r="AA31" s="5">
        <v>0</v>
      </c>
      <c r="AB31" s="5">
        <v>0</v>
      </c>
      <c r="AC31" s="6">
        <f>AA31+AB31</f>
        <v>0</v>
      </c>
    </row>
    <row r="32" spans="1:29" ht="19.5" customHeight="1">
      <c r="A32" s="30"/>
      <c r="B32" s="17" t="s">
        <v>3</v>
      </c>
      <c r="C32" s="5">
        <f t="shared" si="10"/>
        <v>62851810</v>
      </c>
      <c r="D32" s="5">
        <f t="shared" si="10"/>
        <v>69300647</v>
      </c>
      <c r="E32" s="6">
        <f t="shared" si="10"/>
        <v>132152457</v>
      </c>
      <c r="F32" s="5">
        <v>3727753</v>
      </c>
      <c r="G32" s="5">
        <v>25244094</v>
      </c>
      <c r="H32" s="5">
        <f>F32+G32</f>
        <v>28971847</v>
      </c>
      <c r="I32" s="5">
        <v>0</v>
      </c>
      <c r="J32" s="5">
        <v>0</v>
      </c>
      <c r="K32" s="5">
        <f>I32+J32</f>
        <v>0</v>
      </c>
      <c r="L32" s="5">
        <v>0</v>
      </c>
      <c r="M32" s="5">
        <v>0</v>
      </c>
      <c r="N32" s="5">
        <f>L32+M32</f>
        <v>0</v>
      </c>
      <c r="O32" s="5">
        <v>0</v>
      </c>
      <c r="P32" s="5">
        <v>0</v>
      </c>
      <c r="Q32" s="5">
        <f>O32+P32</f>
        <v>0</v>
      </c>
      <c r="R32" s="5">
        <v>0</v>
      </c>
      <c r="S32" s="5">
        <v>0</v>
      </c>
      <c r="T32" s="5">
        <f>R32+S32</f>
        <v>0</v>
      </c>
      <c r="U32" s="5">
        <v>59124057</v>
      </c>
      <c r="V32" s="5">
        <v>44056553</v>
      </c>
      <c r="W32" s="8">
        <f>U32+V32</f>
        <v>103180610</v>
      </c>
      <c r="X32" s="5">
        <v>0</v>
      </c>
      <c r="Y32" s="5">
        <v>0</v>
      </c>
      <c r="Z32" s="8">
        <f>X32+Y32</f>
        <v>0</v>
      </c>
      <c r="AA32" s="5">
        <v>0</v>
      </c>
      <c r="AB32" s="5">
        <v>0</v>
      </c>
      <c r="AC32" s="6">
        <f>AA32+AB32</f>
        <v>0</v>
      </c>
    </row>
    <row r="33" spans="1:29" ht="19.5" customHeight="1">
      <c r="A33" s="30"/>
      <c r="B33" s="17" t="s">
        <v>62</v>
      </c>
      <c r="C33" s="5">
        <f t="shared" si="10"/>
        <v>0</v>
      </c>
      <c r="D33" s="5">
        <f t="shared" si="10"/>
        <v>0</v>
      </c>
      <c r="E33" s="6">
        <f t="shared" si="10"/>
        <v>0</v>
      </c>
      <c r="F33" s="5">
        <v>0</v>
      </c>
      <c r="G33" s="5">
        <v>0</v>
      </c>
      <c r="H33" s="5">
        <f>F33+G33</f>
        <v>0</v>
      </c>
      <c r="I33" s="5">
        <v>0</v>
      </c>
      <c r="J33" s="5">
        <v>0</v>
      </c>
      <c r="K33" s="5">
        <f>I33+J33</f>
        <v>0</v>
      </c>
      <c r="L33" s="5">
        <v>0</v>
      </c>
      <c r="M33" s="5">
        <v>0</v>
      </c>
      <c r="N33" s="5">
        <f>L33+M33</f>
        <v>0</v>
      </c>
      <c r="O33" s="5">
        <v>0</v>
      </c>
      <c r="P33" s="5">
        <v>0</v>
      </c>
      <c r="Q33" s="5">
        <f>O33+P33</f>
        <v>0</v>
      </c>
      <c r="R33" s="5">
        <v>0</v>
      </c>
      <c r="S33" s="5">
        <v>0</v>
      </c>
      <c r="T33" s="5">
        <f>R33+S33</f>
        <v>0</v>
      </c>
      <c r="U33" s="5">
        <v>0</v>
      </c>
      <c r="V33" s="5">
        <v>0</v>
      </c>
      <c r="W33" s="8">
        <f>U33+V33</f>
        <v>0</v>
      </c>
      <c r="X33" s="5">
        <v>0</v>
      </c>
      <c r="Y33" s="5">
        <v>0</v>
      </c>
      <c r="Z33" s="8">
        <f>X33+Y33</f>
        <v>0</v>
      </c>
      <c r="AA33" s="5">
        <v>0</v>
      </c>
      <c r="AB33" s="5">
        <v>0</v>
      </c>
      <c r="AC33" s="6">
        <f>AA33+AB33</f>
        <v>0</v>
      </c>
    </row>
    <row r="34" spans="1:29" ht="19.5" customHeight="1">
      <c r="A34" s="31"/>
      <c r="B34" s="17" t="s">
        <v>4</v>
      </c>
      <c r="C34" s="5">
        <f t="shared" si="10"/>
        <v>1962006700</v>
      </c>
      <c r="D34" s="5">
        <f t="shared" si="10"/>
        <v>813609752</v>
      </c>
      <c r="E34" s="6">
        <f t="shared" si="10"/>
        <v>2775616452</v>
      </c>
      <c r="F34" s="5">
        <v>243238777</v>
      </c>
      <c r="G34" s="5">
        <v>99622043</v>
      </c>
      <c r="H34" s="5">
        <f>F34+G34</f>
        <v>342860820</v>
      </c>
      <c r="I34" s="5">
        <v>14975090</v>
      </c>
      <c r="J34" s="5">
        <v>16626</v>
      </c>
      <c r="K34" s="5">
        <f>I34+J34</f>
        <v>14991716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1703792833</v>
      </c>
      <c r="V34" s="5">
        <v>713971083</v>
      </c>
      <c r="W34" s="8">
        <f>U34+V34</f>
        <v>2417763916</v>
      </c>
      <c r="X34" s="5">
        <v>0</v>
      </c>
      <c r="Y34" s="5">
        <v>0</v>
      </c>
      <c r="Z34" s="8">
        <f>X34+Y34</f>
        <v>0</v>
      </c>
      <c r="AA34" s="5">
        <v>0</v>
      </c>
      <c r="AB34" s="5">
        <v>0</v>
      </c>
      <c r="AC34" s="6">
        <f>AA34+AB34</f>
        <v>0</v>
      </c>
    </row>
    <row r="35" spans="1:29" ht="19.5" customHeight="1" thickBot="1">
      <c r="A35" s="22" t="s">
        <v>5</v>
      </c>
      <c r="B35" s="21"/>
      <c r="C35" s="9">
        <f t="shared" ref="C35:AC35" si="11">SUM(C31:C34)</f>
        <v>2063213269</v>
      </c>
      <c r="D35" s="9">
        <f t="shared" si="11"/>
        <v>1041604421</v>
      </c>
      <c r="E35" s="9">
        <f t="shared" si="11"/>
        <v>3104817690</v>
      </c>
      <c r="F35" s="9">
        <f t="shared" si="11"/>
        <v>258497289</v>
      </c>
      <c r="G35" s="9">
        <f t="shared" si="11"/>
        <v>283560159</v>
      </c>
      <c r="H35" s="9">
        <f t="shared" si="11"/>
        <v>542057448</v>
      </c>
      <c r="I35" s="9">
        <f t="shared" si="11"/>
        <v>14975090</v>
      </c>
      <c r="J35" s="9">
        <f t="shared" si="11"/>
        <v>16626</v>
      </c>
      <c r="K35" s="9">
        <f t="shared" si="11"/>
        <v>14991716</v>
      </c>
      <c r="L35" s="9">
        <f t="shared" si="11"/>
        <v>0</v>
      </c>
      <c r="M35" s="9">
        <f t="shared" si="11"/>
        <v>0</v>
      </c>
      <c r="N35" s="9">
        <f t="shared" si="11"/>
        <v>0</v>
      </c>
      <c r="O35" s="9">
        <f t="shared" si="11"/>
        <v>0</v>
      </c>
      <c r="P35" s="9">
        <f t="shared" si="11"/>
        <v>0</v>
      </c>
      <c r="Q35" s="9">
        <f t="shared" si="11"/>
        <v>0</v>
      </c>
      <c r="R35" s="9">
        <f t="shared" si="11"/>
        <v>0</v>
      </c>
      <c r="S35" s="9">
        <f t="shared" si="11"/>
        <v>0</v>
      </c>
      <c r="T35" s="9">
        <f t="shared" si="11"/>
        <v>0</v>
      </c>
      <c r="U35" s="9">
        <f t="shared" si="11"/>
        <v>1789740890</v>
      </c>
      <c r="V35" s="9">
        <f t="shared" si="11"/>
        <v>758027636</v>
      </c>
      <c r="W35" s="9">
        <f t="shared" si="11"/>
        <v>2547768526</v>
      </c>
      <c r="X35" s="9">
        <f t="shared" si="11"/>
        <v>0</v>
      </c>
      <c r="Y35" s="9">
        <f t="shared" si="11"/>
        <v>0</v>
      </c>
      <c r="Z35" s="9">
        <f t="shared" si="11"/>
        <v>0</v>
      </c>
      <c r="AA35" s="9">
        <f t="shared" si="11"/>
        <v>0</v>
      </c>
      <c r="AB35" s="9">
        <f t="shared" si="11"/>
        <v>0</v>
      </c>
      <c r="AC35" s="9">
        <f t="shared" si="11"/>
        <v>0</v>
      </c>
    </row>
    <row r="36" spans="1:29" ht="19.5" customHeight="1">
      <c r="A36" s="29" t="s">
        <v>29</v>
      </c>
      <c r="B36" s="18" t="s">
        <v>2</v>
      </c>
      <c r="C36" s="5">
        <f t="shared" ref="C36:E39" si="12">F36+I36+L36+O36+R36+U36+X36+AA36</f>
        <v>35997233</v>
      </c>
      <c r="D36" s="5">
        <f t="shared" si="12"/>
        <v>30358140</v>
      </c>
      <c r="E36" s="6">
        <f t="shared" si="12"/>
        <v>66355373</v>
      </c>
      <c r="F36" s="5">
        <v>6087993</v>
      </c>
      <c r="G36" s="5">
        <v>1465870</v>
      </c>
      <c r="H36" s="5">
        <f>F36+G36</f>
        <v>7553863</v>
      </c>
      <c r="I36" s="5">
        <v>0</v>
      </c>
      <c r="J36" s="5">
        <v>0</v>
      </c>
      <c r="K36" s="5">
        <f>I36+J36</f>
        <v>0</v>
      </c>
      <c r="L36" s="5">
        <v>0</v>
      </c>
      <c r="M36" s="5">
        <v>0</v>
      </c>
      <c r="N36" s="5">
        <f>L36+M36</f>
        <v>0</v>
      </c>
      <c r="O36" s="5">
        <v>0</v>
      </c>
      <c r="P36" s="5">
        <v>0</v>
      </c>
      <c r="Q36" s="5">
        <f>O36+P36</f>
        <v>0</v>
      </c>
      <c r="R36" s="5">
        <v>0</v>
      </c>
      <c r="S36" s="5">
        <v>0</v>
      </c>
      <c r="T36" s="5">
        <f>R36+S36</f>
        <v>0</v>
      </c>
      <c r="U36" s="5">
        <v>28512190</v>
      </c>
      <c r="V36" s="5">
        <v>20516970</v>
      </c>
      <c r="W36" s="8">
        <f>U36+V36</f>
        <v>49029160</v>
      </c>
      <c r="X36" s="5">
        <v>1397050</v>
      </c>
      <c r="Y36" s="5">
        <v>8375300</v>
      </c>
      <c r="Z36" s="8">
        <f>X36+Y36</f>
        <v>9772350</v>
      </c>
      <c r="AA36" s="5">
        <v>0</v>
      </c>
      <c r="AB36" s="5">
        <v>0</v>
      </c>
      <c r="AC36" s="6">
        <f>AA36+AB36</f>
        <v>0</v>
      </c>
    </row>
    <row r="37" spans="1:29" ht="19.5" customHeight="1">
      <c r="A37" s="30"/>
      <c r="B37" s="17" t="s">
        <v>3</v>
      </c>
      <c r="C37" s="5">
        <f t="shared" si="12"/>
        <v>638280181</v>
      </c>
      <c r="D37" s="5">
        <f t="shared" si="12"/>
        <v>479192785</v>
      </c>
      <c r="E37" s="6">
        <f t="shared" si="12"/>
        <v>1117472966</v>
      </c>
      <c r="F37" s="5">
        <v>1554653</v>
      </c>
      <c r="G37" s="5">
        <v>1714257</v>
      </c>
      <c r="H37" s="5">
        <f>F37+G37</f>
        <v>3268910</v>
      </c>
      <c r="I37" s="5">
        <v>0</v>
      </c>
      <c r="J37" s="5">
        <v>0</v>
      </c>
      <c r="K37" s="5">
        <f>I37+J37</f>
        <v>0</v>
      </c>
      <c r="L37" s="5">
        <v>0</v>
      </c>
      <c r="M37" s="5">
        <v>0</v>
      </c>
      <c r="N37" s="5">
        <f>L37+M37</f>
        <v>0</v>
      </c>
      <c r="O37" s="5">
        <v>0</v>
      </c>
      <c r="P37" s="5">
        <v>0</v>
      </c>
      <c r="Q37" s="5">
        <f>O37+P37</f>
        <v>0</v>
      </c>
      <c r="R37" s="5">
        <v>0</v>
      </c>
      <c r="S37" s="5">
        <v>0</v>
      </c>
      <c r="T37" s="5">
        <f>R37+S37</f>
        <v>0</v>
      </c>
      <c r="U37" s="5">
        <v>0</v>
      </c>
      <c r="V37" s="5">
        <v>0</v>
      </c>
      <c r="W37" s="8">
        <f>U37+V37</f>
        <v>0</v>
      </c>
      <c r="X37" s="5">
        <v>636725528</v>
      </c>
      <c r="Y37" s="5">
        <v>477478528</v>
      </c>
      <c r="Z37" s="8">
        <f>X37+Y37</f>
        <v>1114204056</v>
      </c>
      <c r="AA37" s="5">
        <v>0</v>
      </c>
      <c r="AB37" s="5">
        <v>0</v>
      </c>
      <c r="AC37" s="6">
        <f>AA37+AB37</f>
        <v>0</v>
      </c>
    </row>
    <row r="38" spans="1:29" ht="19.5" customHeight="1">
      <c r="A38" s="30"/>
      <c r="B38" s="17" t="s">
        <v>62</v>
      </c>
      <c r="C38" s="5">
        <f t="shared" si="12"/>
        <v>11340000</v>
      </c>
      <c r="D38" s="5">
        <f t="shared" si="12"/>
        <v>0</v>
      </c>
      <c r="E38" s="6">
        <f t="shared" si="12"/>
        <v>11340000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8">
        <f>U38+V38</f>
        <v>0</v>
      </c>
      <c r="X38" s="5">
        <v>11340000</v>
      </c>
      <c r="Y38" s="5">
        <v>0</v>
      </c>
      <c r="Z38" s="8">
        <f>X38+Y38</f>
        <v>11340000</v>
      </c>
      <c r="AA38" s="5">
        <v>0</v>
      </c>
      <c r="AB38" s="5">
        <v>0</v>
      </c>
      <c r="AC38" s="6">
        <f>AA38+AB38</f>
        <v>0</v>
      </c>
    </row>
    <row r="39" spans="1:29" ht="19.5" customHeight="1">
      <c r="A39" s="31"/>
      <c r="B39" s="17" t="s">
        <v>4</v>
      </c>
      <c r="C39" s="5">
        <f t="shared" si="12"/>
        <v>220814310</v>
      </c>
      <c r="D39" s="5">
        <f t="shared" si="12"/>
        <v>86173631</v>
      </c>
      <c r="E39" s="6">
        <f t="shared" si="12"/>
        <v>306987941</v>
      </c>
      <c r="F39" s="5">
        <v>202132165</v>
      </c>
      <c r="G39" s="5">
        <v>51456784</v>
      </c>
      <c r="H39" s="5">
        <f>F39+G39</f>
        <v>253588949</v>
      </c>
      <c r="I39" s="5">
        <v>0</v>
      </c>
      <c r="J39" s="5">
        <v>0</v>
      </c>
      <c r="K39" s="5">
        <f>I39+J39</f>
        <v>0</v>
      </c>
      <c r="L39" s="5">
        <v>0</v>
      </c>
      <c r="M39" s="5">
        <v>0</v>
      </c>
      <c r="N39" s="5">
        <f>L39+M39</f>
        <v>0</v>
      </c>
      <c r="O39" s="5">
        <v>0</v>
      </c>
      <c r="P39" s="5">
        <v>0</v>
      </c>
      <c r="Q39" s="5">
        <f>O39+P39</f>
        <v>0</v>
      </c>
      <c r="R39" s="5">
        <v>0</v>
      </c>
      <c r="S39" s="5">
        <v>0</v>
      </c>
      <c r="T39" s="5">
        <f>R39+S39</f>
        <v>0</v>
      </c>
      <c r="U39" s="5">
        <v>18682145</v>
      </c>
      <c r="V39" s="5">
        <v>34716847</v>
      </c>
      <c r="W39" s="8">
        <f>U39+V39</f>
        <v>53398992</v>
      </c>
      <c r="X39" s="5">
        <v>0</v>
      </c>
      <c r="Y39" s="5">
        <v>0</v>
      </c>
      <c r="Z39" s="8">
        <f>X39+Y39</f>
        <v>0</v>
      </c>
      <c r="AA39" s="5">
        <v>0</v>
      </c>
      <c r="AB39" s="5">
        <v>0</v>
      </c>
      <c r="AC39" s="6">
        <f>AA39+AB39</f>
        <v>0</v>
      </c>
    </row>
    <row r="40" spans="1:29" ht="19.5" customHeight="1" thickBot="1">
      <c r="A40" s="22" t="s">
        <v>5</v>
      </c>
      <c r="B40" s="21"/>
      <c r="C40" s="9">
        <f t="shared" ref="C40:AC40" si="13">SUM(C36:C39)</f>
        <v>906431724</v>
      </c>
      <c r="D40" s="9">
        <f t="shared" si="13"/>
        <v>595724556</v>
      </c>
      <c r="E40" s="9">
        <f t="shared" si="13"/>
        <v>1502156280</v>
      </c>
      <c r="F40" s="9">
        <f t="shared" si="13"/>
        <v>209774811</v>
      </c>
      <c r="G40" s="9">
        <f t="shared" si="13"/>
        <v>54636911</v>
      </c>
      <c r="H40" s="9">
        <f t="shared" si="13"/>
        <v>264411722</v>
      </c>
      <c r="I40" s="9">
        <f t="shared" si="13"/>
        <v>0</v>
      </c>
      <c r="J40" s="9">
        <f t="shared" si="13"/>
        <v>0</v>
      </c>
      <c r="K40" s="9">
        <f t="shared" si="13"/>
        <v>0</v>
      </c>
      <c r="L40" s="9">
        <f t="shared" si="13"/>
        <v>0</v>
      </c>
      <c r="M40" s="9">
        <f t="shared" si="13"/>
        <v>0</v>
      </c>
      <c r="N40" s="9">
        <f t="shared" si="13"/>
        <v>0</v>
      </c>
      <c r="O40" s="9">
        <f t="shared" si="13"/>
        <v>0</v>
      </c>
      <c r="P40" s="9">
        <f t="shared" si="13"/>
        <v>0</v>
      </c>
      <c r="Q40" s="9">
        <f t="shared" si="13"/>
        <v>0</v>
      </c>
      <c r="R40" s="9">
        <f t="shared" si="13"/>
        <v>0</v>
      </c>
      <c r="S40" s="9">
        <f t="shared" si="13"/>
        <v>0</v>
      </c>
      <c r="T40" s="9">
        <f t="shared" si="13"/>
        <v>0</v>
      </c>
      <c r="U40" s="9">
        <f t="shared" si="13"/>
        <v>47194335</v>
      </c>
      <c r="V40" s="9">
        <f t="shared" si="13"/>
        <v>55233817</v>
      </c>
      <c r="W40" s="9">
        <f t="shared" si="13"/>
        <v>102428152</v>
      </c>
      <c r="X40" s="9">
        <f t="shared" si="13"/>
        <v>649462578</v>
      </c>
      <c r="Y40" s="9">
        <f t="shared" si="13"/>
        <v>485853828</v>
      </c>
      <c r="Z40" s="9">
        <f t="shared" si="13"/>
        <v>1135316406</v>
      </c>
      <c r="AA40" s="9">
        <f t="shared" si="13"/>
        <v>0</v>
      </c>
      <c r="AB40" s="9">
        <f t="shared" si="13"/>
        <v>0</v>
      </c>
      <c r="AC40" s="9">
        <f t="shared" si="13"/>
        <v>0</v>
      </c>
    </row>
    <row r="41" spans="1:29" ht="19.5" customHeight="1">
      <c r="A41" s="29" t="s">
        <v>30</v>
      </c>
      <c r="B41" s="18" t="s">
        <v>2</v>
      </c>
      <c r="C41" s="5">
        <f t="shared" ref="C41:E44" si="14">F41+I41+L41+O41+R41+U41+X41+AA41</f>
        <v>19670</v>
      </c>
      <c r="D41" s="5">
        <f t="shared" si="14"/>
        <v>0</v>
      </c>
      <c r="E41" s="6">
        <f t="shared" si="14"/>
        <v>19670</v>
      </c>
      <c r="F41" s="5">
        <v>19670</v>
      </c>
      <c r="G41" s="5">
        <v>0</v>
      </c>
      <c r="H41" s="5">
        <f>F41+G41</f>
        <v>19670</v>
      </c>
      <c r="I41" s="5">
        <v>0</v>
      </c>
      <c r="J41" s="5">
        <v>0</v>
      </c>
      <c r="K41" s="5">
        <f>I41+J41</f>
        <v>0</v>
      </c>
      <c r="L41" s="5">
        <v>0</v>
      </c>
      <c r="M41" s="5">
        <v>0</v>
      </c>
      <c r="N41" s="5">
        <f>L41+M41</f>
        <v>0</v>
      </c>
      <c r="O41" s="5">
        <v>0</v>
      </c>
      <c r="P41" s="5">
        <v>0</v>
      </c>
      <c r="Q41" s="5">
        <f>O41+P41</f>
        <v>0</v>
      </c>
      <c r="R41" s="5">
        <v>0</v>
      </c>
      <c r="S41" s="5">
        <v>0</v>
      </c>
      <c r="T41" s="5">
        <f>R41+S41</f>
        <v>0</v>
      </c>
      <c r="U41" s="5">
        <v>0</v>
      </c>
      <c r="V41" s="5">
        <v>0</v>
      </c>
      <c r="W41" s="8">
        <f>U41+V41</f>
        <v>0</v>
      </c>
      <c r="X41" s="5">
        <v>0</v>
      </c>
      <c r="Y41" s="5">
        <v>0</v>
      </c>
      <c r="Z41" s="8">
        <f>X41+Y41</f>
        <v>0</v>
      </c>
      <c r="AA41" s="5">
        <v>0</v>
      </c>
      <c r="AB41" s="5">
        <v>0</v>
      </c>
      <c r="AC41" s="6">
        <f>AA41+AB41</f>
        <v>0</v>
      </c>
    </row>
    <row r="42" spans="1:29" ht="19.5" customHeight="1">
      <c r="A42" s="30"/>
      <c r="B42" s="17" t="s">
        <v>3</v>
      </c>
      <c r="C42" s="5">
        <f t="shared" si="14"/>
        <v>0</v>
      </c>
      <c r="D42" s="5">
        <f t="shared" si="14"/>
        <v>0</v>
      </c>
      <c r="E42" s="6">
        <f t="shared" si="14"/>
        <v>0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0</v>
      </c>
      <c r="V42" s="5">
        <v>0</v>
      </c>
      <c r="W42" s="8">
        <f>U42+V42</f>
        <v>0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6">
        <f>AA42+AB42</f>
        <v>0</v>
      </c>
    </row>
    <row r="43" spans="1:29" ht="19.5" customHeight="1">
      <c r="A43" s="30"/>
      <c r="B43" s="17" t="s">
        <v>62</v>
      </c>
      <c r="C43" s="5">
        <f t="shared" si="14"/>
        <v>0</v>
      </c>
      <c r="D43" s="5">
        <f t="shared" si="14"/>
        <v>0</v>
      </c>
      <c r="E43" s="6">
        <f t="shared" si="14"/>
        <v>0</v>
      </c>
      <c r="F43" s="5">
        <v>0</v>
      </c>
      <c r="G43" s="5">
        <v>0</v>
      </c>
      <c r="H43" s="5">
        <f>F43+G43</f>
        <v>0</v>
      </c>
      <c r="I43" s="5">
        <v>0</v>
      </c>
      <c r="J43" s="5">
        <v>0</v>
      </c>
      <c r="K43" s="5">
        <f>I43+J43</f>
        <v>0</v>
      </c>
      <c r="L43" s="5">
        <v>0</v>
      </c>
      <c r="M43" s="5">
        <v>0</v>
      </c>
      <c r="N43" s="5">
        <f>L43+M43</f>
        <v>0</v>
      </c>
      <c r="O43" s="5">
        <v>0</v>
      </c>
      <c r="P43" s="5">
        <v>0</v>
      </c>
      <c r="Q43" s="5">
        <f>O43+P43</f>
        <v>0</v>
      </c>
      <c r="R43" s="5">
        <v>0</v>
      </c>
      <c r="S43" s="5">
        <v>0</v>
      </c>
      <c r="T43" s="5">
        <f>R43+S43</f>
        <v>0</v>
      </c>
      <c r="U43" s="5">
        <v>0</v>
      </c>
      <c r="V43" s="5">
        <v>0</v>
      </c>
      <c r="W43" s="8">
        <f>U43+V43</f>
        <v>0</v>
      </c>
      <c r="X43" s="5">
        <v>0</v>
      </c>
      <c r="Y43" s="5">
        <v>0</v>
      </c>
      <c r="Z43" s="8">
        <f>X43+Y43</f>
        <v>0</v>
      </c>
      <c r="AA43" s="5">
        <v>0</v>
      </c>
      <c r="AB43" s="5">
        <v>0</v>
      </c>
      <c r="AC43" s="6">
        <f>AA43+AB43</f>
        <v>0</v>
      </c>
    </row>
    <row r="44" spans="1:29" ht="19.5" customHeight="1">
      <c r="A44" s="31"/>
      <c r="B44" s="17" t="s">
        <v>4</v>
      </c>
      <c r="C44" s="5">
        <f t="shared" si="14"/>
        <v>2672198</v>
      </c>
      <c r="D44" s="5">
        <f t="shared" si="14"/>
        <v>35680247</v>
      </c>
      <c r="E44" s="6">
        <f t="shared" si="14"/>
        <v>38352445</v>
      </c>
      <c r="F44" s="5">
        <v>2672198</v>
      </c>
      <c r="G44" s="5">
        <v>35680247</v>
      </c>
      <c r="H44" s="5">
        <f>F44+G44</f>
        <v>38352445</v>
      </c>
      <c r="I44" s="5">
        <v>0</v>
      </c>
      <c r="J44" s="5">
        <v>0</v>
      </c>
      <c r="K44" s="5">
        <f>I44+J44</f>
        <v>0</v>
      </c>
      <c r="L44" s="5">
        <v>0</v>
      </c>
      <c r="M44" s="5">
        <v>0</v>
      </c>
      <c r="N44" s="5">
        <f>L44+M44</f>
        <v>0</v>
      </c>
      <c r="O44" s="5">
        <v>0</v>
      </c>
      <c r="P44" s="5">
        <v>0</v>
      </c>
      <c r="Q44" s="5">
        <f>O44+P44</f>
        <v>0</v>
      </c>
      <c r="R44" s="5">
        <v>0</v>
      </c>
      <c r="S44" s="5">
        <v>0</v>
      </c>
      <c r="T44" s="5">
        <f>R44+S44</f>
        <v>0</v>
      </c>
      <c r="U44" s="5">
        <v>0</v>
      </c>
      <c r="V44" s="5">
        <v>0</v>
      </c>
      <c r="W44" s="8">
        <f>U44+V44</f>
        <v>0</v>
      </c>
      <c r="X44" s="5">
        <v>0</v>
      </c>
      <c r="Y44" s="5">
        <v>0</v>
      </c>
      <c r="Z44" s="8">
        <f>X44+Y44</f>
        <v>0</v>
      </c>
      <c r="AA44" s="5">
        <v>0</v>
      </c>
      <c r="AB44" s="5">
        <v>0</v>
      </c>
      <c r="AC44" s="6">
        <f>AA44+AB44</f>
        <v>0</v>
      </c>
    </row>
    <row r="45" spans="1:29" ht="19.5" customHeight="1" thickBot="1">
      <c r="A45" s="22" t="s">
        <v>5</v>
      </c>
      <c r="B45" s="21"/>
      <c r="C45" s="9">
        <f t="shared" ref="C45:AC45" si="15">SUM(C41:C44)</f>
        <v>2691868</v>
      </c>
      <c r="D45" s="9">
        <f t="shared" si="15"/>
        <v>35680247</v>
      </c>
      <c r="E45" s="9">
        <f t="shared" si="15"/>
        <v>38372115</v>
      </c>
      <c r="F45" s="9">
        <f t="shared" si="15"/>
        <v>2691868</v>
      </c>
      <c r="G45" s="9">
        <f t="shared" si="15"/>
        <v>35680247</v>
      </c>
      <c r="H45" s="9">
        <f t="shared" si="15"/>
        <v>38372115</v>
      </c>
      <c r="I45" s="9">
        <f t="shared" si="15"/>
        <v>0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9">
        <f t="shared" si="15"/>
        <v>0</v>
      </c>
      <c r="N45" s="9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0</v>
      </c>
      <c r="R45" s="9">
        <f t="shared" si="15"/>
        <v>0</v>
      </c>
      <c r="S45" s="9">
        <f t="shared" si="15"/>
        <v>0</v>
      </c>
      <c r="T45" s="9">
        <f t="shared" si="15"/>
        <v>0</v>
      </c>
      <c r="U45" s="9">
        <f t="shared" si="15"/>
        <v>0</v>
      </c>
      <c r="V45" s="9">
        <f t="shared" si="15"/>
        <v>0</v>
      </c>
      <c r="W45" s="9">
        <f t="shared" si="15"/>
        <v>0</v>
      </c>
      <c r="X45" s="9">
        <f t="shared" si="15"/>
        <v>0</v>
      </c>
      <c r="Y45" s="9">
        <f t="shared" si="15"/>
        <v>0</v>
      </c>
      <c r="Z45" s="9">
        <f t="shared" si="15"/>
        <v>0</v>
      </c>
      <c r="AA45" s="9">
        <f t="shared" si="15"/>
        <v>0</v>
      </c>
      <c r="AB45" s="9">
        <f t="shared" si="15"/>
        <v>0</v>
      </c>
      <c r="AC45" s="9">
        <f t="shared" si="15"/>
        <v>0</v>
      </c>
    </row>
    <row r="46" spans="1:29" ht="19.5" customHeight="1">
      <c r="A46" s="29" t="s">
        <v>31</v>
      </c>
      <c r="B46" s="18" t="s">
        <v>2</v>
      </c>
      <c r="C46" s="5">
        <f t="shared" ref="C46:E49" si="16">F46+I46+L46+O46+R46+U46+X46+AA46</f>
        <v>0</v>
      </c>
      <c r="D46" s="5">
        <f t="shared" si="16"/>
        <v>0</v>
      </c>
      <c r="E46" s="6">
        <f t="shared" si="16"/>
        <v>0</v>
      </c>
      <c r="F46" s="5">
        <v>0</v>
      </c>
      <c r="G46" s="5">
        <v>0</v>
      </c>
      <c r="H46" s="5">
        <f>F46+G46</f>
        <v>0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0</v>
      </c>
      <c r="V46" s="5">
        <v>0</v>
      </c>
      <c r="W46" s="8">
        <f>U46+V46</f>
        <v>0</v>
      </c>
      <c r="X46" s="5">
        <v>0</v>
      </c>
      <c r="Y46" s="5">
        <v>0</v>
      </c>
      <c r="Z46" s="8">
        <f>X46+Y46</f>
        <v>0</v>
      </c>
      <c r="AA46" s="5">
        <v>0</v>
      </c>
      <c r="AB46" s="5">
        <v>0</v>
      </c>
      <c r="AC46" s="6">
        <f>AA46+AB46</f>
        <v>0</v>
      </c>
    </row>
    <row r="47" spans="1:29" ht="19.5" customHeight="1">
      <c r="A47" s="30"/>
      <c r="B47" s="17" t="s">
        <v>3</v>
      </c>
      <c r="C47" s="5">
        <f t="shared" si="16"/>
        <v>0</v>
      </c>
      <c r="D47" s="5">
        <f t="shared" si="16"/>
        <v>0</v>
      </c>
      <c r="E47" s="6">
        <f t="shared" si="16"/>
        <v>0</v>
      </c>
      <c r="F47" s="5">
        <v>0</v>
      </c>
      <c r="G47" s="5">
        <v>0</v>
      </c>
      <c r="H47" s="5">
        <f>F47+G47</f>
        <v>0</v>
      </c>
      <c r="I47" s="5">
        <v>0</v>
      </c>
      <c r="J47" s="5">
        <v>0</v>
      </c>
      <c r="K47" s="5">
        <f>I47+J47</f>
        <v>0</v>
      </c>
      <c r="L47" s="5">
        <v>0</v>
      </c>
      <c r="M47" s="5">
        <v>0</v>
      </c>
      <c r="N47" s="5">
        <f>L47+M47</f>
        <v>0</v>
      </c>
      <c r="O47" s="5">
        <v>0</v>
      </c>
      <c r="P47" s="5">
        <v>0</v>
      </c>
      <c r="Q47" s="5">
        <f>O47+P47</f>
        <v>0</v>
      </c>
      <c r="R47" s="5">
        <v>0</v>
      </c>
      <c r="S47" s="5">
        <v>0</v>
      </c>
      <c r="T47" s="5">
        <f>R47+S47</f>
        <v>0</v>
      </c>
      <c r="U47" s="5">
        <v>0</v>
      </c>
      <c r="V47" s="5">
        <v>0</v>
      </c>
      <c r="W47" s="8">
        <f>U47+V47</f>
        <v>0</v>
      </c>
      <c r="X47" s="5">
        <v>0</v>
      </c>
      <c r="Y47" s="5">
        <v>0</v>
      </c>
      <c r="Z47" s="8">
        <f>X47+Y47</f>
        <v>0</v>
      </c>
      <c r="AA47" s="5">
        <v>0</v>
      </c>
      <c r="AB47" s="5">
        <v>0</v>
      </c>
      <c r="AC47" s="6">
        <f>AA47+AB47</f>
        <v>0</v>
      </c>
    </row>
    <row r="48" spans="1:29" ht="19.5" customHeight="1">
      <c r="A48" s="30"/>
      <c r="B48" s="17" t="s">
        <v>62</v>
      </c>
      <c r="C48" s="5">
        <f t="shared" si="16"/>
        <v>0</v>
      </c>
      <c r="D48" s="5">
        <f t="shared" si="16"/>
        <v>0</v>
      </c>
      <c r="E48" s="6">
        <f t="shared" si="16"/>
        <v>0</v>
      </c>
      <c r="F48" s="5">
        <v>0</v>
      </c>
      <c r="G48" s="5">
        <v>0</v>
      </c>
      <c r="H48" s="5">
        <f>F48+G48</f>
        <v>0</v>
      </c>
      <c r="I48" s="5">
        <v>0</v>
      </c>
      <c r="J48" s="5">
        <v>0</v>
      </c>
      <c r="K48" s="5">
        <f>I48+J48</f>
        <v>0</v>
      </c>
      <c r="L48" s="5">
        <v>0</v>
      </c>
      <c r="M48" s="5">
        <v>0</v>
      </c>
      <c r="N48" s="5">
        <f>L48+M48</f>
        <v>0</v>
      </c>
      <c r="O48" s="5">
        <v>0</v>
      </c>
      <c r="P48" s="5">
        <v>0</v>
      </c>
      <c r="Q48" s="5">
        <f>O48+P48</f>
        <v>0</v>
      </c>
      <c r="R48" s="5">
        <v>0</v>
      </c>
      <c r="S48" s="5">
        <v>0</v>
      </c>
      <c r="T48" s="5">
        <f>R48+S48</f>
        <v>0</v>
      </c>
      <c r="U48" s="5">
        <v>0</v>
      </c>
      <c r="V48" s="5">
        <v>0</v>
      </c>
      <c r="W48" s="8">
        <f>U48+V48</f>
        <v>0</v>
      </c>
      <c r="X48" s="5">
        <v>0</v>
      </c>
      <c r="Y48" s="5">
        <v>0</v>
      </c>
      <c r="Z48" s="8">
        <f>X48+Y48</f>
        <v>0</v>
      </c>
      <c r="AA48" s="5">
        <v>0</v>
      </c>
      <c r="AB48" s="5">
        <v>0</v>
      </c>
      <c r="AC48" s="6">
        <f>AA48+AB48</f>
        <v>0</v>
      </c>
    </row>
    <row r="49" spans="1:29" ht="19.5" customHeight="1">
      <c r="A49" s="31"/>
      <c r="B49" s="17" t="s">
        <v>4</v>
      </c>
      <c r="C49" s="5">
        <f t="shared" si="16"/>
        <v>443088</v>
      </c>
      <c r="D49" s="5">
        <f t="shared" si="16"/>
        <v>7391890</v>
      </c>
      <c r="E49" s="6">
        <f t="shared" si="16"/>
        <v>7834978</v>
      </c>
      <c r="F49" s="5">
        <v>443088</v>
      </c>
      <c r="G49" s="5">
        <v>7391890</v>
      </c>
      <c r="H49" s="5">
        <f>F49+G49</f>
        <v>7834978</v>
      </c>
      <c r="I49" s="5">
        <v>0</v>
      </c>
      <c r="J49" s="5">
        <v>0</v>
      </c>
      <c r="K49" s="5">
        <f>I49+J49</f>
        <v>0</v>
      </c>
      <c r="L49" s="5">
        <v>0</v>
      </c>
      <c r="M49" s="5">
        <v>0</v>
      </c>
      <c r="N49" s="5">
        <f>L49+M49</f>
        <v>0</v>
      </c>
      <c r="O49" s="5">
        <v>0</v>
      </c>
      <c r="P49" s="5">
        <v>0</v>
      </c>
      <c r="Q49" s="5">
        <f>O49+P49</f>
        <v>0</v>
      </c>
      <c r="R49" s="5">
        <v>0</v>
      </c>
      <c r="S49" s="5">
        <v>0</v>
      </c>
      <c r="T49" s="5">
        <f>R49+S49</f>
        <v>0</v>
      </c>
      <c r="U49" s="5">
        <v>0</v>
      </c>
      <c r="V49" s="5">
        <v>0</v>
      </c>
      <c r="W49" s="8">
        <f>U49+V49</f>
        <v>0</v>
      </c>
      <c r="X49" s="5">
        <v>0</v>
      </c>
      <c r="Y49" s="5">
        <v>0</v>
      </c>
      <c r="Z49" s="8">
        <f>X49+Y49</f>
        <v>0</v>
      </c>
      <c r="AA49" s="5">
        <v>0</v>
      </c>
      <c r="AB49" s="5">
        <v>0</v>
      </c>
      <c r="AC49" s="6">
        <f>AA49+AB49</f>
        <v>0</v>
      </c>
    </row>
    <row r="50" spans="1:29" ht="19.5" customHeight="1" thickBot="1">
      <c r="A50" s="22" t="s">
        <v>5</v>
      </c>
      <c r="B50" s="21"/>
      <c r="C50" s="9">
        <f t="shared" ref="C50:AC50" si="17">SUM(C46:C49)</f>
        <v>443088</v>
      </c>
      <c r="D50" s="9">
        <f t="shared" si="17"/>
        <v>7391890</v>
      </c>
      <c r="E50" s="9">
        <f t="shared" si="17"/>
        <v>7834978</v>
      </c>
      <c r="F50" s="9">
        <f t="shared" si="17"/>
        <v>443088</v>
      </c>
      <c r="G50" s="9">
        <f t="shared" si="17"/>
        <v>7391890</v>
      </c>
      <c r="H50" s="9">
        <f t="shared" si="17"/>
        <v>7834978</v>
      </c>
      <c r="I50" s="9">
        <f t="shared" si="17"/>
        <v>0</v>
      </c>
      <c r="J50" s="9">
        <f t="shared" si="17"/>
        <v>0</v>
      </c>
      <c r="K50" s="9">
        <f t="shared" si="17"/>
        <v>0</v>
      </c>
      <c r="L50" s="9">
        <f t="shared" si="17"/>
        <v>0</v>
      </c>
      <c r="M50" s="9">
        <f t="shared" si="17"/>
        <v>0</v>
      </c>
      <c r="N50" s="9">
        <f t="shared" si="17"/>
        <v>0</v>
      </c>
      <c r="O50" s="9">
        <f t="shared" si="17"/>
        <v>0</v>
      </c>
      <c r="P50" s="9">
        <f t="shared" si="17"/>
        <v>0</v>
      </c>
      <c r="Q50" s="9">
        <f t="shared" si="17"/>
        <v>0</v>
      </c>
      <c r="R50" s="9">
        <f t="shared" si="17"/>
        <v>0</v>
      </c>
      <c r="S50" s="9">
        <f t="shared" si="17"/>
        <v>0</v>
      </c>
      <c r="T50" s="9">
        <f t="shared" si="17"/>
        <v>0</v>
      </c>
      <c r="U50" s="9">
        <f t="shared" si="17"/>
        <v>0</v>
      </c>
      <c r="V50" s="9">
        <f t="shared" si="17"/>
        <v>0</v>
      </c>
      <c r="W50" s="9">
        <f t="shared" si="17"/>
        <v>0</v>
      </c>
      <c r="X50" s="9">
        <f t="shared" si="17"/>
        <v>0</v>
      </c>
      <c r="Y50" s="9">
        <f t="shared" si="17"/>
        <v>0</v>
      </c>
      <c r="Z50" s="9">
        <f t="shared" si="17"/>
        <v>0</v>
      </c>
      <c r="AA50" s="9">
        <f t="shared" si="17"/>
        <v>0</v>
      </c>
      <c r="AB50" s="9">
        <f t="shared" si="17"/>
        <v>0</v>
      </c>
      <c r="AC50" s="9">
        <f t="shared" si="17"/>
        <v>0</v>
      </c>
    </row>
    <row r="51" spans="1:29" ht="19.5" customHeight="1">
      <c r="A51" s="29" t="s">
        <v>32</v>
      </c>
      <c r="B51" s="18" t="s">
        <v>2</v>
      </c>
      <c r="C51" s="5">
        <f t="shared" ref="C51:E54" si="18">F51+I51+L51+O51+R51+U51+X51+AA51</f>
        <v>30760</v>
      </c>
      <c r="D51" s="5">
        <f t="shared" si="18"/>
        <v>0</v>
      </c>
      <c r="E51" s="6">
        <f t="shared" si="18"/>
        <v>30760</v>
      </c>
      <c r="F51" s="5">
        <v>30760</v>
      </c>
      <c r="G51" s="5">
        <v>0</v>
      </c>
      <c r="H51" s="5">
        <f>F51+G51</f>
        <v>30760</v>
      </c>
      <c r="I51" s="5">
        <v>0</v>
      </c>
      <c r="J51" s="5">
        <v>0</v>
      </c>
      <c r="K51" s="5">
        <f>I51+J51</f>
        <v>0</v>
      </c>
      <c r="L51" s="5">
        <v>0</v>
      </c>
      <c r="M51" s="5">
        <v>0</v>
      </c>
      <c r="N51" s="5">
        <f>L51+M51</f>
        <v>0</v>
      </c>
      <c r="O51" s="5">
        <v>0</v>
      </c>
      <c r="P51" s="5">
        <v>0</v>
      </c>
      <c r="Q51" s="5">
        <f>O51+P51</f>
        <v>0</v>
      </c>
      <c r="R51" s="5">
        <v>0</v>
      </c>
      <c r="S51" s="5">
        <v>0</v>
      </c>
      <c r="T51" s="5">
        <f>R51+S51</f>
        <v>0</v>
      </c>
      <c r="U51" s="5">
        <v>0</v>
      </c>
      <c r="V51" s="5">
        <v>0</v>
      </c>
      <c r="W51" s="8">
        <f>U51+V51</f>
        <v>0</v>
      </c>
      <c r="X51" s="5">
        <v>0</v>
      </c>
      <c r="Y51" s="5">
        <v>0</v>
      </c>
      <c r="Z51" s="8">
        <f>X51+Y51</f>
        <v>0</v>
      </c>
      <c r="AA51" s="5">
        <v>0</v>
      </c>
      <c r="AB51" s="5">
        <v>0</v>
      </c>
      <c r="AC51" s="6">
        <f>AA51+AB51</f>
        <v>0</v>
      </c>
    </row>
    <row r="52" spans="1:29" ht="19.5" customHeight="1">
      <c r="A52" s="30"/>
      <c r="B52" s="17" t="s">
        <v>3</v>
      </c>
      <c r="C52" s="5">
        <f t="shared" si="18"/>
        <v>31830000</v>
      </c>
      <c r="D52" s="5">
        <f t="shared" si="18"/>
        <v>17220599</v>
      </c>
      <c r="E52" s="6">
        <f t="shared" si="18"/>
        <v>49050599</v>
      </c>
      <c r="F52" s="5">
        <v>0</v>
      </c>
      <c r="G52" s="5">
        <v>0</v>
      </c>
      <c r="H52" s="5">
        <f>F52+G52</f>
        <v>0</v>
      </c>
      <c r="I52" s="5">
        <v>0</v>
      </c>
      <c r="J52" s="5">
        <v>0</v>
      </c>
      <c r="K52" s="5">
        <f>I52+J52</f>
        <v>0</v>
      </c>
      <c r="L52" s="5">
        <v>0</v>
      </c>
      <c r="M52" s="5">
        <v>0</v>
      </c>
      <c r="N52" s="5">
        <f>L52+M52</f>
        <v>0</v>
      </c>
      <c r="O52" s="5">
        <v>0</v>
      </c>
      <c r="P52" s="5">
        <v>0</v>
      </c>
      <c r="Q52" s="5">
        <f>O52+P52</f>
        <v>0</v>
      </c>
      <c r="R52" s="5">
        <v>0</v>
      </c>
      <c r="S52" s="5">
        <v>0</v>
      </c>
      <c r="T52" s="5">
        <f>R52+S52</f>
        <v>0</v>
      </c>
      <c r="U52" s="5">
        <v>0</v>
      </c>
      <c r="V52" s="5">
        <v>0</v>
      </c>
      <c r="W52" s="8">
        <f>U52+V52</f>
        <v>0</v>
      </c>
      <c r="X52" s="5">
        <v>31830000</v>
      </c>
      <c r="Y52" s="5">
        <v>17220599</v>
      </c>
      <c r="Z52" s="8">
        <f>X52+Y52</f>
        <v>49050599</v>
      </c>
      <c r="AA52" s="5">
        <v>0</v>
      </c>
      <c r="AB52" s="5">
        <v>0</v>
      </c>
      <c r="AC52" s="6">
        <f>AA52+AB52</f>
        <v>0</v>
      </c>
    </row>
    <row r="53" spans="1:29" ht="19.5" customHeight="1">
      <c r="A53" s="30"/>
      <c r="B53" s="17" t="s">
        <v>62</v>
      </c>
      <c r="C53" s="5">
        <f t="shared" si="18"/>
        <v>0</v>
      </c>
      <c r="D53" s="5">
        <f t="shared" si="18"/>
        <v>0</v>
      </c>
      <c r="E53" s="6">
        <f t="shared" si="18"/>
        <v>0</v>
      </c>
      <c r="F53" s="5">
        <v>0</v>
      </c>
      <c r="G53" s="5">
        <v>0</v>
      </c>
      <c r="H53" s="5">
        <f>F53+G53</f>
        <v>0</v>
      </c>
      <c r="I53" s="5">
        <v>0</v>
      </c>
      <c r="J53" s="5">
        <v>0</v>
      </c>
      <c r="K53" s="5">
        <f>I53+J53</f>
        <v>0</v>
      </c>
      <c r="L53" s="5">
        <v>0</v>
      </c>
      <c r="M53" s="5">
        <v>0</v>
      </c>
      <c r="N53" s="5">
        <f>L53+M53</f>
        <v>0</v>
      </c>
      <c r="O53" s="5">
        <v>0</v>
      </c>
      <c r="P53" s="5">
        <v>0</v>
      </c>
      <c r="Q53" s="5">
        <f>O53+P53</f>
        <v>0</v>
      </c>
      <c r="R53" s="5">
        <v>0</v>
      </c>
      <c r="S53" s="5">
        <v>0</v>
      </c>
      <c r="T53" s="5">
        <f>R53+S53</f>
        <v>0</v>
      </c>
      <c r="U53" s="5">
        <v>0</v>
      </c>
      <c r="V53" s="5">
        <v>0</v>
      </c>
      <c r="W53" s="8">
        <f>U53+V53</f>
        <v>0</v>
      </c>
      <c r="X53" s="5">
        <v>0</v>
      </c>
      <c r="Y53" s="5">
        <v>0</v>
      </c>
      <c r="Z53" s="8">
        <f>X53+Y53</f>
        <v>0</v>
      </c>
      <c r="AA53" s="5">
        <v>0</v>
      </c>
      <c r="AB53" s="5">
        <v>0</v>
      </c>
      <c r="AC53" s="6">
        <f>AA53+AB53</f>
        <v>0</v>
      </c>
    </row>
    <row r="54" spans="1:29" ht="19.5" customHeight="1">
      <c r="A54" s="31"/>
      <c r="B54" s="17" t="s">
        <v>4</v>
      </c>
      <c r="C54" s="5">
        <f t="shared" si="18"/>
        <v>34725866</v>
      </c>
      <c r="D54" s="5">
        <f t="shared" si="18"/>
        <v>63460648</v>
      </c>
      <c r="E54" s="6">
        <f t="shared" si="18"/>
        <v>98186514</v>
      </c>
      <c r="F54" s="5">
        <v>26771644</v>
      </c>
      <c r="G54" s="5">
        <v>37030292</v>
      </c>
      <c r="H54" s="5">
        <f>F54+G54</f>
        <v>63801936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0</v>
      </c>
      <c r="S54" s="5">
        <v>0</v>
      </c>
      <c r="T54" s="5">
        <f>R54+S54</f>
        <v>0</v>
      </c>
      <c r="U54" s="5">
        <v>7954222</v>
      </c>
      <c r="V54" s="5">
        <v>26430356</v>
      </c>
      <c r="W54" s="8">
        <f>U54+V54</f>
        <v>34384578</v>
      </c>
      <c r="X54" s="5">
        <v>0</v>
      </c>
      <c r="Y54" s="5">
        <v>0</v>
      </c>
      <c r="Z54" s="8">
        <f>X54+Y54</f>
        <v>0</v>
      </c>
      <c r="AA54" s="5">
        <v>0</v>
      </c>
      <c r="AB54" s="5">
        <v>0</v>
      </c>
      <c r="AC54" s="6">
        <f>AA54+AB54</f>
        <v>0</v>
      </c>
    </row>
    <row r="55" spans="1:29" ht="19.5" customHeight="1" thickBot="1">
      <c r="A55" s="22" t="s">
        <v>5</v>
      </c>
      <c r="B55" s="21"/>
      <c r="C55" s="9">
        <f t="shared" ref="C55:AC55" si="19">SUM(C51:C54)</f>
        <v>66586626</v>
      </c>
      <c r="D55" s="9">
        <f t="shared" si="19"/>
        <v>80681247</v>
      </c>
      <c r="E55" s="9">
        <f t="shared" si="19"/>
        <v>147267873</v>
      </c>
      <c r="F55" s="9">
        <f t="shared" si="19"/>
        <v>26802404</v>
      </c>
      <c r="G55" s="9">
        <f t="shared" si="19"/>
        <v>37030292</v>
      </c>
      <c r="H55" s="9">
        <f t="shared" si="19"/>
        <v>63832696</v>
      </c>
      <c r="I55" s="9">
        <f t="shared" si="19"/>
        <v>0</v>
      </c>
      <c r="J55" s="9">
        <f t="shared" si="19"/>
        <v>0</v>
      </c>
      <c r="K55" s="9">
        <f t="shared" si="19"/>
        <v>0</v>
      </c>
      <c r="L55" s="9">
        <f t="shared" si="19"/>
        <v>0</v>
      </c>
      <c r="M55" s="9">
        <f t="shared" si="19"/>
        <v>0</v>
      </c>
      <c r="N55" s="9">
        <f t="shared" si="19"/>
        <v>0</v>
      </c>
      <c r="O55" s="9">
        <f t="shared" si="19"/>
        <v>0</v>
      </c>
      <c r="P55" s="9">
        <f t="shared" si="19"/>
        <v>0</v>
      </c>
      <c r="Q55" s="9">
        <f t="shared" si="19"/>
        <v>0</v>
      </c>
      <c r="R55" s="9">
        <f t="shared" si="19"/>
        <v>0</v>
      </c>
      <c r="S55" s="9">
        <f t="shared" si="19"/>
        <v>0</v>
      </c>
      <c r="T55" s="9">
        <f t="shared" si="19"/>
        <v>0</v>
      </c>
      <c r="U55" s="9">
        <f t="shared" si="19"/>
        <v>7954222</v>
      </c>
      <c r="V55" s="9">
        <f t="shared" si="19"/>
        <v>26430356</v>
      </c>
      <c r="W55" s="9">
        <f t="shared" si="19"/>
        <v>34384578</v>
      </c>
      <c r="X55" s="9">
        <f t="shared" si="19"/>
        <v>31830000</v>
      </c>
      <c r="Y55" s="9">
        <f t="shared" si="19"/>
        <v>17220599</v>
      </c>
      <c r="Z55" s="9">
        <f t="shared" si="19"/>
        <v>49050599</v>
      </c>
      <c r="AA55" s="9">
        <f t="shared" si="19"/>
        <v>0</v>
      </c>
      <c r="AB55" s="9">
        <f t="shared" si="19"/>
        <v>0</v>
      </c>
      <c r="AC55" s="9">
        <f t="shared" si="19"/>
        <v>0</v>
      </c>
    </row>
    <row r="56" spans="1:29" ht="19.5" customHeight="1">
      <c r="A56" s="29" t="s">
        <v>33</v>
      </c>
      <c r="B56" s="18" t="s">
        <v>2</v>
      </c>
      <c r="C56" s="5">
        <f t="shared" ref="C56:E59" si="20">F56+I56+L56+O56+R56+U56+X56+AA56</f>
        <v>50891629</v>
      </c>
      <c r="D56" s="5">
        <f t="shared" si="20"/>
        <v>44869764</v>
      </c>
      <c r="E56" s="6">
        <f t="shared" si="20"/>
        <v>95761393</v>
      </c>
      <c r="F56" s="5">
        <v>19471</v>
      </c>
      <c r="G56" s="5">
        <v>15231345</v>
      </c>
      <c r="H56" s="5">
        <f>F56+G56</f>
        <v>15250816</v>
      </c>
      <c r="I56" s="5">
        <v>0</v>
      </c>
      <c r="J56" s="5">
        <v>0</v>
      </c>
      <c r="K56" s="5">
        <f>I56+J56</f>
        <v>0</v>
      </c>
      <c r="L56" s="5">
        <v>0</v>
      </c>
      <c r="M56" s="5">
        <v>0</v>
      </c>
      <c r="N56" s="5">
        <f>L56+M56</f>
        <v>0</v>
      </c>
      <c r="O56" s="5">
        <v>0</v>
      </c>
      <c r="P56" s="5">
        <v>0</v>
      </c>
      <c r="Q56" s="5">
        <f>O56+P56</f>
        <v>0</v>
      </c>
      <c r="R56" s="5">
        <v>0</v>
      </c>
      <c r="S56" s="5">
        <v>0</v>
      </c>
      <c r="T56" s="5">
        <f>R56+S56</f>
        <v>0</v>
      </c>
      <c r="U56" s="5">
        <v>50872158</v>
      </c>
      <c r="V56" s="5">
        <v>17342456</v>
      </c>
      <c r="W56" s="8">
        <f>U56+V56</f>
        <v>68214614</v>
      </c>
      <c r="X56" s="5">
        <v>0</v>
      </c>
      <c r="Y56" s="5">
        <v>12295963</v>
      </c>
      <c r="Z56" s="8">
        <f>X56+Y56</f>
        <v>12295963</v>
      </c>
      <c r="AA56" s="5">
        <v>0</v>
      </c>
      <c r="AB56" s="5">
        <v>0</v>
      </c>
      <c r="AC56" s="6">
        <f>AA56+AB56</f>
        <v>0</v>
      </c>
    </row>
    <row r="57" spans="1:29" ht="19.5" customHeight="1">
      <c r="A57" s="30"/>
      <c r="B57" s="17" t="s">
        <v>3</v>
      </c>
      <c r="C57" s="5">
        <f t="shared" si="20"/>
        <v>1297443917</v>
      </c>
      <c r="D57" s="5">
        <f t="shared" si="20"/>
        <v>1730337054</v>
      </c>
      <c r="E57" s="6">
        <f t="shared" si="20"/>
        <v>3027780971</v>
      </c>
      <c r="F57" s="5">
        <v>0</v>
      </c>
      <c r="G57" s="5">
        <v>15290302</v>
      </c>
      <c r="H57" s="5">
        <f>F57+G57</f>
        <v>15290302</v>
      </c>
      <c r="I57" s="5">
        <v>0</v>
      </c>
      <c r="J57" s="5">
        <v>0</v>
      </c>
      <c r="K57" s="5">
        <f>I57+J57</f>
        <v>0</v>
      </c>
      <c r="L57" s="5">
        <v>0</v>
      </c>
      <c r="M57" s="5">
        <v>0</v>
      </c>
      <c r="N57" s="5">
        <f>L57+M57</f>
        <v>0</v>
      </c>
      <c r="O57" s="5">
        <v>0</v>
      </c>
      <c r="P57" s="5">
        <v>0</v>
      </c>
      <c r="Q57" s="5">
        <f>O57+P57</f>
        <v>0</v>
      </c>
      <c r="R57" s="5">
        <v>0</v>
      </c>
      <c r="S57" s="5">
        <v>0</v>
      </c>
      <c r="T57" s="5">
        <f>R57+S57</f>
        <v>0</v>
      </c>
      <c r="U57" s="5">
        <v>61234920</v>
      </c>
      <c r="V57" s="5">
        <v>62391399</v>
      </c>
      <c r="W57" s="8">
        <f>U57+V57</f>
        <v>123626319</v>
      </c>
      <c r="X57" s="5">
        <v>1236208997</v>
      </c>
      <c r="Y57" s="5">
        <v>1652655353</v>
      </c>
      <c r="Z57" s="8">
        <f>X57+Y57</f>
        <v>2888864350</v>
      </c>
      <c r="AA57" s="5">
        <v>0</v>
      </c>
      <c r="AB57" s="5">
        <v>0</v>
      </c>
      <c r="AC57" s="6">
        <f>AA57+AB57</f>
        <v>0</v>
      </c>
    </row>
    <row r="58" spans="1:29" ht="19.5" customHeight="1">
      <c r="A58" s="30"/>
      <c r="B58" s="17" t="s">
        <v>62</v>
      </c>
      <c r="C58" s="5">
        <f t="shared" si="20"/>
        <v>0</v>
      </c>
      <c r="D58" s="5">
        <f t="shared" si="20"/>
        <v>0</v>
      </c>
      <c r="E58" s="6">
        <f t="shared" si="20"/>
        <v>0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8">
        <f>U58+V58</f>
        <v>0</v>
      </c>
      <c r="X58" s="5">
        <v>0</v>
      </c>
      <c r="Y58" s="5">
        <v>0</v>
      </c>
      <c r="Z58" s="8">
        <f>X58+Y58</f>
        <v>0</v>
      </c>
      <c r="AA58" s="5">
        <v>0</v>
      </c>
      <c r="AB58" s="5">
        <v>0</v>
      </c>
      <c r="AC58" s="6">
        <f>AA58+AB58</f>
        <v>0</v>
      </c>
    </row>
    <row r="59" spans="1:29" ht="19.5" customHeight="1">
      <c r="A59" s="31"/>
      <c r="B59" s="17" t="s">
        <v>4</v>
      </c>
      <c r="C59" s="5">
        <f t="shared" si="20"/>
        <v>68592899</v>
      </c>
      <c r="D59" s="5">
        <f t="shared" si="20"/>
        <v>122169644</v>
      </c>
      <c r="E59" s="6">
        <f t="shared" si="20"/>
        <v>190762543</v>
      </c>
      <c r="F59" s="5">
        <v>28965013</v>
      </c>
      <c r="G59" s="5">
        <v>71203930</v>
      </c>
      <c r="H59" s="5">
        <f>F59+G59</f>
        <v>100168943</v>
      </c>
      <c r="I59" s="5">
        <v>0</v>
      </c>
      <c r="J59" s="5">
        <v>0</v>
      </c>
      <c r="K59" s="5">
        <f>I59+J59</f>
        <v>0</v>
      </c>
      <c r="L59" s="5">
        <v>0</v>
      </c>
      <c r="M59" s="5">
        <v>0</v>
      </c>
      <c r="N59" s="5">
        <f>L59+M59</f>
        <v>0</v>
      </c>
      <c r="O59" s="5">
        <v>0</v>
      </c>
      <c r="P59" s="5">
        <v>0</v>
      </c>
      <c r="Q59" s="5">
        <f>O59+P59</f>
        <v>0</v>
      </c>
      <c r="R59" s="5">
        <v>0</v>
      </c>
      <c r="S59" s="5">
        <v>0</v>
      </c>
      <c r="T59" s="5">
        <f>R59+S59</f>
        <v>0</v>
      </c>
      <c r="U59" s="5">
        <v>39627886</v>
      </c>
      <c r="V59" s="5">
        <v>50965714</v>
      </c>
      <c r="W59" s="8">
        <f>U59+V59</f>
        <v>90593600</v>
      </c>
      <c r="X59" s="5">
        <v>0</v>
      </c>
      <c r="Y59" s="5">
        <v>0</v>
      </c>
      <c r="Z59" s="8">
        <f>X59+Y59</f>
        <v>0</v>
      </c>
      <c r="AA59" s="5">
        <v>0</v>
      </c>
      <c r="AB59" s="5">
        <v>0</v>
      </c>
      <c r="AC59" s="6">
        <f>AA59+AB59</f>
        <v>0</v>
      </c>
    </row>
    <row r="60" spans="1:29" ht="19.5" customHeight="1" thickBot="1">
      <c r="A60" s="22" t="s">
        <v>5</v>
      </c>
      <c r="B60" s="21"/>
      <c r="C60" s="9">
        <f t="shared" ref="C60:AC60" si="21">SUM(C56:C59)</f>
        <v>1416928445</v>
      </c>
      <c r="D60" s="9">
        <f t="shared" si="21"/>
        <v>1897376462</v>
      </c>
      <c r="E60" s="9">
        <f t="shared" si="21"/>
        <v>3314304907</v>
      </c>
      <c r="F60" s="9">
        <f t="shared" si="21"/>
        <v>28984484</v>
      </c>
      <c r="G60" s="9">
        <f t="shared" si="21"/>
        <v>101725577</v>
      </c>
      <c r="H60" s="9">
        <f t="shared" si="21"/>
        <v>130710061</v>
      </c>
      <c r="I60" s="9">
        <f t="shared" si="21"/>
        <v>0</v>
      </c>
      <c r="J60" s="9">
        <f t="shared" si="21"/>
        <v>0</v>
      </c>
      <c r="K60" s="9">
        <f t="shared" si="21"/>
        <v>0</v>
      </c>
      <c r="L60" s="9">
        <f t="shared" si="21"/>
        <v>0</v>
      </c>
      <c r="M60" s="9">
        <f t="shared" si="21"/>
        <v>0</v>
      </c>
      <c r="N60" s="9">
        <f t="shared" si="21"/>
        <v>0</v>
      </c>
      <c r="O60" s="9">
        <f t="shared" si="21"/>
        <v>0</v>
      </c>
      <c r="P60" s="9">
        <f t="shared" si="21"/>
        <v>0</v>
      </c>
      <c r="Q60" s="9">
        <f t="shared" si="21"/>
        <v>0</v>
      </c>
      <c r="R60" s="9">
        <f t="shared" si="21"/>
        <v>0</v>
      </c>
      <c r="S60" s="9">
        <f t="shared" si="21"/>
        <v>0</v>
      </c>
      <c r="T60" s="9">
        <f t="shared" si="21"/>
        <v>0</v>
      </c>
      <c r="U60" s="9">
        <f t="shared" si="21"/>
        <v>151734964</v>
      </c>
      <c r="V60" s="9">
        <f t="shared" si="21"/>
        <v>130699569</v>
      </c>
      <c r="W60" s="9">
        <f t="shared" si="21"/>
        <v>282434533</v>
      </c>
      <c r="X60" s="9">
        <f t="shared" si="21"/>
        <v>1236208997</v>
      </c>
      <c r="Y60" s="9">
        <f t="shared" si="21"/>
        <v>1664951316</v>
      </c>
      <c r="Z60" s="9">
        <f t="shared" si="21"/>
        <v>2901160313</v>
      </c>
      <c r="AA60" s="9">
        <f t="shared" si="21"/>
        <v>0</v>
      </c>
      <c r="AB60" s="9">
        <f t="shared" si="21"/>
        <v>0</v>
      </c>
      <c r="AC60" s="9">
        <f t="shared" si="21"/>
        <v>0</v>
      </c>
    </row>
    <row r="61" spans="1:29" ht="19.5" customHeight="1">
      <c r="A61" s="29" t="s">
        <v>34</v>
      </c>
      <c r="B61" s="18" t="s">
        <v>2</v>
      </c>
      <c r="C61" s="5">
        <f t="shared" ref="C61:E64" si="22">F61+I61+L61+O61+R61+U61+X61+AA61</f>
        <v>0</v>
      </c>
      <c r="D61" s="5">
        <f t="shared" si="22"/>
        <v>0</v>
      </c>
      <c r="E61" s="6">
        <f t="shared" si="22"/>
        <v>0</v>
      </c>
      <c r="F61" s="5">
        <v>0</v>
      </c>
      <c r="G61" s="5">
        <v>0</v>
      </c>
      <c r="H61" s="5">
        <f>F61+G61</f>
        <v>0</v>
      </c>
      <c r="I61" s="5">
        <v>0</v>
      </c>
      <c r="J61" s="5">
        <v>0</v>
      </c>
      <c r="K61" s="5">
        <f>I61+J61</f>
        <v>0</v>
      </c>
      <c r="L61" s="5">
        <v>0</v>
      </c>
      <c r="M61" s="5">
        <v>0</v>
      </c>
      <c r="N61" s="5">
        <f>L61+M61</f>
        <v>0</v>
      </c>
      <c r="O61" s="5">
        <v>0</v>
      </c>
      <c r="P61" s="5">
        <v>0</v>
      </c>
      <c r="Q61" s="5">
        <f>O61+P61</f>
        <v>0</v>
      </c>
      <c r="R61" s="5">
        <v>0</v>
      </c>
      <c r="S61" s="5">
        <v>0</v>
      </c>
      <c r="T61" s="5">
        <f>R61+S61</f>
        <v>0</v>
      </c>
      <c r="U61" s="5">
        <v>0</v>
      </c>
      <c r="V61" s="5">
        <v>0</v>
      </c>
      <c r="W61" s="8">
        <f>U61+V61</f>
        <v>0</v>
      </c>
      <c r="X61" s="5">
        <v>0</v>
      </c>
      <c r="Y61" s="5">
        <v>0</v>
      </c>
      <c r="Z61" s="8">
        <f>X61+Y61</f>
        <v>0</v>
      </c>
      <c r="AA61" s="5">
        <v>0</v>
      </c>
      <c r="AB61" s="5">
        <v>0</v>
      </c>
      <c r="AC61" s="6">
        <f>AA61+AB61</f>
        <v>0</v>
      </c>
    </row>
    <row r="62" spans="1:29" ht="19.5" customHeight="1">
      <c r="A62" s="30"/>
      <c r="B62" s="17" t="s">
        <v>3</v>
      </c>
      <c r="C62" s="5">
        <f t="shared" si="22"/>
        <v>0</v>
      </c>
      <c r="D62" s="5">
        <f t="shared" si="22"/>
        <v>0</v>
      </c>
      <c r="E62" s="6">
        <f t="shared" si="22"/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8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6">
        <f>AA62+AB62</f>
        <v>0</v>
      </c>
    </row>
    <row r="63" spans="1:29" ht="19.5" customHeight="1">
      <c r="A63" s="30"/>
      <c r="B63" s="17" t="s">
        <v>62</v>
      </c>
      <c r="C63" s="5">
        <f t="shared" si="22"/>
        <v>0</v>
      </c>
      <c r="D63" s="5">
        <f t="shared" si="22"/>
        <v>0</v>
      </c>
      <c r="E63" s="6">
        <f t="shared" si="22"/>
        <v>0</v>
      </c>
      <c r="F63" s="5">
        <v>0</v>
      </c>
      <c r="G63" s="5">
        <v>0</v>
      </c>
      <c r="H63" s="5">
        <f>F63+G63</f>
        <v>0</v>
      </c>
      <c r="I63" s="5">
        <v>0</v>
      </c>
      <c r="J63" s="5">
        <v>0</v>
      </c>
      <c r="K63" s="5">
        <f>I63+J63</f>
        <v>0</v>
      </c>
      <c r="L63" s="5">
        <v>0</v>
      </c>
      <c r="M63" s="5">
        <v>0</v>
      </c>
      <c r="N63" s="5">
        <f>L63+M63</f>
        <v>0</v>
      </c>
      <c r="O63" s="5">
        <v>0</v>
      </c>
      <c r="P63" s="5">
        <v>0</v>
      </c>
      <c r="Q63" s="5">
        <f>O63+P63</f>
        <v>0</v>
      </c>
      <c r="R63" s="5">
        <v>0</v>
      </c>
      <c r="S63" s="5">
        <v>0</v>
      </c>
      <c r="T63" s="5">
        <f>R63+S63</f>
        <v>0</v>
      </c>
      <c r="U63" s="5">
        <v>0</v>
      </c>
      <c r="V63" s="5">
        <v>0</v>
      </c>
      <c r="W63" s="8">
        <f>U63+V63</f>
        <v>0</v>
      </c>
      <c r="X63" s="5">
        <v>0</v>
      </c>
      <c r="Y63" s="5">
        <v>0</v>
      </c>
      <c r="Z63" s="8">
        <f>X63+Y63</f>
        <v>0</v>
      </c>
      <c r="AA63" s="5">
        <v>0</v>
      </c>
      <c r="AB63" s="5">
        <v>0</v>
      </c>
      <c r="AC63" s="6">
        <f>AA63+AB63</f>
        <v>0</v>
      </c>
    </row>
    <row r="64" spans="1:29" ht="19.5" customHeight="1">
      <c r="A64" s="31"/>
      <c r="B64" s="17" t="s">
        <v>4</v>
      </c>
      <c r="C64" s="5">
        <f t="shared" si="22"/>
        <v>11130037</v>
      </c>
      <c r="D64" s="5">
        <f t="shared" si="22"/>
        <v>8763041</v>
      </c>
      <c r="E64" s="6">
        <f t="shared" si="22"/>
        <v>19893078</v>
      </c>
      <c r="F64" s="5">
        <v>11130037</v>
      </c>
      <c r="G64" s="5">
        <v>8763041</v>
      </c>
      <c r="H64" s="5">
        <f>F64+G64</f>
        <v>19893078</v>
      </c>
      <c r="I64" s="5">
        <v>0</v>
      </c>
      <c r="J64" s="5">
        <v>0</v>
      </c>
      <c r="K64" s="5">
        <f>I64+J64</f>
        <v>0</v>
      </c>
      <c r="L64" s="5">
        <v>0</v>
      </c>
      <c r="M64" s="5">
        <v>0</v>
      </c>
      <c r="N64" s="5">
        <f>L64+M64</f>
        <v>0</v>
      </c>
      <c r="O64" s="5">
        <v>0</v>
      </c>
      <c r="P64" s="5">
        <v>0</v>
      </c>
      <c r="Q64" s="5">
        <f>O64+P64</f>
        <v>0</v>
      </c>
      <c r="R64" s="5">
        <v>0</v>
      </c>
      <c r="S64" s="5">
        <v>0</v>
      </c>
      <c r="T64" s="5">
        <f>R64+S64</f>
        <v>0</v>
      </c>
      <c r="U64" s="5">
        <v>0</v>
      </c>
      <c r="V64" s="5">
        <v>0</v>
      </c>
      <c r="W64" s="8">
        <f>U64+V64</f>
        <v>0</v>
      </c>
      <c r="X64" s="5">
        <v>0</v>
      </c>
      <c r="Y64" s="5">
        <v>0</v>
      </c>
      <c r="Z64" s="8">
        <f>X64+Y64</f>
        <v>0</v>
      </c>
      <c r="AA64" s="5">
        <v>0</v>
      </c>
      <c r="AB64" s="5">
        <v>0</v>
      </c>
      <c r="AC64" s="6">
        <f>AA64+AB64</f>
        <v>0</v>
      </c>
    </row>
    <row r="65" spans="1:29" ht="19.5" customHeight="1" thickBot="1">
      <c r="A65" s="22" t="s">
        <v>5</v>
      </c>
      <c r="B65" s="21"/>
      <c r="C65" s="9">
        <f t="shared" ref="C65:AC65" si="23">SUM(C61:C64)</f>
        <v>11130037</v>
      </c>
      <c r="D65" s="9">
        <f t="shared" si="23"/>
        <v>8763041</v>
      </c>
      <c r="E65" s="9">
        <f t="shared" si="23"/>
        <v>19893078</v>
      </c>
      <c r="F65" s="9">
        <f t="shared" si="23"/>
        <v>11130037</v>
      </c>
      <c r="G65" s="9">
        <f t="shared" si="23"/>
        <v>8763041</v>
      </c>
      <c r="H65" s="9">
        <f t="shared" si="23"/>
        <v>19893078</v>
      </c>
      <c r="I65" s="9">
        <f t="shared" si="23"/>
        <v>0</v>
      </c>
      <c r="J65" s="9">
        <f t="shared" si="23"/>
        <v>0</v>
      </c>
      <c r="K65" s="9">
        <f t="shared" si="23"/>
        <v>0</v>
      </c>
      <c r="L65" s="9">
        <f t="shared" si="23"/>
        <v>0</v>
      </c>
      <c r="M65" s="9">
        <f t="shared" si="23"/>
        <v>0</v>
      </c>
      <c r="N65" s="9">
        <f t="shared" si="23"/>
        <v>0</v>
      </c>
      <c r="O65" s="9">
        <f t="shared" si="23"/>
        <v>0</v>
      </c>
      <c r="P65" s="9">
        <f t="shared" si="23"/>
        <v>0</v>
      </c>
      <c r="Q65" s="9">
        <f t="shared" si="23"/>
        <v>0</v>
      </c>
      <c r="R65" s="9">
        <f t="shared" si="23"/>
        <v>0</v>
      </c>
      <c r="S65" s="9">
        <f t="shared" si="23"/>
        <v>0</v>
      </c>
      <c r="T65" s="9">
        <f t="shared" si="23"/>
        <v>0</v>
      </c>
      <c r="U65" s="9">
        <f t="shared" si="23"/>
        <v>0</v>
      </c>
      <c r="V65" s="9">
        <f t="shared" si="23"/>
        <v>0</v>
      </c>
      <c r="W65" s="9">
        <f t="shared" si="23"/>
        <v>0</v>
      </c>
      <c r="X65" s="9">
        <f t="shared" si="23"/>
        <v>0</v>
      </c>
      <c r="Y65" s="9">
        <f t="shared" si="23"/>
        <v>0</v>
      </c>
      <c r="Z65" s="9">
        <f t="shared" si="23"/>
        <v>0</v>
      </c>
      <c r="AA65" s="9">
        <f t="shared" si="23"/>
        <v>0</v>
      </c>
      <c r="AB65" s="9">
        <f t="shared" si="23"/>
        <v>0</v>
      </c>
      <c r="AC65" s="9">
        <f t="shared" si="23"/>
        <v>0</v>
      </c>
    </row>
    <row r="66" spans="1:29" ht="19.5" customHeight="1">
      <c r="A66" s="29" t="s">
        <v>35</v>
      </c>
      <c r="B66" s="18" t="s">
        <v>2</v>
      </c>
      <c r="C66" s="5">
        <f t="shared" ref="C66:E69" si="24">F66+I66+L66+O66+R66+U66+X66+AA66</f>
        <v>0</v>
      </c>
      <c r="D66" s="5">
        <f t="shared" si="24"/>
        <v>37577908</v>
      </c>
      <c r="E66" s="6">
        <f t="shared" si="24"/>
        <v>37577908</v>
      </c>
      <c r="F66" s="5">
        <v>0</v>
      </c>
      <c r="G66" s="5">
        <v>37577908</v>
      </c>
      <c r="H66" s="5">
        <f>F66+G66</f>
        <v>37577908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8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6">
        <f>AA66+AB66</f>
        <v>0</v>
      </c>
    </row>
    <row r="67" spans="1:29" ht="19.5" customHeight="1">
      <c r="A67" s="30"/>
      <c r="B67" s="17" t="s">
        <v>3</v>
      </c>
      <c r="C67" s="5">
        <f t="shared" si="24"/>
        <v>0</v>
      </c>
      <c r="D67" s="5">
        <f t="shared" si="24"/>
        <v>120533414</v>
      </c>
      <c r="E67" s="6">
        <f t="shared" si="24"/>
        <v>120533414</v>
      </c>
      <c r="F67" s="5">
        <v>0</v>
      </c>
      <c r="G67" s="5">
        <v>120533414</v>
      </c>
      <c r="H67" s="5">
        <f>F67+G67</f>
        <v>120533414</v>
      </c>
      <c r="I67" s="5">
        <v>0</v>
      </c>
      <c r="J67" s="5">
        <v>0</v>
      </c>
      <c r="K67" s="5">
        <f>I67+J67</f>
        <v>0</v>
      </c>
      <c r="L67" s="5">
        <v>0</v>
      </c>
      <c r="M67" s="5">
        <v>0</v>
      </c>
      <c r="N67" s="5">
        <f>L67+M67</f>
        <v>0</v>
      </c>
      <c r="O67" s="5">
        <v>0</v>
      </c>
      <c r="P67" s="5">
        <v>0</v>
      </c>
      <c r="Q67" s="5">
        <f>O67+P67</f>
        <v>0</v>
      </c>
      <c r="R67" s="5">
        <v>0</v>
      </c>
      <c r="S67" s="5">
        <v>0</v>
      </c>
      <c r="T67" s="5">
        <f>R67+S67</f>
        <v>0</v>
      </c>
      <c r="U67" s="5">
        <v>0</v>
      </c>
      <c r="V67" s="5">
        <v>0</v>
      </c>
      <c r="W67" s="8">
        <f>U67+V67</f>
        <v>0</v>
      </c>
      <c r="X67" s="5">
        <v>0</v>
      </c>
      <c r="Y67" s="5">
        <v>0</v>
      </c>
      <c r="Z67" s="8">
        <f>X67+Y67</f>
        <v>0</v>
      </c>
      <c r="AA67" s="5">
        <v>0</v>
      </c>
      <c r="AB67" s="5">
        <v>0</v>
      </c>
      <c r="AC67" s="6">
        <f>AA67+AB67</f>
        <v>0</v>
      </c>
    </row>
    <row r="68" spans="1:29" ht="19.5" customHeight="1">
      <c r="A68" s="30"/>
      <c r="B68" s="17" t="s">
        <v>62</v>
      </c>
      <c r="C68" s="5">
        <f t="shared" si="24"/>
        <v>0</v>
      </c>
      <c r="D68" s="5">
        <f t="shared" si="24"/>
        <v>0</v>
      </c>
      <c r="E68" s="6">
        <f t="shared" si="24"/>
        <v>0</v>
      </c>
      <c r="F68" s="5">
        <v>0</v>
      </c>
      <c r="G68" s="5">
        <v>0</v>
      </c>
      <c r="H68" s="5">
        <f>F68+G68</f>
        <v>0</v>
      </c>
      <c r="I68" s="5">
        <v>0</v>
      </c>
      <c r="J68" s="5">
        <v>0</v>
      </c>
      <c r="K68" s="5">
        <f>I68+J68</f>
        <v>0</v>
      </c>
      <c r="L68" s="5">
        <v>0</v>
      </c>
      <c r="M68" s="5">
        <v>0</v>
      </c>
      <c r="N68" s="5">
        <f>L68+M68</f>
        <v>0</v>
      </c>
      <c r="O68" s="5">
        <v>0</v>
      </c>
      <c r="P68" s="5">
        <v>0</v>
      </c>
      <c r="Q68" s="5">
        <f>O68+P68</f>
        <v>0</v>
      </c>
      <c r="R68" s="5">
        <v>0</v>
      </c>
      <c r="S68" s="5">
        <v>0</v>
      </c>
      <c r="T68" s="5">
        <f>R68+S68</f>
        <v>0</v>
      </c>
      <c r="U68" s="5">
        <v>0</v>
      </c>
      <c r="V68" s="5">
        <v>0</v>
      </c>
      <c r="W68" s="8">
        <f>U68+V68</f>
        <v>0</v>
      </c>
      <c r="X68" s="5">
        <v>0</v>
      </c>
      <c r="Y68" s="5">
        <v>0</v>
      </c>
      <c r="Z68" s="8">
        <f>X68+Y68</f>
        <v>0</v>
      </c>
      <c r="AA68" s="5">
        <v>0</v>
      </c>
      <c r="AB68" s="5">
        <v>0</v>
      </c>
      <c r="AC68" s="6">
        <f>AA68+AB68</f>
        <v>0</v>
      </c>
    </row>
    <row r="69" spans="1:29" ht="19.5" customHeight="1">
      <c r="A69" s="31"/>
      <c r="B69" s="17" t="s">
        <v>4</v>
      </c>
      <c r="C69" s="5">
        <f t="shared" si="24"/>
        <v>0</v>
      </c>
      <c r="D69" s="5">
        <f t="shared" si="24"/>
        <v>5347613</v>
      </c>
      <c r="E69" s="6">
        <f t="shared" si="24"/>
        <v>5347613</v>
      </c>
      <c r="F69" s="5">
        <v>0</v>
      </c>
      <c r="G69" s="5">
        <v>5347613</v>
      </c>
      <c r="H69" s="5">
        <f>F69+G69</f>
        <v>5347613</v>
      </c>
      <c r="I69" s="5">
        <v>0</v>
      </c>
      <c r="J69" s="5">
        <v>0</v>
      </c>
      <c r="K69" s="5">
        <f>I69+J69</f>
        <v>0</v>
      </c>
      <c r="L69" s="5">
        <v>0</v>
      </c>
      <c r="M69" s="5">
        <v>0</v>
      </c>
      <c r="N69" s="5">
        <f>L69+M69</f>
        <v>0</v>
      </c>
      <c r="O69" s="5">
        <v>0</v>
      </c>
      <c r="P69" s="5">
        <v>0</v>
      </c>
      <c r="Q69" s="5">
        <f>O69+P69</f>
        <v>0</v>
      </c>
      <c r="R69" s="5">
        <v>0</v>
      </c>
      <c r="S69" s="5">
        <v>0</v>
      </c>
      <c r="T69" s="5">
        <f>R69+S69</f>
        <v>0</v>
      </c>
      <c r="U69" s="5">
        <v>0</v>
      </c>
      <c r="V69" s="5">
        <v>0</v>
      </c>
      <c r="W69" s="8">
        <f>U69+V69</f>
        <v>0</v>
      </c>
      <c r="X69" s="5">
        <v>0</v>
      </c>
      <c r="Y69" s="5">
        <v>0</v>
      </c>
      <c r="Z69" s="8">
        <f>X69+Y69</f>
        <v>0</v>
      </c>
      <c r="AA69" s="5">
        <v>0</v>
      </c>
      <c r="AB69" s="5">
        <v>0</v>
      </c>
      <c r="AC69" s="6">
        <f>AA69+AB69</f>
        <v>0</v>
      </c>
    </row>
    <row r="70" spans="1:29" ht="19.5" customHeight="1" thickBot="1">
      <c r="A70" s="22" t="s">
        <v>5</v>
      </c>
      <c r="B70" s="21"/>
      <c r="C70" s="9">
        <f t="shared" ref="C70:AC70" si="25">SUM(C66:C69)</f>
        <v>0</v>
      </c>
      <c r="D70" s="9">
        <f t="shared" si="25"/>
        <v>163458935</v>
      </c>
      <c r="E70" s="9">
        <f t="shared" si="25"/>
        <v>163458935</v>
      </c>
      <c r="F70" s="9">
        <f t="shared" si="25"/>
        <v>0</v>
      </c>
      <c r="G70" s="9">
        <f t="shared" si="25"/>
        <v>163458935</v>
      </c>
      <c r="H70" s="9">
        <f t="shared" si="25"/>
        <v>163458935</v>
      </c>
      <c r="I70" s="9">
        <f t="shared" si="25"/>
        <v>0</v>
      </c>
      <c r="J70" s="9">
        <f t="shared" si="25"/>
        <v>0</v>
      </c>
      <c r="K70" s="9">
        <f t="shared" si="25"/>
        <v>0</v>
      </c>
      <c r="L70" s="9">
        <f t="shared" si="25"/>
        <v>0</v>
      </c>
      <c r="M70" s="9">
        <f t="shared" si="25"/>
        <v>0</v>
      </c>
      <c r="N70" s="9">
        <f t="shared" si="25"/>
        <v>0</v>
      </c>
      <c r="O70" s="9">
        <f t="shared" si="25"/>
        <v>0</v>
      </c>
      <c r="P70" s="9">
        <f t="shared" si="25"/>
        <v>0</v>
      </c>
      <c r="Q70" s="9">
        <f t="shared" si="25"/>
        <v>0</v>
      </c>
      <c r="R70" s="9">
        <f t="shared" si="25"/>
        <v>0</v>
      </c>
      <c r="S70" s="9">
        <f t="shared" si="25"/>
        <v>0</v>
      </c>
      <c r="T70" s="9">
        <f t="shared" si="25"/>
        <v>0</v>
      </c>
      <c r="U70" s="9">
        <f t="shared" si="25"/>
        <v>0</v>
      </c>
      <c r="V70" s="9">
        <f t="shared" si="25"/>
        <v>0</v>
      </c>
      <c r="W70" s="9">
        <f t="shared" si="25"/>
        <v>0</v>
      </c>
      <c r="X70" s="9">
        <f t="shared" si="25"/>
        <v>0</v>
      </c>
      <c r="Y70" s="9">
        <f t="shared" si="25"/>
        <v>0</v>
      </c>
      <c r="Z70" s="9">
        <f t="shared" si="25"/>
        <v>0</v>
      </c>
      <c r="AA70" s="9">
        <f t="shared" si="25"/>
        <v>0</v>
      </c>
      <c r="AB70" s="9">
        <f t="shared" si="25"/>
        <v>0</v>
      </c>
      <c r="AC70" s="9">
        <f t="shared" si="25"/>
        <v>0</v>
      </c>
    </row>
    <row r="71" spans="1:29" ht="19.5" customHeight="1">
      <c r="A71" s="29" t="s">
        <v>36</v>
      </c>
      <c r="B71" s="18" t="s">
        <v>2</v>
      </c>
      <c r="C71" s="5">
        <f t="shared" ref="C71:E74" si="26">F71+I71+L71+O71+R71+U71+X71+AA71</f>
        <v>0</v>
      </c>
      <c r="D71" s="5">
        <f t="shared" si="26"/>
        <v>0</v>
      </c>
      <c r="E71" s="6">
        <f t="shared" si="26"/>
        <v>0</v>
      </c>
      <c r="F71" s="5">
        <v>0</v>
      </c>
      <c r="G71" s="5">
        <v>0</v>
      </c>
      <c r="H71" s="5">
        <f>F71+G71</f>
        <v>0</v>
      </c>
      <c r="I71" s="5">
        <v>0</v>
      </c>
      <c r="J71" s="5">
        <v>0</v>
      </c>
      <c r="K71" s="5">
        <f>I71+J71</f>
        <v>0</v>
      </c>
      <c r="L71" s="5">
        <v>0</v>
      </c>
      <c r="M71" s="5">
        <v>0</v>
      </c>
      <c r="N71" s="5">
        <f>L71+M71</f>
        <v>0</v>
      </c>
      <c r="O71" s="5">
        <v>0</v>
      </c>
      <c r="P71" s="5">
        <v>0</v>
      </c>
      <c r="Q71" s="5">
        <f>O71+P71</f>
        <v>0</v>
      </c>
      <c r="R71" s="5">
        <v>0</v>
      </c>
      <c r="S71" s="5">
        <v>0</v>
      </c>
      <c r="T71" s="5">
        <f>R71+S71</f>
        <v>0</v>
      </c>
      <c r="U71" s="5">
        <v>0</v>
      </c>
      <c r="V71" s="5">
        <v>0</v>
      </c>
      <c r="W71" s="8">
        <f>U71+V71</f>
        <v>0</v>
      </c>
      <c r="X71" s="5">
        <v>0</v>
      </c>
      <c r="Y71" s="5">
        <v>0</v>
      </c>
      <c r="Z71" s="8">
        <f>X71+Y71</f>
        <v>0</v>
      </c>
      <c r="AA71" s="5">
        <v>0</v>
      </c>
      <c r="AB71" s="5">
        <v>0</v>
      </c>
      <c r="AC71" s="6">
        <f>AA71+AB71</f>
        <v>0</v>
      </c>
    </row>
    <row r="72" spans="1:29" ht="19.5" customHeight="1">
      <c r="A72" s="30"/>
      <c r="B72" s="17" t="s">
        <v>3</v>
      </c>
      <c r="C72" s="5">
        <f t="shared" si="26"/>
        <v>0</v>
      </c>
      <c r="D72" s="5">
        <f t="shared" si="26"/>
        <v>0</v>
      </c>
      <c r="E72" s="6">
        <f t="shared" si="26"/>
        <v>0</v>
      </c>
      <c r="F72" s="5">
        <v>0</v>
      </c>
      <c r="G72" s="5">
        <v>0</v>
      </c>
      <c r="H72" s="5">
        <f>F72+G72</f>
        <v>0</v>
      </c>
      <c r="I72" s="5">
        <v>0</v>
      </c>
      <c r="J72" s="5">
        <v>0</v>
      </c>
      <c r="K72" s="5">
        <f>I72+J72</f>
        <v>0</v>
      </c>
      <c r="L72" s="5">
        <v>0</v>
      </c>
      <c r="M72" s="5">
        <v>0</v>
      </c>
      <c r="N72" s="5">
        <f>L72+M72</f>
        <v>0</v>
      </c>
      <c r="O72" s="5">
        <v>0</v>
      </c>
      <c r="P72" s="5">
        <v>0</v>
      </c>
      <c r="Q72" s="5">
        <f>O72+P72</f>
        <v>0</v>
      </c>
      <c r="R72" s="5">
        <v>0</v>
      </c>
      <c r="S72" s="5">
        <v>0</v>
      </c>
      <c r="T72" s="5">
        <f>R72+S72</f>
        <v>0</v>
      </c>
      <c r="U72" s="5">
        <v>0</v>
      </c>
      <c r="V72" s="5">
        <v>0</v>
      </c>
      <c r="W72" s="8">
        <f>U72+V72</f>
        <v>0</v>
      </c>
      <c r="X72" s="5">
        <v>0</v>
      </c>
      <c r="Y72" s="5">
        <v>0</v>
      </c>
      <c r="Z72" s="8">
        <f>X72+Y72</f>
        <v>0</v>
      </c>
      <c r="AA72" s="5">
        <v>0</v>
      </c>
      <c r="AB72" s="5">
        <v>0</v>
      </c>
      <c r="AC72" s="6">
        <f>AA72+AB72</f>
        <v>0</v>
      </c>
    </row>
    <row r="73" spans="1:29" ht="19.5" customHeight="1">
      <c r="A73" s="30"/>
      <c r="B73" s="17" t="s">
        <v>62</v>
      </c>
      <c r="C73" s="5">
        <f t="shared" si="26"/>
        <v>0</v>
      </c>
      <c r="D73" s="5">
        <f t="shared" si="26"/>
        <v>0</v>
      </c>
      <c r="E73" s="6">
        <f t="shared" si="26"/>
        <v>0</v>
      </c>
      <c r="F73" s="5">
        <v>0</v>
      </c>
      <c r="G73" s="5">
        <v>0</v>
      </c>
      <c r="H73" s="5">
        <f>F73+G73</f>
        <v>0</v>
      </c>
      <c r="I73" s="5">
        <v>0</v>
      </c>
      <c r="J73" s="5">
        <v>0</v>
      </c>
      <c r="K73" s="5">
        <f>I73+J73</f>
        <v>0</v>
      </c>
      <c r="L73" s="5">
        <v>0</v>
      </c>
      <c r="M73" s="5">
        <v>0</v>
      </c>
      <c r="N73" s="5">
        <f>L73+M73</f>
        <v>0</v>
      </c>
      <c r="O73" s="5">
        <v>0</v>
      </c>
      <c r="P73" s="5">
        <v>0</v>
      </c>
      <c r="Q73" s="5">
        <f>O73+P73</f>
        <v>0</v>
      </c>
      <c r="R73" s="5">
        <v>0</v>
      </c>
      <c r="S73" s="5">
        <v>0</v>
      </c>
      <c r="T73" s="5">
        <f>R73+S73</f>
        <v>0</v>
      </c>
      <c r="U73" s="5">
        <v>0</v>
      </c>
      <c r="V73" s="5">
        <v>0</v>
      </c>
      <c r="W73" s="8">
        <f>U73+V73</f>
        <v>0</v>
      </c>
      <c r="X73" s="5">
        <v>0</v>
      </c>
      <c r="Y73" s="5">
        <v>0</v>
      </c>
      <c r="Z73" s="8">
        <f>X73+Y73</f>
        <v>0</v>
      </c>
      <c r="AA73" s="5">
        <v>0</v>
      </c>
      <c r="AB73" s="5">
        <v>0</v>
      </c>
      <c r="AC73" s="6">
        <f>AA73+AB73</f>
        <v>0</v>
      </c>
    </row>
    <row r="74" spans="1:29" ht="19.5" customHeight="1">
      <c r="A74" s="31"/>
      <c r="B74" s="17" t="s">
        <v>4</v>
      </c>
      <c r="C74" s="5">
        <f t="shared" si="26"/>
        <v>1604570</v>
      </c>
      <c r="D74" s="5">
        <f t="shared" si="26"/>
        <v>2063060</v>
      </c>
      <c r="E74" s="6">
        <f t="shared" si="26"/>
        <v>3667630</v>
      </c>
      <c r="F74" s="5">
        <v>0</v>
      </c>
      <c r="G74" s="5">
        <v>2063060</v>
      </c>
      <c r="H74" s="5">
        <f>F74+G74</f>
        <v>2063060</v>
      </c>
      <c r="I74" s="5">
        <v>0</v>
      </c>
      <c r="J74" s="5">
        <v>0</v>
      </c>
      <c r="K74" s="5">
        <f>I74+J74</f>
        <v>0</v>
      </c>
      <c r="L74" s="5">
        <v>0</v>
      </c>
      <c r="M74" s="5">
        <v>0</v>
      </c>
      <c r="N74" s="5">
        <f>L74+M74</f>
        <v>0</v>
      </c>
      <c r="O74" s="5">
        <v>0</v>
      </c>
      <c r="P74" s="5">
        <v>0</v>
      </c>
      <c r="Q74" s="5">
        <f>O74+P74</f>
        <v>0</v>
      </c>
      <c r="R74" s="5">
        <v>0</v>
      </c>
      <c r="S74" s="5">
        <v>0</v>
      </c>
      <c r="T74" s="5">
        <f>R74+S74</f>
        <v>0</v>
      </c>
      <c r="U74" s="5">
        <v>1604570</v>
      </c>
      <c r="V74" s="5">
        <v>0</v>
      </c>
      <c r="W74" s="8">
        <f>U74+V74</f>
        <v>1604570</v>
      </c>
      <c r="X74" s="5">
        <v>0</v>
      </c>
      <c r="Y74" s="5">
        <v>0</v>
      </c>
      <c r="Z74" s="8">
        <f>X74+Y74</f>
        <v>0</v>
      </c>
      <c r="AA74" s="5">
        <v>0</v>
      </c>
      <c r="AB74" s="5">
        <v>0</v>
      </c>
      <c r="AC74" s="6">
        <f>AA74+AB74</f>
        <v>0</v>
      </c>
    </row>
    <row r="75" spans="1:29" ht="19.5" customHeight="1" thickBot="1">
      <c r="A75" s="22" t="s">
        <v>5</v>
      </c>
      <c r="B75" s="21"/>
      <c r="C75" s="9">
        <f t="shared" ref="C75:AC75" si="27">SUM(C71:C74)</f>
        <v>1604570</v>
      </c>
      <c r="D75" s="9">
        <f t="shared" si="27"/>
        <v>2063060</v>
      </c>
      <c r="E75" s="9">
        <f t="shared" si="27"/>
        <v>3667630</v>
      </c>
      <c r="F75" s="9">
        <f t="shared" si="27"/>
        <v>0</v>
      </c>
      <c r="G75" s="9">
        <f t="shared" si="27"/>
        <v>2063060</v>
      </c>
      <c r="H75" s="9">
        <f t="shared" si="27"/>
        <v>2063060</v>
      </c>
      <c r="I75" s="9">
        <f t="shared" si="27"/>
        <v>0</v>
      </c>
      <c r="J75" s="9">
        <f t="shared" si="27"/>
        <v>0</v>
      </c>
      <c r="K75" s="9">
        <f t="shared" si="27"/>
        <v>0</v>
      </c>
      <c r="L75" s="9">
        <f t="shared" si="27"/>
        <v>0</v>
      </c>
      <c r="M75" s="9">
        <f t="shared" si="27"/>
        <v>0</v>
      </c>
      <c r="N75" s="9">
        <f t="shared" si="27"/>
        <v>0</v>
      </c>
      <c r="O75" s="9">
        <f t="shared" si="27"/>
        <v>0</v>
      </c>
      <c r="P75" s="9">
        <f t="shared" si="27"/>
        <v>0</v>
      </c>
      <c r="Q75" s="9">
        <f t="shared" si="27"/>
        <v>0</v>
      </c>
      <c r="R75" s="9">
        <f t="shared" si="27"/>
        <v>0</v>
      </c>
      <c r="S75" s="9">
        <f t="shared" si="27"/>
        <v>0</v>
      </c>
      <c r="T75" s="9">
        <f t="shared" si="27"/>
        <v>0</v>
      </c>
      <c r="U75" s="9">
        <f t="shared" si="27"/>
        <v>1604570</v>
      </c>
      <c r="V75" s="9">
        <f t="shared" si="27"/>
        <v>0</v>
      </c>
      <c r="W75" s="9">
        <f t="shared" si="27"/>
        <v>1604570</v>
      </c>
      <c r="X75" s="9">
        <f t="shared" si="27"/>
        <v>0</v>
      </c>
      <c r="Y75" s="9">
        <f t="shared" si="27"/>
        <v>0</v>
      </c>
      <c r="Z75" s="9">
        <f t="shared" si="27"/>
        <v>0</v>
      </c>
      <c r="AA75" s="9">
        <f t="shared" si="27"/>
        <v>0</v>
      </c>
      <c r="AB75" s="9">
        <f t="shared" si="27"/>
        <v>0</v>
      </c>
      <c r="AC75" s="9">
        <f t="shared" si="27"/>
        <v>0</v>
      </c>
    </row>
    <row r="76" spans="1:29" ht="19.5" customHeight="1">
      <c r="A76" s="29" t="s">
        <v>37</v>
      </c>
      <c r="B76" s="18" t="s">
        <v>2</v>
      </c>
      <c r="C76" s="5">
        <f t="shared" ref="C76:E79" si="28">F76+I76+L76+O76+R76+U76+X76+AA76</f>
        <v>0</v>
      </c>
      <c r="D76" s="5">
        <f t="shared" si="28"/>
        <v>0</v>
      </c>
      <c r="E76" s="6">
        <f t="shared" si="28"/>
        <v>0</v>
      </c>
      <c r="F76" s="5">
        <v>0</v>
      </c>
      <c r="G76" s="5">
        <v>0</v>
      </c>
      <c r="H76" s="5">
        <f>F76+G76</f>
        <v>0</v>
      </c>
      <c r="I76" s="5">
        <v>0</v>
      </c>
      <c r="J76" s="5">
        <v>0</v>
      </c>
      <c r="K76" s="5">
        <f>I76+J76</f>
        <v>0</v>
      </c>
      <c r="L76" s="5">
        <v>0</v>
      </c>
      <c r="M76" s="5">
        <v>0</v>
      </c>
      <c r="N76" s="5">
        <f>L76+M76</f>
        <v>0</v>
      </c>
      <c r="O76" s="5">
        <v>0</v>
      </c>
      <c r="P76" s="5">
        <v>0</v>
      </c>
      <c r="Q76" s="5">
        <f>O76+P76</f>
        <v>0</v>
      </c>
      <c r="R76" s="5">
        <v>0</v>
      </c>
      <c r="S76" s="5">
        <v>0</v>
      </c>
      <c r="T76" s="5">
        <f>R76+S76</f>
        <v>0</v>
      </c>
      <c r="U76" s="5">
        <v>0</v>
      </c>
      <c r="V76" s="5">
        <v>0</v>
      </c>
      <c r="W76" s="8">
        <f>U76+V76</f>
        <v>0</v>
      </c>
      <c r="X76" s="5">
        <v>0</v>
      </c>
      <c r="Y76" s="5">
        <v>0</v>
      </c>
      <c r="Z76" s="8">
        <f>X76+Y76</f>
        <v>0</v>
      </c>
      <c r="AA76" s="5">
        <v>0</v>
      </c>
      <c r="AB76" s="5">
        <v>0</v>
      </c>
      <c r="AC76" s="6">
        <f>AA76+AB76</f>
        <v>0</v>
      </c>
    </row>
    <row r="77" spans="1:29" ht="19.5" customHeight="1">
      <c r="A77" s="30"/>
      <c r="B77" s="17" t="s">
        <v>3</v>
      </c>
      <c r="C77" s="5">
        <f t="shared" si="28"/>
        <v>0</v>
      </c>
      <c r="D77" s="5">
        <f t="shared" si="28"/>
        <v>0</v>
      </c>
      <c r="E77" s="6">
        <f t="shared" si="28"/>
        <v>0</v>
      </c>
      <c r="F77" s="5">
        <v>0</v>
      </c>
      <c r="G77" s="5">
        <v>0</v>
      </c>
      <c r="H77" s="5">
        <f>F77+G77</f>
        <v>0</v>
      </c>
      <c r="I77" s="5">
        <v>0</v>
      </c>
      <c r="J77" s="5">
        <v>0</v>
      </c>
      <c r="K77" s="5">
        <f>I77+J77</f>
        <v>0</v>
      </c>
      <c r="L77" s="5">
        <v>0</v>
      </c>
      <c r="M77" s="5">
        <v>0</v>
      </c>
      <c r="N77" s="5">
        <f>L77+M77</f>
        <v>0</v>
      </c>
      <c r="O77" s="5">
        <v>0</v>
      </c>
      <c r="P77" s="5">
        <v>0</v>
      </c>
      <c r="Q77" s="5">
        <f>O77+P77</f>
        <v>0</v>
      </c>
      <c r="R77" s="5">
        <v>0</v>
      </c>
      <c r="S77" s="5">
        <v>0</v>
      </c>
      <c r="T77" s="5">
        <f>R77+S77</f>
        <v>0</v>
      </c>
      <c r="U77" s="5">
        <v>0</v>
      </c>
      <c r="V77" s="5">
        <v>0</v>
      </c>
      <c r="W77" s="8">
        <f>U77+V77</f>
        <v>0</v>
      </c>
      <c r="X77" s="5">
        <v>0</v>
      </c>
      <c r="Y77" s="5">
        <v>0</v>
      </c>
      <c r="Z77" s="8">
        <f>X77+Y77</f>
        <v>0</v>
      </c>
      <c r="AA77" s="5">
        <v>0</v>
      </c>
      <c r="AB77" s="5">
        <v>0</v>
      </c>
      <c r="AC77" s="6">
        <f>AA77+AB77</f>
        <v>0</v>
      </c>
    </row>
    <row r="78" spans="1:29" ht="19.5" customHeight="1">
      <c r="A78" s="30"/>
      <c r="B78" s="17" t="s">
        <v>62</v>
      </c>
      <c r="C78" s="5">
        <f t="shared" si="28"/>
        <v>0</v>
      </c>
      <c r="D78" s="5">
        <f t="shared" si="28"/>
        <v>0</v>
      </c>
      <c r="E78" s="6">
        <f t="shared" si="28"/>
        <v>0</v>
      </c>
      <c r="F78" s="5">
        <v>0</v>
      </c>
      <c r="G78" s="5">
        <v>0</v>
      </c>
      <c r="H78" s="5">
        <f>F78+G78</f>
        <v>0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8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6">
        <f>AA78+AB78</f>
        <v>0</v>
      </c>
    </row>
    <row r="79" spans="1:29" ht="19.5" customHeight="1">
      <c r="A79" s="31"/>
      <c r="B79" s="17" t="s">
        <v>4</v>
      </c>
      <c r="C79" s="5">
        <f t="shared" si="28"/>
        <v>3071215</v>
      </c>
      <c r="D79" s="5">
        <f t="shared" si="28"/>
        <v>8713876</v>
      </c>
      <c r="E79" s="6">
        <f t="shared" si="28"/>
        <v>11785091</v>
      </c>
      <c r="F79" s="5">
        <v>3071215</v>
      </c>
      <c r="G79" s="5">
        <v>8713876</v>
      </c>
      <c r="H79" s="5">
        <f>F79+G79</f>
        <v>11785091</v>
      </c>
      <c r="I79" s="5">
        <v>0</v>
      </c>
      <c r="J79" s="5">
        <v>0</v>
      </c>
      <c r="K79" s="5">
        <f>I79+J79</f>
        <v>0</v>
      </c>
      <c r="L79" s="5">
        <v>0</v>
      </c>
      <c r="M79" s="5">
        <v>0</v>
      </c>
      <c r="N79" s="5">
        <f>L79+M79</f>
        <v>0</v>
      </c>
      <c r="O79" s="5">
        <v>0</v>
      </c>
      <c r="P79" s="5">
        <v>0</v>
      </c>
      <c r="Q79" s="5">
        <f>O79+P79</f>
        <v>0</v>
      </c>
      <c r="R79" s="5">
        <v>0</v>
      </c>
      <c r="S79" s="5">
        <v>0</v>
      </c>
      <c r="T79" s="5">
        <f>R79+S79</f>
        <v>0</v>
      </c>
      <c r="U79" s="5">
        <v>0</v>
      </c>
      <c r="V79" s="5">
        <v>0</v>
      </c>
      <c r="W79" s="8">
        <f>U79+V79</f>
        <v>0</v>
      </c>
      <c r="X79" s="5">
        <v>0</v>
      </c>
      <c r="Y79" s="5">
        <v>0</v>
      </c>
      <c r="Z79" s="8">
        <f>X79+Y79</f>
        <v>0</v>
      </c>
      <c r="AA79" s="5">
        <v>0</v>
      </c>
      <c r="AB79" s="5">
        <v>0</v>
      </c>
      <c r="AC79" s="6">
        <f>AA79+AB79</f>
        <v>0</v>
      </c>
    </row>
    <row r="80" spans="1:29" ht="19.5" customHeight="1" thickBot="1">
      <c r="A80" s="22" t="s">
        <v>5</v>
      </c>
      <c r="B80" s="21"/>
      <c r="C80" s="9">
        <f t="shared" ref="C80:AC80" si="29">SUM(C76:C79)</f>
        <v>3071215</v>
      </c>
      <c r="D80" s="9">
        <f t="shared" si="29"/>
        <v>8713876</v>
      </c>
      <c r="E80" s="9">
        <f t="shared" si="29"/>
        <v>11785091</v>
      </c>
      <c r="F80" s="9">
        <f t="shared" si="29"/>
        <v>3071215</v>
      </c>
      <c r="G80" s="9">
        <f t="shared" si="29"/>
        <v>8713876</v>
      </c>
      <c r="H80" s="9">
        <f t="shared" si="29"/>
        <v>11785091</v>
      </c>
      <c r="I80" s="9">
        <f t="shared" si="29"/>
        <v>0</v>
      </c>
      <c r="J80" s="9">
        <f t="shared" si="29"/>
        <v>0</v>
      </c>
      <c r="K80" s="9">
        <f t="shared" si="29"/>
        <v>0</v>
      </c>
      <c r="L80" s="9">
        <f t="shared" si="29"/>
        <v>0</v>
      </c>
      <c r="M80" s="9">
        <f t="shared" si="29"/>
        <v>0</v>
      </c>
      <c r="N80" s="9">
        <f t="shared" si="29"/>
        <v>0</v>
      </c>
      <c r="O80" s="9">
        <f t="shared" si="29"/>
        <v>0</v>
      </c>
      <c r="P80" s="9">
        <f t="shared" si="29"/>
        <v>0</v>
      </c>
      <c r="Q80" s="9">
        <f t="shared" si="29"/>
        <v>0</v>
      </c>
      <c r="R80" s="9">
        <f t="shared" si="29"/>
        <v>0</v>
      </c>
      <c r="S80" s="9">
        <f t="shared" si="29"/>
        <v>0</v>
      </c>
      <c r="T80" s="9">
        <f t="shared" si="29"/>
        <v>0</v>
      </c>
      <c r="U80" s="9">
        <f t="shared" si="29"/>
        <v>0</v>
      </c>
      <c r="V80" s="9">
        <f t="shared" si="29"/>
        <v>0</v>
      </c>
      <c r="W80" s="9">
        <f t="shared" si="29"/>
        <v>0</v>
      </c>
      <c r="X80" s="9">
        <f t="shared" si="29"/>
        <v>0</v>
      </c>
      <c r="Y80" s="9">
        <f t="shared" si="29"/>
        <v>0</v>
      </c>
      <c r="Z80" s="9">
        <f t="shared" si="29"/>
        <v>0</v>
      </c>
      <c r="AA80" s="9">
        <f t="shared" si="29"/>
        <v>0</v>
      </c>
      <c r="AB80" s="9">
        <f t="shared" si="29"/>
        <v>0</v>
      </c>
      <c r="AC80" s="9">
        <f t="shared" si="29"/>
        <v>0</v>
      </c>
    </row>
    <row r="81" spans="1:29" ht="19.5" customHeight="1">
      <c r="A81" s="29" t="s">
        <v>38</v>
      </c>
      <c r="B81" s="18" t="s">
        <v>2</v>
      </c>
      <c r="C81" s="5">
        <f t="shared" ref="C81:E84" si="30">F81+I81+L81+O81+R81+U81+X81+AA81</f>
        <v>0</v>
      </c>
      <c r="D81" s="5">
        <f t="shared" si="30"/>
        <v>0</v>
      </c>
      <c r="E81" s="6">
        <f t="shared" si="30"/>
        <v>0</v>
      </c>
      <c r="F81" s="5">
        <v>0</v>
      </c>
      <c r="G81" s="5">
        <v>0</v>
      </c>
      <c r="H81" s="5">
        <f>F81+G81</f>
        <v>0</v>
      </c>
      <c r="I81" s="5">
        <v>0</v>
      </c>
      <c r="J81" s="5">
        <v>0</v>
      </c>
      <c r="K81" s="5">
        <f>I81+J81</f>
        <v>0</v>
      </c>
      <c r="L81" s="5">
        <v>0</v>
      </c>
      <c r="M81" s="5">
        <v>0</v>
      </c>
      <c r="N81" s="5">
        <f>L81+M81</f>
        <v>0</v>
      </c>
      <c r="O81" s="5">
        <v>0</v>
      </c>
      <c r="P81" s="5">
        <v>0</v>
      </c>
      <c r="Q81" s="5">
        <f>O81+P81</f>
        <v>0</v>
      </c>
      <c r="R81" s="5">
        <v>0</v>
      </c>
      <c r="S81" s="5">
        <v>0</v>
      </c>
      <c r="T81" s="5">
        <f>R81+S81</f>
        <v>0</v>
      </c>
      <c r="U81" s="5">
        <v>0</v>
      </c>
      <c r="V81" s="5">
        <v>0</v>
      </c>
      <c r="W81" s="8">
        <f>U81+V81</f>
        <v>0</v>
      </c>
      <c r="X81" s="5">
        <v>0</v>
      </c>
      <c r="Y81" s="5">
        <v>0</v>
      </c>
      <c r="Z81" s="8">
        <f>X81+Y81</f>
        <v>0</v>
      </c>
      <c r="AA81" s="5">
        <v>0</v>
      </c>
      <c r="AB81" s="5">
        <v>0</v>
      </c>
      <c r="AC81" s="6">
        <f>AA81+AB81</f>
        <v>0</v>
      </c>
    </row>
    <row r="82" spans="1:29" ht="19.5" customHeight="1">
      <c r="A82" s="30"/>
      <c r="B82" s="17" t="s">
        <v>3</v>
      </c>
      <c r="C82" s="5">
        <f t="shared" si="30"/>
        <v>0</v>
      </c>
      <c r="D82" s="5">
        <f t="shared" si="30"/>
        <v>0</v>
      </c>
      <c r="E82" s="6">
        <f t="shared" si="30"/>
        <v>0</v>
      </c>
      <c r="F82" s="5">
        <v>0</v>
      </c>
      <c r="G82" s="5">
        <v>0</v>
      </c>
      <c r="H82" s="5">
        <f>F82+G82</f>
        <v>0</v>
      </c>
      <c r="I82" s="5">
        <v>0</v>
      </c>
      <c r="J82" s="5">
        <v>0</v>
      </c>
      <c r="K82" s="5">
        <f>I82+J82</f>
        <v>0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0</v>
      </c>
      <c r="S82" s="5">
        <v>0</v>
      </c>
      <c r="T82" s="5">
        <f>R82+S82</f>
        <v>0</v>
      </c>
      <c r="U82" s="5">
        <v>0</v>
      </c>
      <c r="V82" s="5">
        <v>0</v>
      </c>
      <c r="W82" s="8">
        <f>U82+V82</f>
        <v>0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6">
        <f>AA82+AB82</f>
        <v>0</v>
      </c>
    </row>
    <row r="83" spans="1:29" ht="19.5" customHeight="1">
      <c r="A83" s="30"/>
      <c r="B83" s="17" t="s">
        <v>62</v>
      </c>
      <c r="C83" s="5">
        <f t="shared" si="30"/>
        <v>0</v>
      </c>
      <c r="D83" s="5">
        <f t="shared" si="30"/>
        <v>0</v>
      </c>
      <c r="E83" s="6">
        <f t="shared" si="30"/>
        <v>0</v>
      </c>
      <c r="F83" s="5">
        <v>0</v>
      </c>
      <c r="G83" s="5">
        <v>0</v>
      </c>
      <c r="H83" s="5">
        <f>F83+G83</f>
        <v>0</v>
      </c>
      <c r="I83" s="5">
        <v>0</v>
      </c>
      <c r="J83" s="5">
        <v>0</v>
      </c>
      <c r="K83" s="5">
        <f>I83+J83</f>
        <v>0</v>
      </c>
      <c r="L83" s="5">
        <v>0</v>
      </c>
      <c r="M83" s="5">
        <v>0</v>
      </c>
      <c r="N83" s="5">
        <f>L83+M83</f>
        <v>0</v>
      </c>
      <c r="O83" s="5">
        <v>0</v>
      </c>
      <c r="P83" s="5">
        <v>0</v>
      </c>
      <c r="Q83" s="5">
        <f>O83+P83</f>
        <v>0</v>
      </c>
      <c r="R83" s="5">
        <v>0</v>
      </c>
      <c r="S83" s="5">
        <v>0</v>
      </c>
      <c r="T83" s="5">
        <f>R83+S83</f>
        <v>0</v>
      </c>
      <c r="U83" s="5">
        <v>0</v>
      </c>
      <c r="V83" s="5">
        <v>0</v>
      </c>
      <c r="W83" s="8">
        <f>U83+V83</f>
        <v>0</v>
      </c>
      <c r="X83" s="5">
        <v>0</v>
      </c>
      <c r="Y83" s="5">
        <v>0</v>
      </c>
      <c r="Z83" s="8">
        <f>X83+Y83</f>
        <v>0</v>
      </c>
      <c r="AA83" s="5">
        <v>0</v>
      </c>
      <c r="AB83" s="5">
        <v>0</v>
      </c>
      <c r="AC83" s="6">
        <f>AA83+AB83</f>
        <v>0</v>
      </c>
    </row>
    <row r="84" spans="1:29" ht="19.5" customHeight="1">
      <c r="A84" s="31"/>
      <c r="B84" s="17" t="s">
        <v>4</v>
      </c>
      <c r="C84" s="5">
        <f t="shared" si="30"/>
        <v>0</v>
      </c>
      <c r="D84" s="5">
        <f t="shared" si="30"/>
        <v>2329131</v>
      </c>
      <c r="E84" s="6">
        <f t="shared" si="30"/>
        <v>2329131</v>
      </c>
      <c r="F84" s="5">
        <v>0</v>
      </c>
      <c r="G84" s="5">
        <v>2329131</v>
      </c>
      <c r="H84" s="5">
        <f>F84+G84</f>
        <v>2329131</v>
      </c>
      <c r="I84" s="5">
        <v>0</v>
      </c>
      <c r="J84" s="5">
        <v>0</v>
      </c>
      <c r="K84" s="5">
        <f>I84+J84</f>
        <v>0</v>
      </c>
      <c r="L84" s="5">
        <v>0</v>
      </c>
      <c r="M84" s="5">
        <v>0</v>
      </c>
      <c r="N84" s="5">
        <f>L84+M84</f>
        <v>0</v>
      </c>
      <c r="O84" s="5">
        <v>0</v>
      </c>
      <c r="P84" s="5">
        <v>0</v>
      </c>
      <c r="Q84" s="5">
        <f>O84+P84</f>
        <v>0</v>
      </c>
      <c r="R84" s="5">
        <v>0</v>
      </c>
      <c r="S84" s="5">
        <v>0</v>
      </c>
      <c r="T84" s="5">
        <f>R84+S84</f>
        <v>0</v>
      </c>
      <c r="U84" s="5">
        <v>0</v>
      </c>
      <c r="V84" s="5">
        <v>0</v>
      </c>
      <c r="W84" s="8">
        <f>U84+V84</f>
        <v>0</v>
      </c>
      <c r="X84" s="5">
        <v>0</v>
      </c>
      <c r="Y84" s="5">
        <v>0</v>
      </c>
      <c r="Z84" s="8">
        <f>X84+Y84</f>
        <v>0</v>
      </c>
      <c r="AA84" s="5">
        <v>0</v>
      </c>
      <c r="AB84" s="5">
        <v>0</v>
      </c>
      <c r="AC84" s="6">
        <f>AA84+AB84</f>
        <v>0</v>
      </c>
    </row>
    <row r="85" spans="1:29" ht="19.5" customHeight="1" thickBot="1">
      <c r="A85" s="22" t="s">
        <v>5</v>
      </c>
      <c r="B85" s="21"/>
      <c r="C85" s="9">
        <f t="shared" ref="C85:AC85" si="31">SUM(C81:C84)</f>
        <v>0</v>
      </c>
      <c r="D85" s="9">
        <f t="shared" si="31"/>
        <v>2329131</v>
      </c>
      <c r="E85" s="9">
        <f t="shared" si="31"/>
        <v>2329131</v>
      </c>
      <c r="F85" s="9">
        <f t="shared" si="31"/>
        <v>0</v>
      </c>
      <c r="G85" s="9">
        <f t="shared" si="31"/>
        <v>2329131</v>
      </c>
      <c r="H85" s="9">
        <f t="shared" si="31"/>
        <v>2329131</v>
      </c>
      <c r="I85" s="9">
        <f t="shared" si="31"/>
        <v>0</v>
      </c>
      <c r="J85" s="9">
        <f t="shared" si="31"/>
        <v>0</v>
      </c>
      <c r="K85" s="9">
        <f t="shared" si="31"/>
        <v>0</v>
      </c>
      <c r="L85" s="9">
        <f t="shared" si="31"/>
        <v>0</v>
      </c>
      <c r="M85" s="9">
        <f t="shared" si="31"/>
        <v>0</v>
      </c>
      <c r="N85" s="9">
        <f t="shared" si="31"/>
        <v>0</v>
      </c>
      <c r="O85" s="9">
        <f t="shared" si="31"/>
        <v>0</v>
      </c>
      <c r="P85" s="9">
        <f t="shared" si="31"/>
        <v>0</v>
      </c>
      <c r="Q85" s="9">
        <f t="shared" si="31"/>
        <v>0</v>
      </c>
      <c r="R85" s="9">
        <f t="shared" si="31"/>
        <v>0</v>
      </c>
      <c r="S85" s="9">
        <f t="shared" si="31"/>
        <v>0</v>
      </c>
      <c r="T85" s="9">
        <f t="shared" si="31"/>
        <v>0</v>
      </c>
      <c r="U85" s="9">
        <f t="shared" si="31"/>
        <v>0</v>
      </c>
      <c r="V85" s="9">
        <f t="shared" si="31"/>
        <v>0</v>
      </c>
      <c r="W85" s="9">
        <f t="shared" si="31"/>
        <v>0</v>
      </c>
      <c r="X85" s="9">
        <f t="shared" si="31"/>
        <v>0</v>
      </c>
      <c r="Y85" s="9">
        <f t="shared" si="31"/>
        <v>0</v>
      </c>
      <c r="Z85" s="9">
        <f t="shared" si="31"/>
        <v>0</v>
      </c>
      <c r="AA85" s="9">
        <f t="shared" si="31"/>
        <v>0</v>
      </c>
      <c r="AB85" s="9">
        <f t="shared" si="31"/>
        <v>0</v>
      </c>
      <c r="AC85" s="9">
        <f t="shared" si="31"/>
        <v>0</v>
      </c>
    </row>
    <row r="86" spans="1:29" ht="19.5" customHeight="1">
      <c r="A86" s="29" t="s">
        <v>39</v>
      </c>
      <c r="B86" s="18" t="s">
        <v>2</v>
      </c>
      <c r="C86" s="5">
        <f t="shared" ref="C86:E89" si="32">F86+I86+L86+O86+R86+U86+X86+AA86</f>
        <v>0</v>
      </c>
      <c r="D86" s="5">
        <f t="shared" si="32"/>
        <v>0</v>
      </c>
      <c r="E86" s="6">
        <f t="shared" si="32"/>
        <v>0</v>
      </c>
      <c r="F86" s="5">
        <v>0</v>
      </c>
      <c r="G86" s="5">
        <v>0</v>
      </c>
      <c r="H86" s="5">
        <f>F86+G86</f>
        <v>0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8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6">
        <f>AA86+AB86</f>
        <v>0</v>
      </c>
    </row>
    <row r="87" spans="1:29" ht="19.5" customHeight="1">
      <c r="A87" s="30"/>
      <c r="B87" s="17" t="s">
        <v>3</v>
      </c>
      <c r="C87" s="5">
        <f t="shared" si="32"/>
        <v>0</v>
      </c>
      <c r="D87" s="5">
        <f t="shared" si="32"/>
        <v>0</v>
      </c>
      <c r="E87" s="6">
        <f t="shared" si="32"/>
        <v>0</v>
      </c>
      <c r="F87" s="5">
        <v>0</v>
      </c>
      <c r="G87" s="5">
        <v>0</v>
      </c>
      <c r="H87" s="5">
        <f>F87+G87</f>
        <v>0</v>
      </c>
      <c r="I87" s="5">
        <v>0</v>
      </c>
      <c r="J87" s="5">
        <v>0</v>
      </c>
      <c r="K87" s="5">
        <f>I87+J87</f>
        <v>0</v>
      </c>
      <c r="L87" s="5">
        <v>0</v>
      </c>
      <c r="M87" s="5">
        <v>0</v>
      </c>
      <c r="N87" s="5">
        <f>L87+M87</f>
        <v>0</v>
      </c>
      <c r="O87" s="5">
        <v>0</v>
      </c>
      <c r="P87" s="5">
        <v>0</v>
      </c>
      <c r="Q87" s="5">
        <f>O87+P87</f>
        <v>0</v>
      </c>
      <c r="R87" s="5">
        <v>0</v>
      </c>
      <c r="S87" s="5">
        <v>0</v>
      </c>
      <c r="T87" s="5">
        <f>R87+S87</f>
        <v>0</v>
      </c>
      <c r="U87" s="5">
        <v>0</v>
      </c>
      <c r="V87" s="5">
        <v>0</v>
      </c>
      <c r="W87" s="8">
        <f>U87+V87</f>
        <v>0</v>
      </c>
      <c r="X87" s="5">
        <v>0</v>
      </c>
      <c r="Y87" s="5">
        <v>0</v>
      </c>
      <c r="Z87" s="8">
        <f>X87+Y87</f>
        <v>0</v>
      </c>
      <c r="AA87" s="5">
        <v>0</v>
      </c>
      <c r="AB87" s="5">
        <v>0</v>
      </c>
      <c r="AC87" s="6">
        <f>AA87+AB87</f>
        <v>0</v>
      </c>
    </row>
    <row r="88" spans="1:29" ht="19.5" customHeight="1">
      <c r="A88" s="30"/>
      <c r="B88" s="17" t="s">
        <v>62</v>
      </c>
      <c r="C88" s="5">
        <f t="shared" si="32"/>
        <v>0</v>
      </c>
      <c r="D88" s="5">
        <f t="shared" si="32"/>
        <v>0</v>
      </c>
      <c r="E88" s="6">
        <f t="shared" si="32"/>
        <v>0</v>
      </c>
      <c r="F88" s="5">
        <v>0</v>
      </c>
      <c r="G88" s="5">
        <v>0</v>
      </c>
      <c r="H88" s="5">
        <f>F88+G88</f>
        <v>0</v>
      </c>
      <c r="I88" s="5">
        <v>0</v>
      </c>
      <c r="J88" s="5">
        <v>0</v>
      </c>
      <c r="K88" s="5">
        <f>I88+J88</f>
        <v>0</v>
      </c>
      <c r="L88" s="5">
        <v>0</v>
      </c>
      <c r="M88" s="5">
        <v>0</v>
      </c>
      <c r="N88" s="5">
        <f>L88+M88</f>
        <v>0</v>
      </c>
      <c r="O88" s="5">
        <v>0</v>
      </c>
      <c r="P88" s="5">
        <v>0</v>
      </c>
      <c r="Q88" s="5">
        <f>O88+P88</f>
        <v>0</v>
      </c>
      <c r="R88" s="5">
        <v>0</v>
      </c>
      <c r="S88" s="5">
        <v>0</v>
      </c>
      <c r="T88" s="5">
        <f>R88+S88</f>
        <v>0</v>
      </c>
      <c r="U88" s="5">
        <v>0</v>
      </c>
      <c r="V88" s="5">
        <v>0</v>
      </c>
      <c r="W88" s="8">
        <f>U88+V88</f>
        <v>0</v>
      </c>
      <c r="X88" s="5">
        <v>0</v>
      </c>
      <c r="Y88" s="5">
        <v>0</v>
      </c>
      <c r="Z88" s="8">
        <f>X88+Y88</f>
        <v>0</v>
      </c>
      <c r="AA88" s="5">
        <v>0</v>
      </c>
      <c r="AB88" s="5">
        <v>0</v>
      </c>
      <c r="AC88" s="6">
        <f>AA88+AB88</f>
        <v>0</v>
      </c>
    </row>
    <row r="89" spans="1:29" ht="19.5" customHeight="1">
      <c r="A89" s="31"/>
      <c r="B89" s="17" t="s">
        <v>4</v>
      </c>
      <c r="C89" s="5">
        <f t="shared" si="32"/>
        <v>0</v>
      </c>
      <c r="D89" s="5">
        <f t="shared" si="32"/>
        <v>8804918</v>
      </c>
      <c r="E89" s="6">
        <f t="shared" si="32"/>
        <v>8804918</v>
      </c>
      <c r="F89" s="5">
        <v>0</v>
      </c>
      <c r="G89" s="5">
        <v>8804918</v>
      </c>
      <c r="H89" s="5">
        <f>F89+G89</f>
        <v>8804918</v>
      </c>
      <c r="I89" s="5">
        <v>0</v>
      </c>
      <c r="J89" s="5">
        <v>0</v>
      </c>
      <c r="K89" s="5">
        <f>I89+J89</f>
        <v>0</v>
      </c>
      <c r="L89" s="5">
        <v>0</v>
      </c>
      <c r="M89" s="5">
        <v>0</v>
      </c>
      <c r="N89" s="5">
        <f>L89+M89</f>
        <v>0</v>
      </c>
      <c r="O89" s="5">
        <v>0</v>
      </c>
      <c r="P89" s="5">
        <v>0</v>
      </c>
      <c r="Q89" s="5">
        <f>O89+P89</f>
        <v>0</v>
      </c>
      <c r="R89" s="5">
        <v>0</v>
      </c>
      <c r="S89" s="5">
        <v>0</v>
      </c>
      <c r="T89" s="5">
        <f>R89+S89</f>
        <v>0</v>
      </c>
      <c r="U89" s="5">
        <v>0</v>
      </c>
      <c r="V89" s="5">
        <v>0</v>
      </c>
      <c r="W89" s="8">
        <f>U89+V89</f>
        <v>0</v>
      </c>
      <c r="X89" s="5">
        <v>0</v>
      </c>
      <c r="Y89" s="5">
        <v>0</v>
      </c>
      <c r="Z89" s="8">
        <f>X89+Y89</f>
        <v>0</v>
      </c>
      <c r="AA89" s="5">
        <v>0</v>
      </c>
      <c r="AB89" s="5">
        <v>0</v>
      </c>
      <c r="AC89" s="6">
        <f>AA89+AB89</f>
        <v>0</v>
      </c>
    </row>
    <row r="90" spans="1:29" ht="19.5" customHeight="1" thickBot="1">
      <c r="A90" s="22" t="s">
        <v>5</v>
      </c>
      <c r="B90" s="21"/>
      <c r="C90" s="9">
        <f t="shared" ref="C90:AC90" si="33">SUM(C86:C89)</f>
        <v>0</v>
      </c>
      <c r="D90" s="9">
        <f t="shared" si="33"/>
        <v>8804918</v>
      </c>
      <c r="E90" s="9">
        <f t="shared" si="33"/>
        <v>8804918</v>
      </c>
      <c r="F90" s="9">
        <f t="shared" si="33"/>
        <v>0</v>
      </c>
      <c r="G90" s="9">
        <f t="shared" si="33"/>
        <v>8804918</v>
      </c>
      <c r="H90" s="9">
        <f t="shared" si="33"/>
        <v>8804918</v>
      </c>
      <c r="I90" s="9">
        <f t="shared" si="33"/>
        <v>0</v>
      </c>
      <c r="J90" s="9">
        <f t="shared" si="33"/>
        <v>0</v>
      </c>
      <c r="K90" s="9">
        <f t="shared" si="33"/>
        <v>0</v>
      </c>
      <c r="L90" s="9">
        <f t="shared" si="33"/>
        <v>0</v>
      </c>
      <c r="M90" s="9">
        <f t="shared" si="33"/>
        <v>0</v>
      </c>
      <c r="N90" s="9">
        <f t="shared" si="33"/>
        <v>0</v>
      </c>
      <c r="O90" s="9">
        <f t="shared" si="33"/>
        <v>0</v>
      </c>
      <c r="P90" s="9">
        <f t="shared" si="33"/>
        <v>0</v>
      </c>
      <c r="Q90" s="9">
        <f t="shared" si="33"/>
        <v>0</v>
      </c>
      <c r="R90" s="9">
        <f t="shared" si="33"/>
        <v>0</v>
      </c>
      <c r="S90" s="9">
        <f t="shared" si="33"/>
        <v>0</v>
      </c>
      <c r="T90" s="9">
        <f t="shared" si="33"/>
        <v>0</v>
      </c>
      <c r="U90" s="9">
        <f t="shared" si="33"/>
        <v>0</v>
      </c>
      <c r="V90" s="9">
        <f t="shared" si="33"/>
        <v>0</v>
      </c>
      <c r="W90" s="9">
        <f t="shared" si="33"/>
        <v>0</v>
      </c>
      <c r="X90" s="9">
        <f t="shared" si="33"/>
        <v>0</v>
      </c>
      <c r="Y90" s="9">
        <f t="shared" si="33"/>
        <v>0</v>
      </c>
      <c r="Z90" s="9">
        <f t="shared" si="33"/>
        <v>0</v>
      </c>
      <c r="AA90" s="9">
        <f t="shared" si="33"/>
        <v>0</v>
      </c>
      <c r="AB90" s="9">
        <f t="shared" si="33"/>
        <v>0</v>
      </c>
      <c r="AC90" s="9">
        <f t="shared" si="33"/>
        <v>0</v>
      </c>
    </row>
    <row r="91" spans="1:29" ht="19.5" customHeight="1">
      <c r="A91" s="29" t="s">
        <v>40</v>
      </c>
      <c r="B91" s="18" t="s">
        <v>2</v>
      </c>
      <c r="C91" s="5">
        <f t="shared" ref="C91:E94" si="34">F91+I91+L91+O91+R91+U91+X91+AA91</f>
        <v>6182863464</v>
      </c>
      <c r="D91" s="5">
        <f t="shared" si="34"/>
        <v>5344762745</v>
      </c>
      <c r="E91" s="6">
        <f t="shared" si="34"/>
        <v>11527626209</v>
      </c>
      <c r="F91" s="5">
        <v>5283727166</v>
      </c>
      <c r="G91" s="5">
        <v>4675711156</v>
      </c>
      <c r="H91" s="5">
        <f>F91+G91</f>
        <v>9959438322</v>
      </c>
      <c r="I91" s="5">
        <v>222994614</v>
      </c>
      <c r="J91" s="5">
        <v>138106335</v>
      </c>
      <c r="K91" s="5">
        <f>I91+J91</f>
        <v>361100949</v>
      </c>
      <c r="L91" s="5">
        <v>194875910</v>
      </c>
      <c r="M91" s="5">
        <v>182142218</v>
      </c>
      <c r="N91" s="5">
        <f>L91+M91</f>
        <v>377018128</v>
      </c>
      <c r="O91" s="5">
        <v>0</v>
      </c>
      <c r="P91" s="5">
        <v>0</v>
      </c>
      <c r="Q91" s="5">
        <f>O91+P91</f>
        <v>0</v>
      </c>
      <c r="R91" s="5">
        <v>31775950</v>
      </c>
      <c r="S91" s="5">
        <v>22618180</v>
      </c>
      <c r="T91" s="5">
        <f>R91+S91</f>
        <v>54394130</v>
      </c>
      <c r="U91" s="5">
        <v>435191468</v>
      </c>
      <c r="V91" s="5">
        <v>312440636</v>
      </c>
      <c r="W91" s="8">
        <f>U91+V91</f>
        <v>747632104</v>
      </c>
      <c r="X91" s="5">
        <v>0</v>
      </c>
      <c r="Y91" s="5">
        <v>0</v>
      </c>
      <c r="Z91" s="8">
        <f>X91+Y91</f>
        <v>0</v>
      </c>
      <c r="AA91" s="5">
        <v>14298356</v>
      </c>
      <c r="AB91" s="5">
        <v>13744220</v>
      </c>
      <c r="AC91" s="6">
        <f>AA91+AB91</f>
        <v>28042576</v>
      </c>
    </row>
    <row r="92" spans="1:29" ht="19.5" customHeight="1">
      <c r="A92" s="30"/>
      <c r="B92" s="17" t="s">
        <v>3</v>
      </c>
      <c r="C92" s="5">
        <f t="shared" si="34"/>
        <v>4526501822</v>
      </c>
      <c r="D92" s="5">
        <f t="shared" si="34"/>
        <v>2069777084</v>
      </c>
      <c r="E92" s="6">
        <f t="shared" si="34"/>
        <v>6596278906</v>
      </c>
      <c r="F92" s="5">
        <v>1475435955</v>
      </c>
      <c r="G92" s="5">
        <v>1089841479</v>
      </c>
      <c r="H92" s="5">
        <f>F92+G92</f>
        <v>2565277434</v>
      </c>
      <c r="I92" s="5">
        <v>40502582</v>
      </c>
      <c r="J92" s="5">
        <v>51873160</v>
      </c>
      <c r="K92" s="5">
        <f>I92+J92</f>
        <v>92375742</v>
      </c>
      <c r="L92" s="5">
        <v>39456701</v>
      </c>
      <c r="M92" s="5">
        <v>16414796</v>
      </c>
      <c r="N92" s="5">
        <f>L92+M92</f>
        <v>55871497</v>
      </c>
      <c r="O92" s="5">
        <v>0</v>
      </c>
      <c r="P92" s="5">
        <v>0</v>
      </c>
      <c r="Q92" s="5">
        <f>O92+P92</f>
        <v>0</v>
      </c>
      <c r="R92" s="5">
        <v>961271</v>
      </c>
      <c r="S92" s="5">
        <v>3555676</v>
      </c>
      <c r="T92" s="5">
        <f>R92+S92</f>
        <v>4516947</v>
      </c>
      <c r="U92" s="5">
        <v>775422917</v>
      </c>
      <c r="V92" s="5">
        <v>904829364</v>
      </c>
      <c r="W92" s="8">
        <f>U92+V92</f>
        <v>1680252281</v>
      </c>
      <c r="X92" s="5">
        <v>2191684224</v>
      </c>
      <c r="Y92" s="5">
        <v>0</v>
      </c>
      <c r="Z92" s="8">
        <f>X92+Y92</f>
        <v>2191684224</v>
      </c>
      <c r="AA92" s="5">
        <v>3038172</v>
      </c>
      <c r="AB92" s="5">
        <v>3262609</v>
      </c>
      <c r="AC92" s="6">
        <f>AA92+AB92</f>
        <v>6300781</v>
      </c>
    </row>
    <row r="93" spans="1:29" ht="19.5" customHeight="1">
      <c r="A93" s="30"/>
      <c r="B93" s="17" t="s">
        <v>62</v>
      </c>
      <c r="C93" s="5">
        <f t="shared" si="34"/>
        <v>0</v>
      </c>
      <c r="D93" s="5">
        <f t="shared" si="34"/>
        <v>0</v>
      </c>
      <c r="E93" s="6">
        <f t="shared" si="34"/>
        <v>0</v>
      </c>
      <c r="F93" s="5">
        <v>0</v>
      </c>
      <c r="G93" s="5">
        <v>0</v>
      </c>
      <c r="H93" s="5">
        <f>F93+G93</f>
        <v>0</v>
      </c>
      <c r="I93" s="5">
        <v>0</v>
      </c>
      <c r="J93" s="5">
        <v>0</v>
      </c>
      <c r="K93" s="5">
        <f>I93+J93</f>
        <v>0</v>
      </c>
      <c r="L93" s="5">
        <v>0</v>
      </c>
      <c r="M93" s="5">
        <v>0</v>
      </c>
      <c r="N93" s="5">
        <f>L93+M93</f>
        <v>0</v>
      </c>
      <c r="O93" s="5">
        <v>0</v>
      </c>
      <c r="P93" s="5">
        <v>0</v>
      </c>
      <c r="Q93" s="5">
        <f>O93+P93</f>
        <v>0</v>
      </c>
      <c r="R93" s="5">
        <v>0</v>
      </c>
      <c r="S93" s="5">
        <v>0</v>
      </c>
      <c r="T93" s="5">
        <f>R93+S93</f>
        <v>0</v>
      </c>
      <c r="U93" s="5">
        <v>0</v>
      </c>
      <c r="V93" s="5">
        <v>0</v>
      </c>
      <c r="W93" s="8">
        <f>U93+V93</f>
        <v>0</v>
      </c>
      <c r="X93" s="5">
        <v>0</v>
      </c>
      <c r="Y93" s="5">
        <v>0</v>
      </c>
      <c r="Z93" s="8">
        <f>X93+Y93</f>
        <v>0</v>
      </c>
      <c r="AA93" s="5">
        <v>0</v>
      </c>
      <c r="AB93" s="5">
        <v>0</v>
      </c>
      <c r="AC93" s="6">
        <f>AA93+AB93</f>
        <v>0</v>
      </c>
    </row>
    <row r="94" spans="1:29" ht="19.5" customHeight="1">
      <c r="A94" s="31"/>
      <c r="B94" s="17" t="s">
        <v>4</v>
      </c>
      <c r="C94" s="5">
        <f t="shared" si="34"/>
        <v>16527161457</v>
      </c>
      <c r="D94" s="5">
        <f t="shared" si="34"/>
        <v>9694893773</v>
      </c>
      <c r="E94" s="6">
        <f t="shared" si="34"/>
        <v>26222055230</v>
      </c>
      <c r="F94" s="5">
        <v>10250581957</v>
      </c>
      <c r="G94" s="5">
        <v>4510520790</v>
      </c>
      <c r="H94" s="5">
        <f>F94+G94</f>
        <v>14761102747</v>
      </c>
      <c r="I94" s="5">
        <v>705136545</v>
      </c>
      <c r="J94" s="5">
        <v>1292502719</v>
      </c>
      <c r="K94" s="5">
        <f>I94+J94</f>
        <v>1997639264</v>
      </c>
      <c r="L94" s="5">
        <v>347201344</v>
      </c>
      <c r="M94" s="5">
        <v>232825280</v>
      </c>
      <c r="N94" s="5">
        <f>L94+M94</f>
        <v>580026624</v>
      </c>
      <c r="O94" s="5">
        <v>0</v>
      </c>
      <c r="P94" s="5">
        <v>0</v>
      </c>
      <c r="Q94" s="5">
        <f>O94+P94</f>
        <v>0</v>
      </c>
      <c r="R94" s="5">
        <v>127030123</v>
      </c>
      <c r="S94" s="5">
        <v>9112428</v>
      </c>
      <c r="T94" s="5">
        <f>R94+S94</f>
        <v>136142551</v>
      </c>
      <c r="U94" s="5">
        <v>5097211488</v>
      </c>
      <c r="V94" s="5">
        <v>3649932556</v>
      </c>
      <c r="W94" s="8">
        <f>U94+V94</f>
        <v>8747144044</v>
      </c>
      <c r="X94" s="5">
        <v>0</v>
      </c>
      <c r="Y94" s="5">
        <v>0</v>
      </c>
      <c r="Z94" s="8">
        <f>X94+Y94</f>
        <v>0</v>
      </c>
      <c r="AA94" s="5">
        <v>0</v>
      </c>
      <c r="AB94" s="5">
        <v>0</v>
      </c>
      <c r="AC94" s="6">
        <f>AA94+AB94</f>
        <v>0</v>
      </c>
    </row>
    <row r="95" spans="1:29" ht="19.5" customHeight="1" thickBot="1">
      <c r="A95" s="22" t="s">
        <v>5</v>
      </c>
      <c r="B95" s="21"/>
      <c r="C95" s="9">
        <f t="shared" ref="C95:AC95" si="35">SUM(C91:C94)</f>
        <v>27236526743</v>
      </c>
      <c r="D95" s="9">
        <f t="shared" si="35"/>
        <v>17109433602</v>
      </c>
      <c r="E95" s="9">
        <f t="shared" si="35"/>
        <v>44345960345</v>
      </c>
      <c r="F95" s="9">
        <f t="shared" si="35"/>
        <v>17009745078</v>
      </c>
      <c r="G95" s="9">
        <f t="shared" si="35"/>
        <v>10276073425</v>
      </c>
      <c r="H95" s="9">
        <f t="shared" si="35"/>
        <v>27285818503</v>
      </c>
      <c r="I95" s="9">
        <f t="shared" si="35"/>
        <v>968633741</v>
      </c>
      <c r="J95" s="9">
        <f t="shared" si="35"/>
        <v>1482482214</v>
      </c>
      <c r="K95" s="9">
        <f t="shared" si="35"/>
        <v>2451115955</v>
      </c>
      <c r="L95" s="9">
        <f t="shared" si="35"/>
        <v>581533955</v>
      </c>
      <c r="M95" s="9">
        <f t="shared" si="35"/>
        <v>431382294</v>
      </c>
      <c r="N95" s="9">
        <f t="shared" si="35"/>
        <v>1012916249</v>
      </c>
      <c r="O95" s="9">
        <f t="shared" si="35"/>
        <v>0</v>
      </c>
      <c r="P95" s="9">
        <f t="shared" si="35"/>
        <v>0</v>
      </c>
      <c r="Q95" s="9">
        <f t="shared" si="35"/>
        <v>0</v>
      </c>
      <c r="R95" s="9">
        <f t="shared" si="35"/>
        <v>159767344</v>
      </c>
      <c r="S95" s="9">
        <f t="shared" si="35"/>
        <v>35286284</v>
      </c>
      <c r="T95" s="9">
        <f t="shared" si="35"/>
        <v>195053628</v>
      </c>
      <c r="U95" s="9">
        <f t="shared" si="35"/>
        <v>6307825873</v>
      </c>
      <c r="V95" s="9">
        <f t="shared" si="35"/>
        <v>4867202556</v>
      </c>
      <c r="W95" s="9">
        <f t="shared" si="35"/>
        <v>11175028429</v>
      </c>
      <c r="X95" s="9">
        <f t="shared" si="35"/>
        <v>2191684224</v>
      </c>
      <c r="Y95" s="9">
        <f t="shared" si="35"/>
        <v>0</v>
      </c>
      <c r="Z95" s="9">
        <f t="shared" si="35"/>
        <v>2191684224</v>
      </c>
      <c r="AA95" s="9">
        <f t="shared" si="35"/>
        <v>17336528</v>
      </c>
      <c r="AB95" s="9">
        <f t="shared" si="35"/>
        <v>17006829</v>
      </c>
      <c r="AC95" s="9">
        <f t="shared" si="35"/>
        <v>34343357</v>
      </c>
    </row>
    <row r="96" spans="1:29" ht="19.5" customHeight="1">
      <c r="A96" s="29" t="s">
        <v>41</v>
      </c>
      <c r="B96" s="18" t="s">
        <v>2</v>
      </c>
      <c r="C96" s="5">
        <f t="shared" ref="C96:E99" si="36">F96+I96+L96+O96+R96+U96+X96+AA96</f>
        <v>489498</v>
      </c>
      <c r="D96" s="5">
        <f t="shared" si="36"/>
        <v>14289659</v>
      </c>
      <c r="E96" s="6">
        <f t="shared" si="36"/>
        <v>14779157</v>
      </c>
      <c r="F96" s="5">
        <v>489498</v>
      </c>
      <c r="G96" s="5">
        <v>14289659</v>
      </c>
      <c r="H96" s="5">
        <f>F96+G96</f>
        <v>14779157</v>
      </c>
      <c r="I96" s="5">
        <v>0</v>
      </c>
      <c r="J96" s="5">
        <v>0</v>
      </c>
      <c r="K96" s="5">
        <f>I96+J96</f>
        <v>0</v>
      </c>
      <c r="L96" s="5">
        <v>0</v>
      </c>
      <c r="M96" s="5">
        <v>0</v>
      </c>
      <c r="N96" s="5">
        <f>L96+M96</f>
        <v>0</v>
      </c>
      <c r="O96" s="5">
        <v>0</v>
      </c>
      <c r="P96" s="5">
        <v>0</v>
      </c>
      <c r="Q96" s="5">
        <f>O96+P96</f>
        <v>0</v>
      </c>
      <c r="R96" s="5">
        <v>0</v>
      </c>
      <c r="S96" s="5">
        <v>0</v>
      </c>
      <c r="T96" s="5">
        <f>R96+S96</f>
        <v>0</v>
      </c>
      <c r="U96" s="5">
        <v>0</v>
      </c>
      <c r="V96" s="5">
        <v>0</v>
      </c>
      <c r="W96" s="8">
        <f>U96+V96</f>
        <v>0</v>
      </c>
      <c r="X96" s="5">
        <v>0</v>
      </c>
      <c r="Y96" s="5">
        <v>0</v>
      </c>
      <c r="Z96" s="8">
        <f>X96+Y96</f>
        <v>0</v>
      </c>
      <c r="AA96" s="5">
        <v>0</v>
      </c>
      <c r="AB96" s="5">
        <v>0</v>
      </c>
      <c r="AC96" s="6">
        <f>AA96+AB96</f>
        <v>0</v>
      </c>
    </row>
    <row r="97" spans="1:29" ht="19.5" customHeight="1">
      <c r="A97" s="30"/>
      <c r="B97" s="17" t="s">
        <v>3</v>
      </c>
      <c r="C97" s="5">
        <f t="shared" si="36"/>
        <v>199269607</v>
      </c>
      <c r="D97" s="5">
        <f t="shared" si="36"/>
        <v>410505094</v>
      </c>
      <c r="E97" s="6">
        <f t="shared" si="36"/>
        <v>609774701</v>
      </c>
      <c r="F97" s="5">
        <v>199269607</v>
      </c>
      <c r="G97" s="5">
        <v>410505094</v>
      </c>
      <c r="H97" s="5">
        <f>F97+G97</f>
        <v>609774701</v>
      </c>
      <c r="I97" s="5">
        <v>0</v>
      </c>
      <c r="J97" s="5">
        <v>0</v>
      </c>
      <c r="K97" s="5">
        <f>I97+J97</f>
        <v>0</v>
      </c>
      <c r="L97" s="5">
        <v>0</v>
      </c>
      <c r="M97" s="5">
        <v>0</v>
      </c>
      <c r="N97" s="5">
        <f>L97+M97</f>
        <v>0</v>
      </c>
      <c r="O97" s="5">
        <v>0</v>
      </c>
      <c r="P97" s="5">
        <v>0</v>
      </c>
      <c r="Q97" s="5">
        <f>O97+P97</f>
        <v>0</v>
      </c>
      <c r="R97" s="5">
        <v>0</v>
      </c>
      <c r="S97" s="5">
        <v>0</v>
      </c>
      <c r="T97" s="5">
        <f>R97+S97</f>
        <v>0</v>
      </c>
      <c r="U97" s="5">
        <v>0</v>
      </c>
      <c r="V97" s="5">
        <v>0</v>
      </c>
      <c r="W97" s="8">
        <f>U97+V97</f>
        <v>0</v>
      </c>
      <c r="X97" s="5">
        <v>0</v>
      </c>
      <c r="Y97" s="5">
        <v>0</v>
      </c>
      <c r="Z97" s="8">
        <f>X97+Y97</f>
        <v>0</v>
      </c>
      <c r="AA97" s="5">
        <v>0</v>
      </c>
      <c r="AB97" s="5">
        <v>0</v>
      </c>
      <c r="AC97" s="6">
        <f>AA97+AB97</f>
        <v>0</v>
      </c>
    </row>
    <row r="98" spans="1:29" ht="19.5" customHeight="1">
      <c r="A98" s="30"/>
      <c r="B98" s="17" t="s">
        <v>62</v>
      </c>
      <c r="C98" s="5">
        <f t="shared" si="36"/>
        <v>0</v>
      </c>
      <c r="D98" s="5">
        <f t="shared" si="36"/>
        <v>0</v>
      </c>
      <c r="E98" s="6">
        <f t="shared" si="36"/>
        <v>0</v>
      </c>
      <c r="F98" s="5">
        <v>0</v>
      </c>
      <c r="G98" s="5">
        <v>0</v>
      </c>
      <c r="H98" s="5">
        <f>F98+G98</f>
        <v>0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8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6">
        <f>AA98+AB98</f>
        <v>0</v>
      </c>
    </row>
    <row r="99" spans="1:29" ht="19.5" customHeight="1">
      <c r="A99" s="31"/>
      <c r="B99" s="17" t="s">
        <v>4</v>
      </c>
      <c r="C99" s="5">
        <f t="shared" si="36"/>
        <v>2348853840</v>
      </c>
      <c r="D99" s="5">
        <f t="shared" si="36"/>
        <v>3264508930</v>
      </c>
      <c r="E99" s="6">
        <f t="shared" si="36"/>
        <v>5613362770</v>
      </c>
      <c r="F99" s="5">
        <v>2348853840</v>
      </c>
      <c r="G99" s="5">
        <v>3264508930</v>
      </c>
      <c r="H99" s="5">
        <f>F99+G99</f>
        <v>5613362770</v>
      </c>
      <c r="I99" s="5">
        <v>0</v>
      </c>
      <c r="J99" s="5">
        <v>0</v>
      </c>
      <c r="K99" s="5">
        <f>I99+J99</f>
        <v>0</v>
      </c>
      <c r="L99" s="5">
        <v>0</v>
      </c>
      <c r="M99" s="5">
        <v>0</v>
      </c>
      <c r="N99" s="5">
        <f>L99+M99</f>
        <v>0</v>
      </c>
      <c r="O99" s="5">
        <v>0</v>
      </c>
      <c r="P99" s="5">
        <v>0</v>
      </c>
      <c r="Q99" s="5">
        <f>O99+P99</f>
        <v>0</v>
      </c>
      <c r="R99" s="5">
        <v>0</v>
      </c>
      <c r="S99" s="5">
        <v>0</v>
      </c>
      <c r="T99" s="5">
        <f>R99+S99</f>
        <v>0</v>
      </c>
      <c r="U99" s="5">
        <v>0</v>
      </c>
      <c r="V99" s="5">
        <v>0</v>
      </c>
      <c r="W99" s="8">
        <f>U99+V99</f>
        <v>0</v>
      </c>
      <c r="X99" s="5">
        <v>0</v>
      </c>
      <c r="Y99" s="5">
        <v>0</v>
      </c>
      <c r="Z99" s="8">
        <f>X99+Y99</f>
        <v>0</v>
      </c>
      <c r="AA99" s="5">
        <v>0</v>
      </c>
      <c r="AB99" s="5">
        <v>0</v>
      </c>
      <c r="AC99" s="6">
        <f>AA99+AB99</f>
        <v>0</v>
      </c>
    </row>
    <row r="100" spans="1:29" ht="19.5" customHeight="1" thickBot="1">
      <c r="A100" s="22" t="s">
        <v>5</v>
      </c>
      <c r="B100" s="21"/>
      <c r="C100" s="9">
        <f t="shared" ref="C100:AC100" si="37">SUM(C96:C99)</f>
        <v>2548612945</v>
      </c>
      <c r="D100" s="9">
        <f t="shared" si="37"/>
        <v>3689303683</v>
      </c>
      <c r="E100" s="9">
        <f t="shared" si="37"/>
        <v>6237916628</v>
      </c>
      <c r="F100" s="9">
        <f t="shared" si="37"/>
        <v>2548612945</v>
      </c>
      <c r="G100" s="9">
        <f t="shared" si="37"/>
        <v>3689303683</v>
      </c>
      <c r="H100" s="9">
        <f t="shared" si="37"/>
        <v>6237916628</v>
      </c>
      <c r="I100" s="9">
        <f t="shared" si="37"/>
        <v>0</v>
      </c>
      <c r="J100" s="9">
        <f t="shared" si="37"/>
        <v>0</v>
      </c>
      <c r="K100" s="9">
        <f t="shared" si="37"/>
        <v>0</v>
      </c>
      <c r="L100" s="9">
        <f t="shared" si="37"/>
        <v>0</v>
      </c>
      <c r="M100" s="9">
        <f t="shared" si="37"/>
        <v>0</v>
      </c>
      <c r="N100" s="9">
        <f t="shared" si="37"/>
        <v>0</v>
      </c>
      <c r="O100" s="9">
        <f t="shared" si="37"/>
        <v>0</v>
      </c>
      <c r="P100" s="9">
        <f t="shared" si="37"/>
        <v>0</v>
      </c>
      <c r="Q100" s="9">
        <f t="shared" si="37"/>
        <v>0</v>
      </c>
      <c r="R100" s="9">
        <f t="shared" si="37"/>
        <v>0</v>
      </c>
      <c r="S100" s="9">
        <f t="shared" si="37"/>
        <v>0</v>
      </c>
      <c r="T100" s="9">
        <f t="shared" si="37"/>
        <v>0</v>
      </c>
      <c r="U100" s="9">
        <f t="shared" si="37"/>
        <v>0</v>
      </c>
      <c r="V100" s="9">
        <f t="shared" si="37"/>
        <v>0</v>
      </c>
      <c r="W100" s="9">
        <f t="shared" si="37"/>
        <v>0</v>
      </c>
      <c r="X100" s="9">
        <f t="shared" si="37"/>
        <v>0</v>
      </c>
      <c r="Y100" s="9">
        <f t="shared" si="37"/>
        <v>0</v>
      </c>
      <c r="Z100" s="9">
        <f t="shared" si="37"/>
        <v>0</v>
      </c>
      <c r="AA100" s="9">
        <f t="shared" si="37"/>
        <v>0</v>
      </c>
      <c r="AB100" s="9">
        <f t="shared" si="37"/>
        <v>0</v>
      </c>
      <c r="AC100" s="9">
        <f t="shared" si="37"/>
        <v>0</v>
      </c>
    </row>
    <row r="101" spans="1:29" ht="19.5" customHeight="1">
      <c r="A101" s="29" t="s">
        <v>7</v>
      </c>
      <c r="B101" s="18" t="s">
        <v>2</v>
      </c>
      <c r="C101" s="5">
        <f t="shared" ref="C101:E104" si="38">F101+I101+L101+O101+R101+U101+X101+AA101</f>
        <v>332444902</v>
      </c>
      <c r="D101" s="5">
        <f t="shared" si="38"/>
        <v>290331390</v>
      </c>
      <c r="E101" s="6">
        <f t="shared" si="38"/>
        <v>622776292</v>
      </c>
      <c r="F101" s="5">
        <v>298057509</v>
      </c>
      <c r="G101" s="5">
        <v>284992293</v>
      </c>
      <c r="H101" s="5">
        <f>F101+G101</f>
        <v>583049802</v>
      </c>
      <c r="I101" s="5">
        <v>875024</v>
      </c>
      <c r="J101" s="5">
        <v>1077484</v>
      </c>
      <c r="K101" s="5">
        <f>I101+J101</f>
        <v>1952508</v>
      </c>
      <c r="L101" s="5">
        <v>0</v>
      </c>
      <c r="M101" s="5">
        <v>0</v>
      </c>
      <c r="N101" s="5">
        <f>L101+M101</f>
        <v>0</v>
      </c>
      <c r="O101" s="5">
        <v>0</v>
      </c>
      <c r="P101" s="5">
        <v>0</v>
      </c>
      <c r="Q101" s="5">
        <f>O101+P101</f>
        <v>0</v>
      </c>
      <c r="R101" s="5">
        <v>32187151</v>
      </c>
      <c r="S101" s="5">
        <v>121945</v>
      </c>
      <c r="T101" s="5">
        <f>R101+S101</f>
        <v>32309096</v>
      </c>
      <c r="U101" s="5">
        <v>1325218</v>
      </c>
      <c r="V101" s="5">
        <v>4139668</v>
      </c>
      <c r="W101" s="8">
        <f>U101+V101</f>
        <v>5464886</v>
      </c>
      <c r="X101" s="5">
        <v>0</v>
      </c>
      <c r="Y101" s="5">
        <v>0</v>
      </c>
      <c r="Z101" s="8">
        <f>X101+Y101</f>
        <v>0</v>
      </c>
      <c r="AA101" s="5">
        <v>0</v>
      </c>
      <c r="AB101" s="5">
        <v>0</v>
      </c>
      <c r="AC101" s="6">
        <f>AA101+AB101</f>
        <v>0</v>
      </c>
    </row>
    <row r="102" spans="1:29" ht="19.5" customHeight="1">
      <c r="A102" s="30"/>
      <c r="B102" s="17" t="s">
        <v>3</v>
      </c>
      <c r="C102" s="5">
        <f t="shared" si="38"/>
        <v>102008706</v>
      </c>
      <c r="D102" s="5">
        <f t="shared" si="38"/>
        <v>77721585</v>
      </c>
      <c r="E102" s="6">
        <f t="shared" si="38"/>
        <v>179730291</v>
      </c>
      <c r="F102" s="5">
        <v>92806098</v>
      </c>
      <c r="G102" s="5">
        <v>48034670</v>
      </c>
      <c r="H102" s="5">
        <f>F102+G102</f>
        <v>140840768</v>
      </c>
      <c r="I102" s="5">
        <v>0</v>
      </c>
      <c r="J102" s="5">
        <v>0</v>
      </c>
      <c r="K102" s="5">
        <f>I102+J102</f>
        <v>0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9202608</v>
      </c>
      <c r="V102" s="5">
        <v>29686915</v>
      </c>
      <c r="W102" s="8">
        <f>U102+V102</f>
        <v>38889523</v>
      </c>
      <c r="X102" s="5">
        <v>0</v>
      </c>
      <c r="Y102" s="5">
        <v>0</v>
      </c>
      <c r="Z102" s="8">
        <f>X102+Y102</f>
        <v>0</v>
      </c>
      <c r="AA102" s="5">
        <v>0</v>
      </c>
      <c r="AB102" s="5">
        <v>0</v>
      </c>
      <c r="AC102" s="6">
        <f>AA102+AB102</f>
        <v>0</v>
      </c>
    </row>
    <row r="103" spans="1:29" ht="19.5" customHeight="1">
      <c r="A103" s="30"/>
      <c r="B103" s="17" t="s">
        <v>62</v>
      </c>
      <c r="C103" s="5">
        <f t="shared" si="38"/>
        <v>0</v>
      </c>
      <c r="D103" s="5">
        <f t="shared" si="38"/>
        <v>0</v>
      </c>
      <c r="E103" s="6">
        <f t="shared" si="38"/>
        <v>0</v>
      </c>
      <c r="F103" s="5">
        <v>0</v>
      </c>
      <c r="G103" s="5">
        <v>0</v>
      </c>
      <c r="H103" s="5">
        <f>F103+G103</f>
        <v>0</v>
      </c>
      <c r="I103" s="5">
        <v>0</v>
      </c>
      <c r="J103" s="5">
        <v>0</v>
      </c>
      <c r="K103" s="5">
        <f>I103+J103</f>
        <v>0</v>
      </c>
      <c r="L103" s="5">
        <v>0</v>
      </c>
      <c r="M103" s="5">
        <v>0</v>
      </c>
      <c r="N103" s="5">
        <f>L103+M103</f>
        <v>0</v>
      </c>
      <c r="O103" s="5">
        <v>0</v>
      </c>
      <c r="P103" s="5">
        <v>0</v>
      </c>
      <c r="Q103" s="5">
        <f>O103+P103</f>
        <v>0</v>
      </c>
      <c r="R103" s="5">
        <v>0</v>
      </c>
      <c r="S103" s="5">
        <v>0</v>
      </c>
      <c r="T103" s="5">
        <f>R103+S103</f>
        <v>0</v>
      </c>
      <c r="U103" s="5">
        <v>0</v>
      </c>
      <c r="V103" s="5">
        <v>0</v>
      </c>
      <c r="W103" s="8">
        <f>U103+V103</f>
        <v>0</v>
      </c>
      <c r="X103" s="5">
        <v>0</v>
      </c>
      <c r="Y103" s="5">
        <v>0</v>
      </c>
      <c r="Z103" s="8">
        <f>X103+Y103</f>
        <v>0</v>
      </c>
      <c r="AA103" s="5">
        <v>0</v>
      </c>
      <c r="AB103" s="5">
        <v>0</v>
      </c>
      <c r="AC103" s="6">
        <f>AA103+AB103</f>
        <v>0</v>
      </c>
    </row>
    <row r="104" spans="1:29" ht="19.5" customHeight="1">
      <c r="A104" s="31"/>
      <c r="B104" s="17" t="s">
        <v>4</v>
      </c>
      <c r="C104" s="5">
        <f t="shared" si="38"/>
        <v>1939023212</v>
      </c>
      <c r="D104" s="5">
        <f t="shared" si="38"/>
        <v>2167492748</v>
      </c>
      <c r="E104" s="6">
        <f t="shared" si="38"/>
        <v>4106515960</v>
      </c>
      <c r="F104" s="5">
        <v>1786268575</v>
      </c>
      <c r="G104" s="5">
        <v>2067988875</v>
      </c>
      <c r="H104" s="5">
        <f>F104+G104</f>
        <v>3854257450</v>
      </c>
      <c r="I104" s="5">
        <v>146133148</v>
      </c>
      <c r="J104" s="5">
        <v>23298703</v>
      </c>
      <c r="K104" s="5">
        <f>I104+J104</f>
        <v>169431851</v>
      </c>
      <c r="L104" s="5">
        <v>0</v>
      </c>
      <c r="M104" s="5">
        <v>0</v>
      </c>
      <c r="N104" s="5">
        <f>L104+M104</f>
        <v>0</v>
      </c>
      <c r="O104" s="5">
        <v>0</v>
      </c>
      <c r="P104" s="5">
        <v>0</v>
      </c>
      <c r="Q104" s="5">
        <f>O104+P104</f>
        <v>0</v>
      </c>
      <c r="R104" s="5">
        <v>0</v>
      </c>
      <c r="S104" s="5">
        <v>0</v>
      </c>
      <c r="T104" s="5">
        <f>R104+S104</f>
        <v>0</v>
      </c>
      <c r="U104" s="5">
        <v>6621489</v>
      </c>
      <c r="V104" s="5">
        <v>76205170</v>
      </c>
      <c r="W104" s="8">
        <f>U104+V104</f>
        <v>82826659</v>
      </c>
      <c r="X104" s="5">
        <v>0</v>
      </c>
      <c r="Y104" s="5">
        <v>0</v>
      </c>
      <c r="Z104" s="8">
        <f>X104+Y104</f>
        <v>0</v>
      </c>
      <c r="AA104" s="5">
        <v>0</v>
      </c>
      <c r="AB104" s="5">
        <v>0</v>
      </c>
      <c r="AC104" s="6">
        <f>AA104+AB104</f>
        <v>0</v>
      </c>
    </row>
    <row r="105" spans="1:29" ht="19.5" customHeight="1" thickBot="1">
      <c r="A105" s="22" t="s">
        <v>5</v>
      </c>
      <c r="B105" s="21"/>
      <c r="C105" s="9">
        <f t="shared" ref="C105:AC105" si="39">SUM(C101:C104)</f>
        <v>2373476820</v>
      </c>
      <c r="D105" s="9">
        <f t="shared" si="39"/>
        <v>2535545723</v>
      </c>
      <c r="E105" s="9">
        <f t="shared" si="39"/>
        <v>4909022543</v>
      </c>
      <c r="F105" s="9">
        <f t="shared" si="39"/>
        <v>2177132182</v>
      </c>
      <c r="G105" s="9">
        <f t="shared" si="39"/>
        <v>2401015838</v>
      </c>
      <c r="H105" s="9">
        <f t="shared" si="39"/>
        <v>4578148020</v>
      </c>
      <c r="I105" s="9">
        <f t="shared" si="39"/>
        <v>147008172</v>
      </c>
      <c r="J105" s="9">
        <f t="shared" si="39"/>
        <v>24376187</v>
      </c>
      <c r="K105" s="9">
        <f t="shared" si="39"/>
        <v>171384359</v>
      </c>
      <c r="L105" s="9">
        <f t="shared" si="39"/>
        <v>0</v>
      </c>
      <c r="M105" s="9">
        <f t="shared" si="39"/>
        <v>0</v>
      </c>
      <c r="N105" s="9">
        <f t="shared" si="39"/>
        <v>0</v>
      </c>
      <c r="O105" s="9">
        <f t="shared" si="39"/>
        <v>0</v>
      </c>
      <c r="P105" s="9">
        <f t="shared" si="39"/>
        <v>0</v>
      </c>
      <c r="Q105" s="9">
        <f t="shared" si="39"/>
        <v>0</v>
      </c>
      <c r="R105" s="9">
        <f t="shared" si="39"/>
        <v>32187151</v>
      </c>
      <c r="S105" s="9">
        <f t="shared" si="39"/>
        <v>121945</v>
      </c>
      <c r="T105" s="9">
        <f t="shared" si="39"/>
        <v>32309096</v>
      </c>
      <c r="U105" s="9">
        <f t="shared" si="39"/>
        <v>17149315</v>
      </c>
      <c r="V105" s="9">
        <f t="shared" si="39"/>
        <v>110031753</v>
      </c>
      <c r="W105" s="9">
        <f t="shared" si="39"/>
        <v>127181068</v>
      </c>
      <c r="X105" s="9">
        <f t="shared" si="39"/>
        <v>0</v>
      </c>
      <c r="Y105" s="9">
        <f t="shared" si="39"/>
        <v>0</v>
      </c>
      <c r="Z105" s="9">
        <f t="shared" si="39"/>
        <v>0</v>
      </c>
      <c r="AA105" s="9">
        <f t="shared" si="39"/>
        <v>0</v>
      </c>
      <c r="AB105" s="9">
        <f t="shared" si="39"/>
        <v>0</v>
      </c>
      <c r="AC105" s="9">
        <f t="shared" si="39"/>
        <v>0</v>
      </c>
    </row>
    <row r="106" spans="1:29" ht="19.5" customHeight="1">
      <c r="A106" s="29" t="s">
        <v>42</v>
      </c>
      <c r="B106" s="18" t="s">
        <v>2</v>
      </c>
      <c r="C106" s="5">
        <f t="shared" ref="C106:E109" si="40">F106+I106+L106+O106+R106+U106+X106+AA106</f>
        <v>3401907</v>
      </c>
      <c r="D106" s="5">
        <f t="shared" si="40"/>
        <v>133150</v>
      </c>
      <c r="E106" s="6">
        <f t="shared" si="40"/>
        <v>3535057</v>
      </c>
      <c r="F106" s="5">
        <v>3401907</v>
      </c>
      <c r="G106" s="5">
        <v>133150</v>
      </c>
      <c r="H106" s="5">
        <f>F106+G106</f>
        <v>3535057</v>
      </c>
      <c r="I106" s="5">
        <v>0</v>
      </c>
      <c r="J106" s="5">
        <v>0</v>
      </c>
      <c r="K106" s="5">
        <f>I106+J106</f>
        <v>0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8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6">
        <f>AA106+AB106</f>
        <v>0</v>
      </c>
    </row>
    <row r="107" spans="1:29" ht="19.5" customHeight="1">
      <c r="A107" s="30"/>
      <c r="B107" s="17" t="s">
        <v>3</v>
      </c>
      <c r="C107" s="5">
        <f t="shared" si="40"/>
        <v>0</v>
      </c>
      <c r="D107" s="5">
        <f t="shared" si="40"/>
        <v>0</v>
      </c>
      <c r="E107" s="6">
        <f t="shared" si="40"/>
        <v>0</v>
      </c>
      <c r="F107" s="5">
        <v>0</v>
      </c>
      <c r="G107" s="5">
        <v>0</v>
      </c>
      <c r="H107" s="5">
        <f>F107+G107</f>
        <v>0</v>
      </c>
      <c r="I107" s="5">
        <v>0</v>
      </c>
      <c r="J107" s="5">
        <v>0</v>
      </c>
      <c r="K107" s="5">
        <f>I107+J107</f>
        <v>0</v>
      </c>
      <c r="L107" s="5">
        <v>0</v>
      </c>
      <c r="M107" s="5">
        <v>0</v>
      </c>
      <c r="N107" s="5">
        <f>L107+M107</f>
        <v>0</v>
      </c>
      <c r="O107" s="5">
        <v>0</v>
      </c>
      <c r="P107" s="5">
        <v>0</v>
      </c>
      <c r="Q107" s="5">
        <f>O107+P107</f>
        <v>0</v>
      </c>
      <c r="R107" s="5">
        <v>0</v>
      </c>
      <c r="S107" s="5">
        <v>0</v>
      </c>
      <c r="T107" s="5">
        <f>R107+S107</f>
        <v>0</v>
      </c>
      <c r="U107" s="5">
        <v>0</v>
      </c>
      <c r="V107" s="5">
        <v>0</v>
      </c>
      <c r="W107" s="8">
        <f>U107+V107</f>
        <v>0</v>
      </c>
      <c r="X107" s="5">
        <v>0</v>
      </c>
      <c r="Y107" s="5">
        <v>0</v>
      </c>
      <c r="Z107" s="8">
        <f>X107+Y107</f>
        <v>0</v>
      </c>
      <c r="AA107" s="5">
        <v>0</v>
      </c>
      <c r="AB107" s="5">
        <v>0</v>
      </c>
      <c r="AC107" s="6">
        <f>AA107+AB107</f>
        <v>0</v>
      </c>
    </row>
    <row r="108" spans="1:29" ht="19.5" customHeight="1">
      <c r="A108" s="30"/>
      <c r="B108" s="17" t="s">
        <v>62</v>
      </c>
      <c r="C108" s="5">
        <f t="shared" si="40"/>
        <v>0</v>
      </c>
      <c r="D108" s="5">
        <f t="shared" si="40"/>
        <v>0</v>
      </c>
      <c r="E108" s="6">
        <f t="shared" si="40"/>
        <v>0</v>
      </c>
      <c r="F108" s="5">
        <v>0</v>
      </c>
      <c r="G108" s="5">
        <v>0</v>
      </c>
      <c r="H108" s="5">
        <f>F108+G108</f>
        <v>0</v>
      </c>
      <c r="I108" s="5">
        <v>0</v>
      </c>
      <c r="J108" s="5">
        <v>0</v>
      </c>
      <c r="K108" s="5">
        <f>I108+J108</f>
        <v>0</v>
      </c>
      <c r="L108" s="5">
        <v>0</v>
      </c>
      <c r="M108" s="5">
        <v>0</v>
      </c>
      <c r="N108" s="5">
        <f>L108+M108</f>
        <v>0</v>
      </c>
      <c r="O108" s="5">
        <v>0</v>
      </c>
      <c r="P108" s="5">
        <v>0</v>
      </c>
      <c r="Q108" s="5">
        <f>O108+P108</f>
        <v>0</v>
      </c>
      <c r="R108" s="5">
        <v>0</v>
      </c>
      <c r="S108" s="5">
        <v>0</v>
      </c>
      <c r="T108" s="5">
        <f>R108+S108</f>
        <v>0</v>
      </c>
      <c r="U108" s="5">
        <v>0</v>
      </c>
      <c r="V108" s="5">
        <v>0</v>
      </c>
      <c r="W108" s="8">
        <f>U108+V108</f>
        <v>0</v>
      </c>
      <c r="X108" s="5">
        <v>0</v>
      </c>
      <c r="Y108" s="5">
        <v>0</v>
      </c>
      <c r="Z108" s="8">
        <f>X108+Y108</f>
        <v>0</v>
      </c>
      <c r="AA108" s="5">
        <v>0</v>
      </c>
      <c r="AB108" s="5">
        <v>0</v>
      </c>
      <c r="AC108" s="6">
        <f>AA108+AB108</f>
        <v>0</v>
      </c>
    </row>
    <row r="109" spans="1:29" ht="19.5" customHeight="1">
      <c r="A109" s="31"/>
      <c r="B109" s="17" t="s">
        <v>4</v>
      </c>
      <c r="C109" s="5">
        <f t="shared" si="40"/>
        <v>511117713</v>
      </c>
      <c r="D109" s="5">
        <f t="shared" si="40"/>
        <v>212459250</v>
      </c>
      <c r="E109" s="6">
        <f t="shared" si="40"/>
        <v>723576963</v>
      </c>
      <c r="F109" s="5">
        <v>511117713</v>
      </c>
      <c r="G109" s="5">
        <v>210885736</v>
      </c>
      <c r="H109" s="5">
        <f>F109+G109</f>
        <v>722003449</v>
      </c>
      <c r="I109" s="5">
        <v>0</v>
      </c>
      <c r="J109" s="5">
        <v>0</v>
      </c>
      <c r="K109" s="5">
        <f>I109+J109</f>
        <v>0</v>
      </c>
      <c r="L109" s="5">
        <v>0</v>
      </c>
      <c r="M109" s="5">
        <v>0</v>
      </c>
      <c r="N109" s="5">
        <f>L109+M109</f>
        <v>0</v>
      </c>
      <c r="O109" s="5">
        <v>0</v>
      </c>
      <c r="P109" s="5">
        <v>0</v>
      </c>
      <c r="Q109" s="5">
        <f>O109+P109</f>
        <v>0</v>
      </c>
      <c r="R109" s="5">
        <v>0</v>
      </c>
      <c r="S109" s="5">
        <v>0</v>
      </c>
      <c r="T109" s="5">
        <f>R109+S109</f>
        <v>0</v>
      </c>
      <c r="U109" s="5">
        <v>0</v>
      </c>
      <c r="V109" s="5">
        <v>1573514</v>
      </c>
      <c r="W109" s="8">
        <f>U109+V109</f>
        <v>1573514</v>
      </c>
      <c r="X109" s="5">
        <v>0</v>
      </c>
      <c r="Y109" s="5">
        <v>0</v>
      </c>
      <c r="Z109" s="8">
        <f>X109+Y109</f>
        <v>0</v>
      </c>
      <c r="AA109" s="5">
        <v>0</v>
      </c>
      <c r="AB109" s="5">
        <v>0</v>
      </c>
      <c r="AC109" s="6">
        <f>AA109+AB109</f>
        <v>0</v>
      </c>
    </row>
    <row r="110" spans="1:29" ht="19.5" customHeight="1" thickBot="1">
      <c r="A110" s="22" t="s">
        <v>5</v>
      </c>
      <c r="B110" s="21"/>
      <c r="C110" s="9">
        <f t="shared" ref="C110:AC110" si="41">SUM(C106:C109)</f>
        <v>514519620</v>
      </c>
      <c r="D110" s="9">
        <f t="shared" si="41"/>
        <v>212592400</v>
      </c>
      <c r="E110" s="9">
        <f t="shared" si="41"/>
        <v>727112020</v>
      </c>
      <c r="F110" s="9">
        <f t="shared" si="41"/>
        <v>514519620</v>
      </c>
      <c r="G110" s="9">
        <f t="shared" si="41"/>
        <v>211018886</v>
      </c>
      <c r="H110" s="9">
        <f t="shared" si="41"/>
        <v>725538506</v>
      </c>
      <c r="I110" s="9">
        <f t="shared" si="41"/>
        <v>0</v>
      </c>
      <c r="J110" s="9">
        <f t="shared" si="41"/>
        <v>0</v>
      </c>
      <c r="K110" s="9">
        <f t="shared" si="41"/>
        <v>0</v>
      </c>
      <c r="L110" s="9">
        <f t="shared" si="41"/>
        <v>0</v>
      </c>
      <c r="M110" s="9">
        <f t="shared" si="41"/>
        <v>0</v>
      </c>
      <c r="N110" s="9">
        <f t="shared" si="41"/>
        <v>0</v>
      </c>
      <c r="O110" s="9">
        <f t="shared" si="41"/>
        <v>0</v>
      </c>
      <c r="P110" s="9">
        <f t="shared" si="41"/>
        <v>0</v>
      </c>
      <c r="Q110" s="9">
        <f t="shared" si="41"/>
        <v>0</v>
      </c>
      <c r="R110" s="9">
        <f t="shared" si="41"/>
        <v>0</v>
      </c>
      <c r="S110" s="9">
        <f t="shared" si="41"/>
        <v>0</v>
      </c>
      <c r="T110" s="9">
        <f t="shared" si="41"/>
        <v>0</v>
      </c>
      <c r="U110" s="9">
        <f t="shared" si="41"/>
        <v>0</v>
      </c>
      <c r="V110" s="9">
        <f t="shared" si="41"/>
        <v>1573514</v>
      </c>
      <c r="W110" s="9">
        <f t="shared" si="41"/>
        <v>1573514</v>
      </c>
      <c r="X110" s="9">
        <f t="shared" si="41"/>
        <v>0</v>
      </c>
      <c r="Y110" s="9">
        <f t="shared" si="41"/>
        <v>0</v>
      </c>
      <c r="Z110" s="9">
        <f t="shared" si="41"/>
        <v>0</v>
      </c>
      <c r="AA110" s="9">
        <f t="shared" si="41"/>
        <v>0</v>
      </c>
      <c r="AB110" s="9">
        <f t="shared" si="41"/>
        <v>0</v>
      </c>
      <c r="AC110" s="9">
        <f t="shared" si="41"/>
        <v>0</v>
      </c>
    </row>
    <row r="111" spans="1:29" ht="19.5" customHeight="1">
      <c r="A111" s="29" t="s">
        <v>43</v>
      </c>
      <c r="B111" s="18" t="s">
        <v>2</v>
      </c>
      <c r="C111" s="5">
        <f t="shared" ref="C111:E114" si="42">F111+I111+L111+O111+R111+U111+X111+AA111</f>
        <v>32288991</v>
      </c>
      <c r="D111" s="5">
        <f t="shared" si="42"/>
        <v>222718423</v>
      </c>
      <c r="E111" s="6">
        <f t="shared" si="42"/>
        <v>255007414</v>
      </c>
      <c r="F111" s="5">
        <v>9578858</v>
      </c>
      <c r="G111" s="5">
        <v>30257222</v>
      </c>
      <c r="H111" s="5">
        <f>F111+G111</f>
        <v>39836080</v>
      </c>
      <c r="I111" s="5">
        <v>0</v>
      </c>
      <c r="J111" s="5">
        <v>0</v>
      </c>
      <c r="K111" s="5">
        <f>I111+J111</f>
        <v>0</v>
      </c>
      <c r="L111" s="5">
        <v>50310</v>
      </c>
      <c r="M111" s="5">
        <v>0</v>
      </c>
      <c r="N111" s="5">
        <f>L111+M111</f>
        <v>50310</v>
      </c>
      <c r="O111" s="5">
        <v>0</v>
      </c>
      <c r="P111" s="5">
        <v>0</v>
      </c>
      <c r="Q111" s="5">
        <f>O111+P111</f>
        <v>0</v>
      </c>
      <c r="R111" s="5">
        <v>5850887</v>
      </c>
      <c r="S111" s="5">
        <v>5689841</v>
      </c>
      <c r="T111" s="5">
        <f>R111+S111</f>
        <v>11540728</v>
      </c>
      <c r="U111" s="5">
        <v>16808936</v>
      </c>
      <c r="V111" s="5">
        <v>186771360</v>
      </c>
      <c r="W111" s="8">
        <f>U111+V111</f>
        <v>203580296</v>
      </c>
      <c r="X111" s="5">
        <v>0</v>
      </c>
      <c r="Y111" s="5">
        <v>0</v>
      </c>
      <c r="Z111" s="8">
        <f>X111+Y111</f>
        <v>0</v>
      </c>
      <c r="AA111" s="5">
        <v>0</v>
      </c>
      <c r="AB111" s="5">
        <v>0</v>
      </c>
      <c r="AC111" s="6">
        <f>AA111+AB111</f>
        <v>0</v>
      </c>
    </row>
    <row r="112" spans="1:29" ht="19.5" customHeight="1">
      <c r="A112" s="30"/>
      <c r="B112" s="17" t="s">
        <v>3</v>
      </c>
      <c r="C112" s="5">
        <f t="shared" si="42"/>
        <v>79753244</v>
      </c>
      <c r="D112" s="5">
        <f t="shared" si="42"/>
        <v>235158454</v>
      </c>
      <c r="E112" s="6">
        <f t="shared" si="42"/>
        <v>314911698</v>
      </c>
      <c r="F112" s="5">
        <v>889570</v>
      </c>
      <c r="G112" s="5">
        <v>2080617</v>
      </c>
      <c r="H112" s="5">
        <f>F112+G112</f>
        <v>2970187</v>
      </c>
      <c r="I112" s="5">
        <v>0</v>
      </c>
      <c r="J112" s="5">
        <v>0</v>
      </c>
      <c r="K112" s="5">
        <f>I112+J112</f>
        <v>0</v>
      </c>
      <c r="L112" s="5">
        <v>0</v>
      </c>
      <c r="M112" s="5">
        <v>0</v>
      </c>
      <c r="N112" s="5">
        <f>L112+M112</f>
        <v>0</v>
      </c>
      <c r="O112" s="5">
        <v>0</v>
      </c>
      <c r="P112" s="5">
        <v>0</v>
      </c>
      <c r="Q112" s="5">
        <f>O112+P112</f>
        <v>0</v>
      </c>
      <c r="R112" s="5">
        <v>690197</v>
      </c>
      <c r="S112" s="5">
        <v>4768438</v>
      </c>
      <c r="T112" s="5">
        <f>R112+S112</f>
        <v>5458635</v>
      </c>
      <c r="U112" s="5">
        <v>78173477</v>
      </c>
      <c r="V112" s="5">
        <v>228309399</v>
      </c>
      <c r="W112" s="8">
        <f>U112+V112</f>
        <v>306482876</v>
      </c>
      <c r="X112" s="5">
        <v>0</v>
      </c>
      <c r="Y112" s="5">
        <v>0</v>
      </c>
      <c r="Z112" s="8">
        <f>X112+Y112</f>
        <v>0</v>
      </c>
      <c r="AA112" s="5">
        <v>0</v>
      </c>
      <c r="AB112" s="5">
        <v>0</v>
      </c>
      <c r="AC112" s="6">
        <f>AA112+AB112</f>
        <v>0</v>
      </c>
    </row>
    <row r="113" spans="1:29" ht="19.5" customHeight="1">
      <c r="A113" s="30"/>
      <c r="B113" s="17" t="s">
        <v>62</v>
      </c>
      <c r="C113" s="5">
        <f t="shared" si="42"/>
        <v>0</v>
      </c>
      <c r="D113" s="5">
        <f t="shared" si="42"/>
        <v>0</v>
      </c>
      <c r="E113" s="6">
        <f t="shared" si="42"/>
        <v>0</v>
      </c>
      <c r="F113" s="5">
        <v>0</v>
      </c>
      <c r="G113" s="5">
        <v>0</v>
      </c>
      <c r="H113" s="5">
        <f>F113+G113</f>
        <v>0</v>
      </c>
      <c r="I113" s="5">
        <v>0</v>
      </c>
      <c r="J113" s="5">
        <v>0</v>
      </c>
      <c r="K113" s="5">
        <f>I113+J113</f>
        <v>0</v>
      </c>
      <c r="L113" s="5">
        <v>0</v>
      </c>
      <c r="M113" s="5">
        <v>0</v>
      </c>
      <c r="N113" s="5">
        <f>L113+M113</f>
        <v>0</v>
      </c>
      <c r="O113" s="5">
        <v>0</v>
      </c>
      <c r="P113" s="5">
        <v>0</v>
      </c>
      <c r="Q113" s="5">
        <f>O113+P113</f>
        <v>0</v>
      </c>
      <c r="R113" s="5">
        <v>0</v>
      </c>
      <c r="S113" s="5">
        <v>0</v>
      </c>
      <c r="T113" s="5">
        <f>R113+S113</f>
        <v>0</v>
      </c>
      <c r="U113" s="5">
        <v>0</v>
      </c>
      <c r="V113" s="5">
        <v>0</v>
      </c>
      <c r="W113" s="8">
        <f>U113+V113</f>
        <v>0</v>
      </c>
      <c r="X113" s="5">
        <v>0</v>
      </c>
      <c r="Y113" s="5">
        <v>0</v>
      </c>
      <c r="Z113" s="8">
        <f>X113+Y113</f>
        <v>0</v>
      </c>
      <c r="AA113" s="5">
        <v>0</v>
      </c>
      <c r="AB113" s="5">
        <v>0</v>
      </c>
      <c r="AC113" s="6">
        <f>AA113+AB113</f>
        <v>0</v>
      </c>
    </row>
    <row r="114" spans="1:29" ht="19.5" customHeight="1">
      <c r="A114" s="31"/>
      <c r="B114" s="17" t="s">
        <v>4</v>
      </c>
      <c r="C114" s="5">
        <f t="shared" si="42"/>
        <v>1148720781</v>
      </c>
      <c r="D114" s="5">
        <f t="shared" si="42"/>
        <v>314110341</v>
      </c>
      <c r="E114" s="6">
        <f t="shared" si="42"/>
        <v>1462831122</v>
      </c>
      <c r="F114" s="5">
        <v>1127495011</v>
      </c>
      <c r="G114" s="5">
        <v>255403982</v>
      </c>
      <c r="H114" s="5">
        <f>F114+G114</f>
        <v>1382898993</v>
      </c>
      <c r="I114" s="5">
        <v>1463667</v>
      </c>
      <c r="J114" s="5">
        <v>32299977</v>
      </c>
      <c r="K114" s="5">
        <f>I114+J114</f>
        <v>33763644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19762103</v>
      </c>
      <c r="S114" s="5">
        <v>26406382</v>
      </c>
      <c r="T114" s="5">
        <f>R114+S114</f>
        <v>46168485</v>
      </c>
      <c r="U114" s="5">
        <v>0</v>
      </c>
      <c r="V114" s="5">
        <v>0</v>
      </c>
      <c r="W114" s="8">
        <f>U114+V114</f>
        <v>0</v>
      </c>
      <c r="X114" s="5">
        <v>0</v>
      </c>
      <c r="Y114" s="5">
        <v>0</v>
      </c>
      <c r="Z114" s="8">
        <f>X114+Y114</f>
        <v>0</v>
      </c>
      <c r="AA114" s="5">
        <v>0</v>
      </c>
      <c r="AB114" s="5">
        <v>0</v>
      </c>
      <c r="AC114" s="6">
        <f>AA114+AB114</f>
        <v>0</v>
      </c>
    </row>
    <row r="115" spans="1:29" ht="19.5" customHeight="1" thickBot="1">
      <c r="A115" s="22" t="s">
        <v>5</v>
      </c>
      <c r="B115" s="21"/>
      <c r="C115" s="9">
        <f t="shared" ref="C115:AC115" si="43">SUM(C111:C114)</f>
        <v>1260763016</v>
      </c>
      <c r="D115" s="9">
        <f t="shared" si="43"/>
        <v>771987218</v>
      </c>
      <c r="E115" s="9">
        <f t="shared" si="43"/>
        <v>2032750234</v>
      </c>
      <c r="F115" s="9">
        <f t="shared" si="43"/>
        <v>1137963439</v>
      </c>
      <c r="G115" s="9">
        <f t="shared" si="43"/>
        <v>287741821</v>
      </c>
      <c r="H115" s="9">
        <f t="shared" si="43"/>
        <v>1425705260</v>
      </c>
      <c r="I115" s="9">
        <f t="shared" si="43"/>
        <v>1463667</v>
      </c>
      <c r="J115" s="9">
        <f t="shared" si="43"/>
        <v>32299977</v>
      </c>
      <c r="K115" s="9">
        <f t="shared" si="43"/>
        <v>33763644</v>
      </c>
      <c r="L115" s="9">
        <f t="shared" si="43"/>
        <v>50310</v>
      </c>
      <c r="M115" s="9">
        <f t="shared" si="43"/>
        <v>0</v>
      </c>
      <c r="N115" s="9">
        <f t="shared" si="43"/>
        <v>50310</v>
      </c>
      <c r="O115" s="9">
        <f t="shared" si="43"/>
        <v>0</v>
      </c>
      <c r="P115" s="9">
        <f t="shared" si="43"/>
        <v>0</v>
      </c>
      <c r="Q115" s="9">
        <f t="shared" si="43"/>
        <v>0</v>
      </c>
      <c r="R115" s="9">
        <f t="shared" si="43"/>
        <v>26303187</v>
      </c>
      <c r="S115" s="9">
        <f t="shared" si="43"/>
        <v>36864661</v>
      </c>
      <c r="T115" s="9">
        <f t="shared" si="43"/>
        <v>63167848</v>
      </c>
      <c r="U115" s="9">
        <f t="shared" si="43"/>
        <v>94982413</v>
      </c>
      <c r="V115" s="9">
        <f t="shared" si="43"/>
        <v>415080759</v>
      </c>
      <c r="W115" s="9">
        <f t="shared" si="43"/>
        <v>510063172</v>
      </c>
      <c r="X115" s="9">
        <f t="shared" si="43"/>
        <v>0</v>
      </c>
      <c r="Y115" s="9">
        <f t="shared" si="43"/>
        <v>0</v>
      </c>
      <c r="Z115" s="9">
        <f t="shared" si="43"/>
        <v>0</v>
      </c>
      <c r="AA115" s="9">
        <f t="shared" si="43"/>
        <v>0</v>
      </c>
      <c r="AB115" s="9">
        <f t="shared" si="43"/>
        <v>0</v>
      </c>
      <c r="AC115" s="9">
        <f t="shared" si="43"/>
        <v>0</v>
      </c>
    </row>
    <row r="116" spans="1:29" ht="19.5" customHeight="1">
      <c r="A116" s="29" t="s">
        <v>44</v>
      </c>
      <c r="B116" s="18" t="s">
        <v>2</v>
      </c>
      <c r="C116" s="5">
        <f t="shared" ref="C116:E119" si="44">F116+I116+L116+O116+R116+U116+X116+AA116</f>
        <v>659029</v>
      </c>
      <c r="D116" s="5">
        <f t="shared" si="44"/>
        <v>372826</v>
      </c>
      <c r="E116" s="6">
        <f t="shared" si="44"/>
        <v>1031855</v>
      </c>
      <c r="F116" s="5">
        <v>659029</v>
      </c>
      <c r="G116" s="5">
        <v>372826</v>
      </c>
      <c r="H116" s="5">
        <f>F116+G116</f>
        <v>1031855</v>
      </c>
      <c r="I116" s="5">
        <v>0</v>
      </c>
      <c r="J116" s="5">
        <v>0</v>
      </c>
      <c r="K116" s="5">
        <f>I116+J116</f>
        <v>0</v>
      </c>
      <c r="L116" s="5">
        <v>0</v>
      </c>
      <c r="M116" s="5">
        <v>0</v>
      </c>
      <c r="N116" s="5">
        <f>L116+M116</f>
        <v>0</v>
      </c>
      <c r="O116" s="5">
        <v>0</v>
      </c>
      <c r="P116" s="5">
        <v>0</v>
      </c>
      <c r="Q116" s="5">
        <f>O116+P116</f>
        <v>0</v>
      </c>
      <c r="R116" s="5">
        <v>0</v>
      </c>
      <c r="S116" s="5">
        <v>0</v>
      </c>
      <c r="T116" s="5">
        <f>R116+S116</f>
        <v>0</v>
      </c>
      <c r="U116" s="5">
        <v>0</v>
      </c>
      <c r="V116" s="5">
        <v>0</v>
      </c>
      <c r="W116" s="8">
        <f>U116+V116</f>
        <v>0</v>
      </c>
      <c r="X116" s="5">
        <v>0</v>
      </c>
      <c r="Y116" s="5">
        <v>0</v>
      </c>
      <c r="Z116" s="8">
        <f>X116+Y116</f>
        <v>0</v>
      </c>
      <c r="AA116" s="5">
        <v>0</v>
      </c>
      <c r="AB116" s="5">
        <v>0</v>
      </c>
      <c r="AC116" s="6">
        <f>AA116+AB116</f>
        <v>0</v>
      </c>
    </row>
    <row r="117" spans="1:29" ht="19.5" customHeight="1">
      <c r="A117" s="30"/>
      <c r="B117" s="17" t="s">
        <v>3</v>
      </c>
      <c r="C117" s="5">
        <f t="shared" si="44"/>
        <v>0</v>
      </c>
      <c r="D117" s="5">
        <f t="shared" si="44"/>
        <v>0</v>
      </c>
      <c r="E117" s="6">
        <f t="shared" si="44"/>
        <v>0</v>
      </c>
      <c r="F117" s="5">
        <v>0</v>
      </c>
      <c r="G117" s="5">
        <v>0</v>
      </c>
      <c r="H117" s="5">
        <f>F117+G117</f>
        <v>0</v>
      </c>
      <c r="I117" s="5">
        <v>0</v>
      </c>
      <c r="J117" s="5">
        <v>0</v>
      </c>
      <c r="K117" s="5">
        <f>I117+J117</f>
        <v>0</v>
      </c>
      <c r="L117" s="5">
        <v>0</v>
      </c>
      <c r="M117" s="5">
        <v>0</v>
      </c>
      <c r="N117" s="5">
        <f>L117+M117</f>
        <v>0</v>
      </c>
      <c r="O117" s="5">
        <v>0</v>
      </c>
      <c r="P117" s="5">
        <v>0</v>
      </c>
      <c r="Q117" s="5">
        <f>O117+P117</f>
        <v>0</v>
      </c>
      <c r="R117" s="5">
        <v>0</v>
      </c>
      <c r="S117" s="5">
        <v>0</v>
      </c>
      <c r="T117" s="5">
        <f>R117+S117</f>
        <v>0</v>
      </c>
      <c r="U117" s="5">
        <v>0</v>
      </c>
      <c r="V117" s="5">
        <v>0</v>
      </c>
      <c r="W117" s="8">
        <f>U117+V117</f>
        <v>0</v>
      </c>
      <c r="X117" s="5">
        <v>0</v>
      </c>
      <c r="Y117" s="5">
        <v>0</v>
      </c>
      <c r="Z117" s="8">
        <f>X117+Y117</f>
        <v>0</v>
      </c>
      <c r="AA117" s="5">
        <v>0</v>
      </c>
      <c r="AB117" s="5">
        <v>0</v>
      </c>
      <c r="AC117" s="6">
        <f>AA117+AB117</f>
        <v>0</v>
      </c>
    </row>
    <row r="118" spans="1:29" ht="19.5" customHeight="1">
      <c r="A118" s="30"/>
      <c r="B118" s="17" t="s">
        <v>62</v>
      </c>
      <c r="C118" s="5">
        <f t="shared" si="44"/>
        <v>0</v>
      </c>
      <c r="D118" s="5">
        <f t="shared" si="44"/>
        <v>0</v>
      </c>
      <c r="E118" s="6">
        <f t="shared" si="44"/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8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6">
        <f>AA118+AB118</f>
        <v>0</v>
      </c>
    </row>
    <row r="119" spans="1:29" ht="19.5" customHeight="1">
      <c r="A119" s="31"/>
      <c r="B119" s="17" t="s">
        <v>4</v>
      </c>
      <c r="C119" s="5">
        <f t="shared" si="44"/>
        <v>5999918</v>
      </c>
      <c r="D119" s="5">
        <f t="shared" si="44"/>
        <v>4509978</v>
      </c>
      <c r="E119" s="6">
        <f t="shared" si="44"/>
        <v>10509896</v>
      </c>
      <c r="F119" s="5">
        <v>5999918</v>
      </c>
      <c r="G119" s="5">
        <v>4509978</v>
      </c>
      <c r="H119" s="5">
        <f>F119+G119</f>
        <v>10509896</v>
      </c>
      <c r="I119" s="5">
        <v>0</v>
      </c>
      <c r="J119" s="5">
        <v>0</v>
      </c>
      <c r="K119" s="5">
        <f>I119+J119</f>
        <v>0</v>
      </c>
      <c r="L119" s="5">
        <v>0</v>
      </c>
      <c r="M119" s="5">
        <v>0</v>
      </c>
      <c r="N119" s="5">
        <f>L119+M119</f>
        <v>0</v>
      </c>
      <c r="O119" s="5">
        <v>0</v>
      </c>
      <c r="P119" s="5">
        <v>0</v>
      </c>
      <c r="Q119" s="5">
        <f>O119+P119</f>
        <v>0</v>
      </c>
      <c r="R119" s="5">
        <v>0</v>
      </c>
      <c r="S119" s="5">
        <v>0</v>
      </c>
      <c r="T119" s="5">
        <f>R119+S119</f>
        <v>0</v>
      </c>
      <c r="U119" s="5">
        <v>0</v>
      </c>
      <c r="V119" s="5">
        <v>0</v>
      </c>
      <c r="W119" s="8">
        <f>U119+V119</f>
        <v>0</v>
      </c>
      <c r="X119" s="5">
        <v>0</v>
      </c>
      <c r="Y119" s="5">
        <v>0</v>
      </c>
      <c r="Z119" s="8">
        <f>X119+Y119</f>
        <v>0</v>
      </c>
      <c r="AA119" s="5">
        <v>0</v>
      </c>
      <c r="AB119" s="5">
        <v>0</v>
      </c>
      <c r="AC119" s="6">
        <f>AA119+AB119</f>
        <v>0</v>
      </c>
    </row>
    <row r="120" spans="1:29" ht="19.5" customHeight="1" thickBot="1">
      <c r="A120" s="22" t="s">
        <v>5</v>
      </c>
      <c r="B120" s="21"/>
      <c r="C120" s="9">
        <f t="shared" ref="C120:AC120" si="45">SUM(C116:C119)</f>
        <v>6658947</v>
      </c>
      <c r="D120" s="9">
        <f t="shared" si="45"/>
        <v>4882804</v>
      </c>
      <c r="E120" s="9">
        <f t="shared" si="45"/>
        <v>11541751</v>
      </c>
      <c r="F120" s="9">
        <f t="shared" si="45"/>
        <v>6658947</v>
      </c>
      <c r="G120" s="9">
        <f t="shared" si="45"/>
        <v>4882804</v>
      </c>
      <c r="H120" s="9">
        <f t="shared" si="45"/>
        <v>11541751</v>
      </c>
      <c r="I120" s="9">
        <f t="shared" si="45"/>
        <v>0</v>
      </c>
      <c r="J120" s="9">
        <f t="shared" si="45"/>
        <v>0</v>
      </c>
      <c r="K120" s="9">
        <f t="shared" si="45"/>
        <v>0</v>
      </c>
      <c r="L120" s="9">
        <f t="shared" si="45"/>
        <v>0</v>
      </c>
      <c r="M120" s="9">
        <f t="shared" si="45"/>
        <v>0</v>
      </c>
      <c r="N120" s="9">
        <f t="shared" si="45"/>
        <v>0</v>
      </c>
      <c r="O120" s="9">
        <f t="shared" si="45"/>
        <v>0</v>
      </c>
      <c r="P120" s="9">
        <f t="shared" si="45"/>
        <v>0</v>
      </c>
      <c r="Q120" s="9">
        <f t="shared" si="45"/>
        <v>0</v>
      </c>
      <c r="R120" s="9">
        <f t="shared" si="45"/>
        <v>0</v>
      </c>
      <c r="S120" s="9">
        <f t="shared" si="45"/>
        <v>0</v>
      </c>
      <c r="T120" s="9">
        <f t="shared" si="45"/>
        <v>0</v>
      </c>
      <c r="U120" s="9">
        <f t="shared" si="45"/>
        <v>0</v>
      </c>
      <c r="V120" s="9">
        <f t="shared" si="45"/>
        <v>0</v>
      </c>
      <c r="W120" s="9">
        <f t="shared" si="45"/>
        <v>0</v>
      </c>
      <c r="X120" s="9">
        <f t="shared" si="45"/>
        <v>0</v>
      </c>
      <c r="Y120" s="9">
        <f t="shared" si="45"/>
        <v>0</v>
      </c>
      <c r="Z120" s="9">
        <f t="shared" si="45"/>
        <v>0</v>
      </c>
      <c r="AA120" s="9">
        <f t="shared" si="45"/>
        <v>0</v>
      </c>
      <c r="AB120" s="9">
        <f t="shared" si="45"/>
        <v>0</v>
      </c>
      <c r="AC120" s="9">
        <f t="shared" si="45"/>
        <v>0</v>
      </c>
    </row>
    <row r="121" spans="1:29" ht="19.5" customHeight="1">
      <c r="A121" s="29" t="s">
        <v>45</v>
      </c>
      <c r="B121" s="18" t="s">
        <v>2</v>
      </c>
      <c r="C121" s="5">
        <f t="shared" ref="C121:E124" si="46">F121+I121+L121+O121+R121+U121+X121+AA121</f>
        <v>0</v>
      </c>
      <c r="D121" s="5">
        <f t="shared" si="46"/>
        <v>0</v>
      </c>
      <c r="E121" s="6">
        <f t="shared" si="46"/>
        <v>0</v>
      </c>
      <c r="F121" s="5">
        <v>0</v>
      </c>
      <c r="G121" s="5">
        <v>0</v>
      </c>
      <c r="H121" s="5">
        <f>F121+G121</f>
        <v>0</v>
      </c>
      <c r="I121" s="5">
        <v>0</v>
      </c>
      <c r="J121" s="5">
        <v>0</v>
      </c>
      <c r="K121" s="5">
        <f>I121+J121</f>
        <v>0</v>
      </c>
      <c r="L121" s="5">
        <v>0</v>
      </c>
      <c r="M121" s="5">
        <v>0</v>
      </c>
      <c r="N121" s="5">
        <f>L121+M121</f>
        <v>0</v>
      </c>
      <c r="O121" s="5">
        <v>0</v>
      </c>
      <c r="P121" s="5">
        <v>0</v>
      </c>
      <c r="Q121" s="5">
        <f>O121+P121</f>
        <v>0</v>
      </c>
      <c r="R121" s="5">
        <v>0</v>
      </c>
      <c r="S121" s="5">
        <v>0</v>
      </c>
      <c r="T121" s="5">
        <f>R121+S121</f>
        <v>0</v>
      </c>
      <c r="U121" s="5">
        <v>0</v>
      </c>
      <c r="V121" s="5">
        <v>0</v>
      </c>
      <c r="W121" s="8">
        <f>U121+V121</f>
        <v>0</v>
      </c>
      <c r="X121" s="5">
        <v>0</v>
      </c>
      <c r="Y121" s="5">
        <v>0</v>
      </c>
      <c r="Z121" s="8">
        <f>X121+Y121</f>
        <v>0</v>
      </c>
      <c r="AA121" s="5">
        <v>0</v>
      </c>
      <c r="AB121" s="5">
        <v>0</v>
      </c>
      <c r="AC121" s="6">
        <f>AA121+AB121</f>
        <v>0</v>
      </c>
    </row>
    <row r="122" spans="1:29" ht="19.5" customHeight="1">
      <c r="A122" s="30"/>
      <c r="B122" s="17" t="s">
        <v>3</v>
      </c>
      <c r="C122" s="5">
        <f t="shared" si="46"/>
        <v>617995</v>
      </c>
      <c r="D122" s="5">
        <f t="shared" si="46"/>
        <v>0</v>
      </c>
      <c r="E122" s="6">
        <f t="shared" si="46"/>
        <v>617995</v>
      </c>
      <c r="F122" s="5">
        <v>0</v>
      </c>
      <c r="G122" s="5">
        <v>0</v>
      </c>
      <c r="H122" s="5">
        <f>F122+G122</f>
        <v>0</v>
      </c>
      <c r="I122" s="5">
        <v>0</v>
      </c>
      <c r="J122" s="5">
        <v>0</v>
      </c>
      <c r="K122" s="5">
        <f>I122+J122</f>
        <v>0</v>
      </c>
      <c r="L122" s="5">
        <v>0</v>
      </c>
      <c r="M122" s="5">
        <v>0</v>
      </c>
      <c r="N122" s="5">
        <f>L122+M122</f>
        <v>0</v>
      </c>
      <c r="O122" s="5">
        <v>617995</v>
      </c>
      <c r="P122" s="5">
        <v>0</v>
      </c>
      <c r="Q122" s="5">
        <f>O122+P122</f>
        <v>617995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0</v>
      </c>
      <c r="W122" s="8">
        <f>U122+V122</f>
        <v>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6">
        <f>AA122+AB122</f>
        <v>0</v>
      </c>
    </row>
    <row r="123" spans="1:29" ht="19.5" customHeight="1">
      <c r="A123" s="30"/>
      <c r="B123" s="17" t="s">
        <v>62</v>
      </c>
      <c r="C123" s="5">
        <f t="shared" si="46"/>
        <v>0</v>
      </c>
      <c r="D123" s="5">
        <f t="shared" si="46"/>
        <v>0</v>
      </c>
      <c r="E123" s="6">
        <f t="shared" si="46"/>
        <v>0</v>
      </c>
      <c r="F123" s="5">
        <v>0</v>
      </c>
      <c r="G123" s="5">
        <v>0</v>
      </c>
      <c r="H123" s="5">
        <f>F123+G123</f>
        <v>0</v>
      </c>
      <c r="I123" s="5">
        <v>0</v>
      </c>
      <c r="J123" s="5">
        <v>0</v>
      </c>
      <c r="K123" s="5">
        <f>I123+J123</f>
        <v>0</v>
      </c>
      <c r="L123" s="5">
        <v>0</v>
      </c>
      <c r="M123" s="5">
        <v>0</v>
      </c>
      <c r="N123" s="5">
        <f>L123+M123</f>
        <v>0</v>
      </c>
      <c r="O123" s="5">
        <v>0</v>
      </c>
      <c r="P123" s="5">
        <v>0</v>
      </c>
      <c r="Q123" s="5">
        <f>O123+P123</f>
        <v>0</v>
      </c>
      <c r="R123" s="5">
        <v>0</v>
      </c>
      <c r="S123" s="5">
        <v>0</v>
      </c>
      <c r="T123" s="5">
        <f>R123+S123</f>
        <v>0</v>
      </c>
      <c r="U123" s="5">
        <v>0</v>
      </c>
      <c r="V123" s="5">
        <v>0</v>
      </c>
      <c r="W123" s="8">
        <f>U123+V123</f>
        <v>0</v>
      </c>
      <c r="X123" s="5">
        <v>0</v>
      </c>
      <c r="Y123" s="5">
        <v>0</v>
      </c>
      <c r="Z123" s="8">
        <f>X123+Y123</f>
        <v>0</v>
      </c>
      <c r="AA123" s="5">
        <v>0</v>
      </c>
      <c r="AB123" s="5">
        <v>0</v>
      </c>
      <c r="AC123" s="6">
        <f>AA123+AB123</f>
        <v>0</v>
      </c>
    </row>
    <row r="124" spans="1:29" ht="19.5" customHeight="1">
      <c r="A124" s="31"/>
      <c r="B124" s="17" t="s">
        <v>4</v>
      </c>
      <c r="C124" s="5">
        <f t="shared" si="46"/>
        <v>0</v>
      </c>
      <c r="D124" s="5">
        <f t="shared" si="46"/>
        <v>1247130</v>
      </c>
      <c r="E124" s="6">
        <f t="shared" si="46"/>
        <v>1247130</v>
      </c>
      <c r="F124" s="5">
        <v>0</v>
      </c>
      <c r="G124" s="5">
        <v>1247130</v>
      </c>
      <c r="H124" s="5">
        <f>F124+G124</f>
        <v>1247130</v>
      </c>
      <c r="I124" s="5">
        <v>0</v>
      </c>
      <c r="J124" s="5">
        <v>0</v>
      </c>
      <c r="K124" s="5">
        <f>I124+J124</f>
        <v>0</v>
      </c>
      <c r="L124" s="5">
        <v>0</v>
      </c>
      <c r="M124" s="5">
        <v>0</v>
      </c>
      <c r="N124" s="5">
        <f>L124+M124</f>
        <v>0</v>
      </c>
      <c r="O124" s="5">
        <v>0</v>
      </c>
      <c r="P124" s="5">
        <v>0</v>
      </c>
      <c r="Q124" s="5">
        <f>O124+P124</f>
        <v>0</v>
      </c>
      <c r="R124" s="5">
        <v>0</v>
      </c>
      <c r="S124" s="5">
        <v>0</v>
      </c>
      <c r="T124" s="5">
        <f>R124+S124</f>
        <v>0</v>
      </c>
      <c r="U124" s="5">
        <v>0</v>
      </c>
      <c r="V124" s="5">
        <v>0</v>
      </c>
      <c r="W124" s="8">
        <f>U124+V124</f>
        <v>0</v>
      </c>
      <c r="X124" s="5">
        <v>0</v>
      </c>
      <c r="Y124" s="5">
        <v>0</v>
      </c>
      <c r="Z124" s="8">
        <f>X124+Y124</f>
        <v>0</v>
      </c>
      <c r="AA124" s="5">
        <v>0</v>
      </c>
      <c r="AB124" s="5">
        <v>0</v>
      </c>
      <c r="AC124" s="6">
        <f>AA124+AB124</f>
        <v>0</v>
      </c>
    </row>
    <row r="125" spans="1:29" ht="19.5" customHeight="1" thickBot="1">
      <c r="A125" s="22" t="s">
        <v>5</v>
      </c>
      <c r="B125" s="21"/>
      <c r="C125" s="9">
        <f t="shared" ref="C125:AC125" si="47">SUM(C121:C124)</f>
        <v>617995</v>
      </c>
      <c r="D125" s="9">
        <f t="shared" si="47"/>
        <v>1247130</v>
      </c>
      <c r="E125" s="9">
        <f t="shared" si="47"/>
        <v>1865125</v>
      </c>
      <c r="F125" s="9">
        <f t="shared" si="47"/>
        <v>0</v>
      </c>
      <c r="G125" s="9">
        <f t="shared" si="47"/>
        <v>1247130</v>
      </c>
      <c r="H125" s="9">
        <f t="shared" si="47"/>
        <v>1247130</v>
      </c>
      <c r="I125" s="9">
        <f t="shared" si="47"/>
        <v>0</v>
      </c>
      <c r="J125" s="9">
        <f t="shared" si="47"/>
        <v>0</v>
      </c>
      <c r="K125" s="9">
        <f t="shared" si="47"/>
        <v>0</v>
      </c>
      <c r="L125" s="9">
        <f t="shared" si="47"/>
        <v>0</v>
      </c>
      <c r="M125" s="9">
        <f t="shared" si="47"/>
        <v>0</v>
      </c>
      <c r="N125" s="9">
        <f t="shared" si="47"/>
        <v>0</v>
      </c>
      <c r="O125" s="9">
        <f t="shared" si="47"/>
        <v>617995</v>
      </c>
      <c r="P125" s="9">
        <f t="shared" si="47"/>
        <v>0</v>
      </c>
      <c r="Q125" s="9">
        <f t="shared" si="47"/>
        <v>617995</v>
      </c>
      <c r="R125" s="9">
        <f t="shared" si="47"/>
        <v>0</v>
      </c>
      <c r="S125" s="9">
        <f t="shared" si="47"/>
        <v>0</v>
      </c>
      <c r="T125" s="9">
        <f t="shared" si="47"/>
        <v>0</v>
      </c>
      <c r="U125" s="9">
        <f t="shared" si="47"/>
        <v>0</v>
      </c>
      <c r="V125" s="9">
        <f t="shared" si="47"/>
        <v>0</v>
      </c>
      <c r="W125" s="9">
        <f t="shared" si="47"/>
        <v>0</v>
      </c>
      <c r="X125" s="9">
        <f t="shared" si="47"/>
        <v>0</v>
      </c>
      <c r="Y125" s="9">
        <f t="shared" si="47"/>
        <v>0</v>
      </c>
      <c r="Z125" s="9">
        <f t="shared" si="47"/>
        <v>0</v>
      </c>
      <c r="AA125" s="9">
        <f t="shared" si="47"/>
        <v>0</v>
      </c>
      <c r="AB125" s="9">
        <f t="shared" si="47"/>
        <v>0</v>
      </c>
      <c r="AC125" s="9">
        <f t="shared" si="47"/>
        <v>0</v>
      </c>
    </row>
    <row r="126" spans="1:29" ht="19.5" customHeight="1">
      <c r="A126" s="29" t="s">
        <v>46</v>
      </c>
      <c r="B126" s="18" t="s">
        <v>2</v>
      </c>
      <c r="C126" s="5">
        <f t="shared" ref="C126:E129" si="48">F126+I126+L126+O126+R126+U126+X126+AA126</f>
        <v>0</v>
      </c>
      <c r="D126" s="5">
        <f t="shared" si="48"/>
        <v>0</v>
      </c>
      <c r="E126" s="6">
        <f t="shared" si="48"/>
        <v>0</v>
      </c>
      <c r="F126" s="5">
        <v>0</v>
      </c>
      <c r="G126" s="5">
        <v>0</v>
      </c>
      <c r="H126" s="5">
        <f>F126+G126</f>
        <v>0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8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6">
        <f>AA126+AB126</f>
        <v>0</v>
      </c>
    </row>
    <row r="127" spans="1:29" ht="19.5" customHeight="1">
      <c r="A127" s="30"/>
      <c r="B127" s="17" t="s">
        <v>3</v>
      </c>
      <c r="C127" s="5">
        <f t="shared" si="48"/>
        <v>0</v>
      </c>
      <c r="D127" s="5">
        <f t="shared" si="48"/>
        <v>0</v>
      </c>
      <c r="E127" s="6">
        <f t="shared" si="48"/>
        <v>0</v>
      </c>
      <c r="F127" s="5">
        <v>0</v>
      </c>
      <c r="G127" s="5">
        <v>0</v>
      </c>
      <c r="H127" s="5">
        <f>F127+G127</f>
        <v>0</v>
      </c>
      <c r="I127" s="5">
        <v>0</v>
      </c>
      <c r="J127" s="5">
        <v>0</v>
      </c>
      <c r="K127" s="5">
        <f>I127+J127</f>
        <v>0</v>
      </c>
      <c r="L127" s="5">
        <v>0</v>
      </c>
      <c r="M127" s="5">
        <v>0</v>
      </c>
      <c r="N127" s="5">
        <f>L127+M127</f>
        <v>0</v>
      </c>
      <c r="O127" s="5">
        <v>0</v>
      </c>
      <c r="P127" s="5">
        <v>0</v>
      </c>
      <c r="Q127" s="5">
        <f>O127+P127</f>
        <v>0</v>
      </c>
      <c r="R127" s="5">
        <v>0</v>
      </c>
      <c r="S127" s="5">
        <v>0</v>
      </c>
      <c r="T127" s="5">
        <f>R127+S127</f>
        <v>0</v>
      </c>
      <c r="U127" s="5">
        <v>0</v>
      </c>
      <c r="V127" s="5">
        <v>0</v>
      </c>
      <c r="W127" s="8">
        <f>U127+V127</f>
        <v>0</v>
      </c>
      <c r="X127" s="5">
        <v>0</v>
      </c>
      <c r="Y127" s="5">
        <v>0</v>
      </c>
      <c r="Z127" s="8">
        <f>X127+Y127</f>
        <v>0</v>
      </c>
      <c r="AA127" s="5">
        <v>0</v>
      </c>
      <c r="AB127" s="5">
        <v>0</v>
      </c>
      <c r="AC127" s="6">
        <f>AA127+AB127</f>
        <v>0</v>
      </c>
    </row>
    <row r="128" spans="1:29" ht="19.5" customHeight="1">
      <c r="A128" s="30"/>
      <c r="B128" s="17" t="s">
        <v>62</v>
      </c>
      <c r="C128" s="5">
        <f t="shared" si="48"/>
        <v>0</v>
      </c>
      <c r="D128" s="5">
        <f t="shared" si="48"/>
        <v>0</v>
      </c>
      <c r="E128" s="6">
        <f t="shared" si="48"/>
        <v>0</v>
      </c>
      <c r="F128" s="5">
        <v>0</v>
      </c>
      <c r="G128" s="5">
        <v>0</v>
      </c>
      <c r="H128" s="5">
        <f>F128+G128</f>
        <v>0</v>
      </c>
      <c r="I128" s="5">
        <v>0</v>
      </c>
      <c r="J128" s="5">
        <v>0</v>
      </c>
      <c r="K128" s="5">
        <f>I128+J128</f>
        <v>0</v>
      </c>
      <c r="L128" s="5">
        <v>0</v>
      </c>
      <c r="M128" s="5">
        <v>0</v>
      </c>
      <c r="N128" s="5">
        <f>L128+M128</f>
        <v>0</v>
      </c>
      <c r="O128" s="5">
        <v>0</v>
      </c>
      <c r="P128" s="5">
        <v>0</v>
      </c>
      <c r="Q128" s="5">
        <f>O128+P128</f>
        <v>0</v>
      </c>
      <c r="R128" s="5">
        <v>0</v>
      </c>
      <c r="S128" s="5">
        <v>0</v>
      </c>
      <c r="T128" s="5">
        <f>R128+S128</f>
        <v>0</v>
      </c>
      <c r="U128" s="5">
        <v>0</v>
      </c>
      <c r="V128" s="5">
        <v>0</v>
      </c>
      <c r="W128" s="8">
        <f>U128+V128</f>
        <v>0</v>
      </c>
      <c r="X128" s="5">
        <v>0</v>
      </c>
      <c r="Y128" s="5">
        <v>0</v>
      </c>
      <c r="Z128" s="8">
        <f>X128+Y128</f>
        <v>0</v>
      </c>
      <c r="AA128" s="5">
        <v>0</v>
      </c>
      <c r="AB128" s="5">
        <v>0</v>
      </c>
      <c r="AC128" s="6">
        <f>AA128+AB128</f>
        <v>0</v>
      </c>
    </row>
    <row r="129" spans="1:29" ht="19.5" customHeight="1">
      <c r="A129" s="31"/>
      <c r="B129" s="17" t="s">
        <v>4</v>
      </c>
      <c r="C129" s="5">
        <f t="shared" si="48"/>
        <v>83759409</v>
      </c>
      <c r="D129" s="5">
        <f t="shared" si="48"/>
        <v>41798992</v>
      </c>
      <c r="E129" s="6">
        <f t="shared" si="48"/>
        <v>125558401</v>
      </c>
      <c r="F129" s="5">
        <v>3873235</v>
      </c>
      <c r="G129" s="5">
        <v>7840375</v>
      </c>
      <c r="H129" s="5">
        <f>F129+G129</f>
        <v>11713610</v>
      </c>
      <c r="I129" s="5">
        <v>0</v>
      </c>
      <c r="J129" s="5">
        <v>0</v>
      </c>
      <c r="K129" s="5">
        <f>I129+J129</f>
        <v>0</v>
      </c>
      <c r="L129" s="5">
        <v>0</v>
      </c>
      <c r="M129" s="5">
        <v>0</v>
      </c>
      <c r="N129" s="5">
        <f>L129+M129</f>
        <v>0</v>
      </c>
      <c r="O129" s="5">
        <v>0</v>
      </c>
      <c r="P129" s="5">
        <v>0</v>
      </c>
      <c r="Q129" s="5">
        <f>O129+P129</f>
        <v>0</v>
      </c>
      <c r="R129" s="5">
        <v>0</v>
      </c>
      <c r="S129" s="5">
        <v>0</v>
      </c>
      <c r="T129" s="5">
        <f>R129+S129</f>
        <v>0</v>
      </c>
      <c r="U129" s="5">
        <v>79886174</v>
      </c>
      <c r="V129" s="5">
        <v>33958617</v>
      </c>
      <c r="W129" s="8">
        <f>U129+V129</f>
        <v>113844791</v>
      </c>
      <c r="X129" s="5">
        <v>0</v>
      </c>
      <c r="Y129" s="5">
        <v>0</v>
      </c>
      <c r="Z129" s="8">
        <f>X129+Y129</f>
        <v>0</v>
      </c>
      <c r="AA129" s="5">
        <v>0</v>
      </c>
      <c r="AB129" s="5">
        <v>0</v>
      </c>
      <c r="AC129" s="6">
        <f>AA129+AB129</f>
        <v>0</v>
      </c>
    </row>
    <row r="130" spans="1:29" ht="19.5" customHeight="1" thickBot="1">
      <c r="A130" s="22" t="s">
        <v>5</v>
      </c>
      <c r="B130" s="21"/>
      <c r="C130" s="9">
        <f t="shared" ref="C130:AC130" si="49">SUM(C126:C129)</f>
        <v>83759409</v>
      </c>
      <c r="D130" s="9">
        <f t="shared" si="49"/>
        <v>41798992</v>
      </c>
      <c r="E130" s="9">
        <f t="shared" si="49"/>
        <v>125558401</v>
      </c>
      <c r="F130" s="9">
        <f t="shared" si="49"/>
        <v>3873235</v>
      </c>
      <c r="G130" s="9">
        <f t="shared" si="49"/>
        <v>7840375</v>
      </c>
      <c r="H130" s="9">
        <f t="shared" si="49"/>
        <v>11713610</v>
      </c>
      <c r="I130" s="9">
        <f t="shared" si="49"/>
        <v>0</v>
      </c>
      <c r="J130" s="9">
        <f t="shared" si="49"/>
        <v>0</v>
      </c>
      <c r="K130" s="9">
        <f t="shared" si="49"/>
        <v>0</v>
      </c>
      <c r="L130" s="9">
        <f t="shared" si="49"/>
        <v>0</v>
      </c>
      <c r="M130" s="9">
        <f t="shared" si="49"/>
        <v>0</v>
      </c>
      <c r="N130" s="9">
        <f t="shared" si="49"/>
        <v>0</v>
      </c>
      <c r="O130" s="9">
        <f t="shared" si="49"/>
        <v>0</v>
      </c>
      <c r="P130" s="9">
        <f t="shared" si="49"/>
        <v>0</v>
      </c>
      <c r="Q130" s="9">
        <f t="shared" si="49"/>
        <v>0</v>
      </c>
      <c r="R130" s="9">
        <f t="shared" si="49"/>
        <v>0</v>
      </c>
      <c r="S130" s="9">
        <f t="shared" si="49"/>
        <v>0</v>
      </c>
      <c r="T130" s="9">
        <f t="shared" si="49"/>
        <v>0</v>
      </c>
      <c r="U130" s="9">
        <f t="shared" si="49"/>
        <v>79886174</v>
      </c>
      <c r="V130" s="9">
        <f t="shared" si="49"/>
        <v>33958617</v>
      </c>
      <c r="W130" s="9">
        <f t="shared" si="49"/>
        <v>113844791</v>
      </c>
      <c r="X130" s="9">
        <f t="shared" si="49"/>
        <v>0</v>
      </c>
      <c r="Y130" s="9">
        <f t="shared" si="49"/>
        <v>0</v>
      </c>
      <c r="Z130" s="9">
        <f t="shared" si="49"/>
        <v>0</v>
      </c>
      <c r="AA130" s="9">
        <f t="shared" si="49"/>
        <v>0</v>
      </c>
      <c r="AB130" s="9">
        <f t="shared" si="49"/>
        <v>0</v>
      </c>
      <c r="AC130" s="9">
        <f t="shared" si="49"/>
        <v>0</v>
      </c>
    </row>
    <row r="131" spans="1:29" ht="19.5" customHeight="1">
      <c r="A131" s="29" t="s">
        <v>47</v>
      </c>
      <c r="B131" s="18" t="s">
        <v>2</v>
      </c>
      <c r="C131" s="5">
        <f t="shared" ref="C131:E134" si="50">F131+I131+L131+O131+R131+U131+X131+AA131</f>
        <v>0</v>
      </c>
      <c r="D131" s="5">
        <f t="shared" si="50"/>
        <v>0</v>
      </c>
      <c r="E131" s="6">
        <f t="shared" si="50"/>
        <v>0</v>
      </c>
      <c r="F131" s="5">
        <v>0</v>
      </c>
      <c r="G131" s="5">
        <v>0</v>
      </c>
      <c r="H131" s="5">
        <f>F131+G131</f>
        <v>0</v>
      </c>
      <c r="I131" s="5">
        <v>0</v>
      </c>
      <c r="J131" s="5">
        <v>0</v>
      </c>
      <c r="K131" s="5">
        <f>I131+J131</f>
        <v>0</v>
      </c>
      <c r="L131" s="5">
        <v>0</v>
      </c>
      <c r="M131" s="5">
        <v>0</v>
      </c>
      <c r="N131" s="5">
        <f>L131+M131</f>
        <v>0</v>
      </c>
      <c r="O131" s="5">
        <v>0</v>
      </c>
      <c r="P131" s="5">
        <v>0</v>
      </c>
      <c r="Q131" s="5">
        <f>O131+P131</f>
        <v>0</v>
      </c>
      <c r="R131" s="5">
        <v>0</v>
      </c>
      <c r="S131" s="5">
        <v>0</v>
      </c>
      <c r="T131" s="5">
        <f>R131+S131</f>
        <v>0</v>
      </c>
      <c r="U131" s="5">
        <v>0</v>
      </c>
      <c r="V131" s="5">
        <v>0</v>
      </c>
      <c r="W131" s="8">
        <f>U131+V131</f>
        <v>0</v>
      </c>
      <c r="X131" s="5">
        <v>0</v>
      </c>
      <c r="Y131" s="5">
        <v>0</v>
      </c>
      <c r="Z131" s="8">
        <f>X131+Y131</f>
        <v>0</v>
      </c>
      <c r="AA131" s="5">
        <v>0</v>
      </c>
      <c r="AB131" s="5">
        <v>0</v>
      </c>
      <c r="AC131" s="6">
        <f>AA131+AB131</f>
        <v>0</v>
      </c>
    </row>
    <row r="132" spans="1:29" ht="19.5" customHeight="1">
      <c r="A132" s="30"/>
      <c r="B132" s="17" t="s">
        <v>3</v>
      </c>
      <c r="C132" s="5">
        <f t="shared" si="50"/>
        <v>17521633</v>
      </c>
      <c r="D132" s="5">
        <f t="shared" si="50"/>
        <v>0</v>
      </c>
      <c r="E132" s="6">
        <f t="shared" si="50"/>
        <v>17521633</v>
      </c>
      <c r="F132" s="5">
        <v>0</v>
      </c>
      <c r="G132" s="5">
        <v>0</v>
      </c>
      <c r="H132" s="5">
        <f>F132+G132</f>
        <v>0</v>
      </c>
      <c r="I132" s="5">
        <v>0</v>
      </c>
      <c r="J132" s="5">
        <v>0</v>
      </c>
      <c r="K132" s="5">
        <f>I132+J132</f>
        <v>0</v>
      </c>
      <c r="L132" s="5">
        <v>0</v>
      </c>
      <c r="M132" s="5">
        <v>0</v>
      </c>
      <c r="N132" s="5">
        <f>L132+M132</f>
        <v>0</v>
      </c>
      <c r="O132" s="5">
        <v>0</v>
      </c>
      <c r="P132" s="5">
        <v>0</v>
      </c>
      <c r="Q132" s="5">
        <f>O132+P132</f>
        <v>0</v>
      </c>
      <c r="R132" s="5">
        <v>0</v>
      </c>
      <c r="S132" s="5">
        <v>0</v>
      </c>
      <c r="T132" s="5">
        <f>R132+S132</f>
        <v>0</v>
      </c>
      <c r="U132" s="5">
        <v>17521633</v>
      </c>
      <c r="V132" s="5">
        <v>0</v>
      </c>
      <c r="W132" s="8">
        <f>U132+V132</f>
        <v>17521633</v>
      </c>
      <c r="X132" s="5">
        <v>0</v>
      </c>
      <c r="Y132" s="5">
        <v>0</v>
      </c>
      <c r="Z132" s="8">
        <f>X132+Y132</f>
        <v>0</v>
      </c>
      <c r="AA132" s="5">
        <v>0</v>
      </c>
      <c r="AB132" s="5">
        <v>0</v>
      </c>
      <c r="AC132" s="6">
        <f>AA132+AB132</f>
        <v>0</v>
      </c>
    </row>
    <row r="133" spans="1:29" ht="19.5" customHeight="1">
      <c r="A133" s="30"/>
      <c r="B133" s="17" t="s">
        <v>62</v>
      </c>
      <c r="C133" s="5">
        <f t="shared" si="50"/>
        <v>0</v>
      </c>
      <c r="D133" s="5">
        <f t="shared" si="50"/>
        <v>0</v>
      </c>
      <c r="E133" s="6">
        <f t="shared" si="50"/>
        <v>0</v>
      </c>
      <c r="F133" s="5">
        <v>0</v>
      </c>
      <c r="G133" s="5">
        <v>0</v>
      </c>
      <c r="H133" s="5">
        <f>F133+G133</f>
        <v>0</v>
      </c>
      <c r="I133" s="5">
        <v>0</v>
      </c>
      <c r="J133" s="5">
        <v>0</v>
      </c>
      <c r="K133" s="5">
        <f>I133+J133</f>
        <v>0</v>
      </c>
      <c r="L133" s="5">
        <v>0</v>
      </c>
      <c r="M133" s="5">
        <v>0</v>
      </c>
      <c r="N133" s="5">
        <f>L133+M133</f>
        <v>0</v>
      </c>
      <c r="O133" s="5">
        <v>0</v>
      </c>
      <c r="P133" s="5">
        <v>0</v>
      </c>
      <c r="Q133" s="5">
        <f>O133+P133</f>
        <v>0</v>
      </c>
      <c r="R133" s="5">
        <v>0</v>
      </c>
      <c r="S133" s="5">
        <v>0</v>
      </c>
      <c r="T133" s="5">
        <f>R133+S133</f>
        <v>0</v>
      </c>
      <c r="U133" s="5">
        <v>0</v>
      </c>
      <c r="V133" s="5">
        <v>0</v>
      </c>
      <c r="W133" s="8">
        <f>U133+V133</f>
        <v>0</v>
      </c>
      <c r="X133" s="5">
        <v>0</v>
      </c>
      <c r="Y133" s="5">
        <v>0</v>
      </c>
      <c r="Z133" s="8">
        <f>X133+Y133</f>
        <v>0</v>
      </c>
      <c r="AA133" s="5">
        <v>0</v>
      </c>
      <c r="AB133" s="5">
        <v>0</v>
      </c>
      <c r="AC133" s="6">
        <f>AA133+AB133</f>
        <v>0</v>
      </c>
    </row>
    <row r="134" spans="1:29" ht="19.5" customHeight="1">
      <c r="A134" s="31"/>
      <c r="B134" s="17" t="s">
        <v>4</v>
      </c>
      <c r="C134" s="5">
        <f t="shared" si="50"/>
        <v>45870737</v>
      </c>
      <c r="D134" s="5">
        <f t="shared" si="50"/>
        <v>18445288</v>
      </c>
      <c r="E134" s="6">
        <f t="shared" si="50"/>
        <v>64316025</v>
      </c>
      <c r="F134" s="5">
        <v>45870737</v>
      </c>
      <c r="G134" s="5">
        <v>18445288</v>
      </c>
      <c r="H134" s="5">
        <f>F134+G134</f>
        <v>64316025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0</v>
      </c>
      <c r="V134" s="5">
        <v>0</v>
      </c>
      <c r="W134" s="8">
        <f>U134+V134</f>
        <v>0</v>
      </c>
      <c r="X134" s="5">
        <v>0</v>
      </c>
      <c r="Y134" s="5">
        <v>0</v>
      </c>
      <c r="Z134" s="8">
        <f>X134+Y134</f>
        <v>0</v>
      </c>
      <c r="AA134" s="5">
        <v>0</v>
      </c>
      <c r="AB134" s="5">
        <v>0</v>
      </c>
      <c r="AC134" s="6">
        <f>AA134+AB134</f>
        <v>0</v>
      </c>
    </row>
    <row r="135" spans="1:29" ht="19.5" customHeight="1" thickBot="1">
      <c r="A135" s="22" t="s">
        <v>5</v>
      </c>
      <c r="B135" s="21"/>
      <c r="C135" s="9">
        <f t="shared" ref="C135:AC135" si="51">SUM(C131:C134)</f>
        <v>63392370</v>
      </c>
      <c r="D135" s="9">
        <f t="shared" si="51"/>
        <v>18445288</v>
      </c>
      <c r="E135" s="9">
        <f t="shared" si="51"/>
        <v>81837658</v>
      </c>
      <c r="F135" s="9">
        <f t="shared" si="51"/>
        <v>45870737</v>
      </c>
      <c r="G135" s="9">
        <f t="shared" si="51"/>
        <v>18445288</v>
      </c>
      <c r="H135" s="9">
        <f t="shared" si="51"/>
        <v>64316025</v>
      </c>
      <c r="I135" s="9">
        <f t="shared" si="51"/>
        <v>0</v>
      </c>
      <c r="J135" s="9">
        <f t="shared" si="51"/>
        <v>0</v>
      </c>
      <c r="K135" s="9">
        <f t="shared" si="51"/>
        <v>0</v>
      </c>
      <c r="L135" s="9">
        <f t="shared" si="51"/>
        <v>0</v>
      </c>
      <c r="M135" s="9">
        <f t="shared" si="51"/>
        <v>0</v>
      </c>
      <c r="N135" s="9">
        <f t="shared" si="51"/>
        <v>0</v>
      </c>
      <c r="O135" s="9">
        <f t="shared" si="51"/>
        <v>0</v>
      </c>
      <c r="P135" s="9">
        <f t="shared" si="51"/>
        <v>0</v>
      </c>
      <c r="Q135" s="9">
        <f t="shared" si="51"/>
        <v>0</v>
      </c>
      <c r="R135" s="9">
        <f t="shared" si="51"/>
        <v>0</v>
      </c>
      <c r="S135" s="9">
        <f t="shared" si="51"/>
        <v>0</v>
      </c>
      <c r="T135" s="9">
        <f t="shared" si="51"/>
        <v>0</v>
      </c>
      <c r="U135" s="9">
        <f t="shared" si="51"/>
        <v>17521633</v>
      </c>
      <c r="V135" s="9">
        <f t="shared" si="51"/>
        <v>0</v>
      </c>
      <c r="W135" s="9">
        <f t="shared" si="51"/>
        <v>17521633</v>
      </c>
      <c r="X135" s="9">
        <f t="shared" si="51"/>
        <v>0</v>
      </c>
      <c r="Y135" s="9">
        <f t="shared" si="51"/>
        <v>0</v>
      </c>
      <c r="Z135" s="9">
        <f t="shared" si="51"/>
        <v>0</v>
      </c>
      <c r="AA135" s="9">
        <f t="shared" si="51"/>
        <v>0</v>
      </c>
      <c r="AB135" s="9">
        <f t="shared" si="51"/>
        <v>0</v>
      </c>
      <c r="AC135" s="9">
        <f t="shared" si="51"/>
        <v>0</v>
      </c>
    </row>
    <row r="136" spans="1:29" ht="19.5" customHeight="1">
      <c r="A136" s="29" t="s">
        <v>48</v>
      </c>
      <c r="B136" s="18" t="s">
        <v>2</v>
      </c>
      <c r="C136" s="5">
        <f t="shared" ref="C136:E139" si="52">F136+I136+L136+O136+R136+U136+X136+AA136</f>
        <v>0</v>
      </c>
      <c r="D136" s="5">
        <f t="shared" si="52"/>
        <v>0</v>
      </c>
      <c r="E136" s="6">
        <f t="shared" si="52"/>
        <v>0</v>
      </c>
      <c r="F136" s="5">
        <v>0</v>
      </c>
      <c r="G136" s="5">
        <v>0</v>
      </c>
      <c r="H136" s="5">
        <f>F136+G136</f>
        <v>0</v>
      </c>
      <c r="I136" s="5">
        <v>0</v>
      </c>
      <c r="J136" s="5">
        <v>0</v>
      </c>
      <c r="K136" s="5">
        <f>I136+J136</f>
        <v>0</v>
      </c>
      <c r="L136" s="5">
        <v>0</v>
      </c>
      <c r="M136" s="5">
        <v>0</v>
      </c>
      <c r="N136" s="5">
        <f>L136+M136</f>
        <v>0</v>
      </c>
      <c r="O136" s="5">
        <v>0</v>
      </c>
      <c r="P136" s="5">
        <v>0</v>
      </c>
      <c r="Q136" s="5">
        <f>O136+P136</f>
        <v>0</v>
      </c>
      <c r="R136" s="5">
        <v>0</v>
      </c>
      <c r="S136" s="5">
        <v>0</v>
      </c>
      <c r="T136" s="5">
        <f>R136+S136</f>
        <v>0</v>
      </c>
      <c r="U136" s="5">
        <v>0</v>
      </c>
      <c r="V136" s="5">
        <v>0</v>
      </c>
      <c r="W136" s="8">
        <f>U136+V136</f>
        <v>0</v>
      </c>
      <c r="X136" s="5">
        <v>0</v>
      </c>
      <c r="Y136" s="5">
        <v>0</v>
      </c>
      <c r="Z136" s="8">
        <f>X136+Y136</f>
        <v>0</v>
      </c>
      <c r="AA136" s="5">
        <v>0</v>
      </c>
      <c r="AB136" s="5">
        <v>0</v>
      </c>
      <c r="AC136" s="6">
        <f>AA136+AB136</f>
        <v>0</v>
      </c>
    </row>
    <row r="137" spans="1:29" ht="19.5" customHeight="1">
      <c r="A137" s="30"/>
      <c r="B137" s="17" t="s">
        <v>3</v>
      </c>
      <c r="C137" s="5">
        <f t="shared" si="52"/>
        <v>885878</v>
      </c>
      <c r="D137" s="5">
        <f t="shared" si="52"/>
        <v>0</v>
      </c>
      <c r="E137" s="6">
        <f t="shared" si="52"/>
        <v>885878</v>
      </c>
      <c r="F137" s="5">
        <v>885878</v>
      </c>
      <c r="G137" s="5">
        <v>0</v>
      </c>
      <c r="H137" s="5">
        <f>F137+G137</f>
        <v>885878</v>
      </c>
      <c r="I137" s="5">
        <v>0</v>
      </c>
      <c r="J137" s="5">
        <v>0</v>
      </c>
      <c r="K137" s="5">
        <f>I137+J137</f>
        <v>0</v>
      </c>
      <c r="L137" s="5">
        <v>0</v>
      </c>
      <c r="M137" s="5">
        <v>0</v>
      </c>
      <c r="N137" s="5">
        <f>L137+M137</f>
        <v>0</v>
      </c>
      <c r="O137" s="5">
        <v>0</v>
      </c>
      <c r="P137" s="5">
        <v>0</v>
      </c>
      <c r="Q137" s="5">
        <f>O137+P137</f>
        <v>0</v>
      </c>
      <c r="R137" s="5">
        <v>0</v>
      </c>
      <c r="S137" s="5">
        <v>0</v>
      </c>
      <c r="T137" s="5">
        <f>R137+S137</f>
        <v>0</v>
      </c>
      <c r="U137" s="5">
        <v>0</v>
      </c>
      <c r="V137" s="5">
        <v>0</v>
      </c>
      <c r="W137" s="8">
        <f>U137+V137</f>
        <v>0</v>
      </c>
      <c r="X137" s="5">
        <v>0</v>
      </c>
      <c r="Y137" s="5">
        <v>0</v>
      </c>
      <c r="Z137" s="8">
        <f>X137+Y137</f>
        <v>0</v>
      </c>
      <c r="AA137" s="5">
        <v>0</v>
      </c>
      <c r="AB137" s="5">
        <v>0</v>
      </c>
      <c r="AC137" s="6">
        <f>AA137+AB137</f>
        <v>0</v>
      </c>
    </row>
    <row r="138" spans="1:29" ht="19.5" customHeight="1">
      <c r="A138" s="30"/>
      <c r="B138" s="17" t="s">
        <v>62</v>
      </c>
      <c r="C138" s="5">
        <f t="shared" si="52"/>
        <v>0</v>
      </c>
      <c r="D138" s="5">
        <f t="shared" si="52"/>
        <v>0</v>
      </c>
      <c r="E138" s="6">
        <f t="shared" si="52"/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8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6">
        <f>AA138+AB138</f>
        <v>0</v>
      </c>
    </row>
    <row r="139" spans="1:29" ht="19.5" customHeight="1">
      <c r="A139" s="31"/>
      <c r="B139" s="17" t="s">
        <v>4</v>
      </c>
      <c r="C139" s="5">
        <f t="shared" si="52"/>
        <v>0</v>
      </c>
      <c r="D139" s="5">
        <f t="shared" si="52"/>
        <v>4194784</v>
      </c>
      <c r="E139" s="6">
        <f t="shared" si="52"/>
        <v>4194784</v>
      </c>
      <c r="F139" s="5">
        <v>0</v>
      </c>
      <c r="G139" s="5">
        <v>4194784</v>
      </c>
      <c r="H139" s="5">
        <f>F139+G139</f>
        <v>4194784</v>
      </c>
      <c r="I139" s="5">
        <v>0</v>
      </c>
      <c r="J139" s="5">
        <v>0</v>
      </c>
      <c r="K139" s="5">
        <f>I139+J139</f>
        <v>0</v>
      </c>
      <c r="L139" s="5">
        <v>0</v>
      </c>
      <c r="M139" s="5">
        <v>0</v>
      </c>
      <c r="N139" s="5">
        <f>L139+M139</f>
        <v>0</v>
      </c>
      <c r="O139" s="5">
        <v>0</v>
      </c>
      <c r="P139" s="5">
        <v>0</v>
      </c>
      <c r="Q139" s="5">
        <f>O139+P139</f>
        <v>0</v>
      </c>
      <c r="R139" s="5">
        <v>0</v>
      </c>
      <c r="S139" s="5">
        <v>0</v>
      </c>
      <c r="T139" s="5">
        <f>R139+S139</f>
        <v>0</v>
      </c>
      <c r="U139" s="5">
        <v>0</v>
      </c>
      <c r="V139" s="5">
        <v>0</v>
      </c>
      <c r="W139" s="8">
        <f>U139+V139</f>
        <v>0</v>
      </c>
      <c r="X139" s="5">
        <v>0</v>
      </c>
      <c r="Y139" s="5">
        <v>0</v>
      </c>
      <c r="Z139" s="8">
        <f>X139+Y139</f>
        <v>0</v>
      </c>
      <c r="AA139" s="5">
        <v>0</v>
      </c>
      <c r="AB139" s="5">
        <v>0</v>
      </c>
      <c r="AC139" s="6">
        <f>AA139+AB139</f>
        <v>0</v>
      </c>
    </row>
    <row r="140" spans="1:29" ht="19.5" customHeight="1" thickBot="1">
      <c r="A140" s="22" t="s">
        <v>5</v>
      </c>
      <c r="B140" s="21"/>
      <c r="C140" s="9">
        <f t="shared" ref="C140:AC140" si="53">SUM(C136:C139)</f>
        <v>885878</v>
      </c>
      <c r="D140" s="9">
        <f t="shared" si="53"/>
        <v>4194784</v>
      </c>
      <c r="E140" s="9">
        <f t="shared" si="53"/>
        <v>5080662</v>
      </c>
      <c r="F140" s="9">
        <f t="shared" si="53"/>
        <v>885878</v>
      </c>
      <c r="G140" s="9">
        <f t="shared" si="53"/>
        <v>4194784</v>
      </c>
      <c r="H140" s="9">
        <f t="shared" si="53"/>
        <v>5080662</v>
      </c>
      <c r="I140" s="9">
        <f t="shared" si="53"/>
        <v>0</v>
      </c>
      <c r="J140" s="9">
        <f t="shared" si="53"/>
        <v>0</v>
      </c>
      <c r="K140" s="9">
        <f t="shared" si="53"/>
        <v>0</v>
      </c>
      <c r="L140" s="9">
        <f t="shared" si="53"/>
        <v>0</v>
      </c>
      <c r="M140" s="9">
        <f t="shared" si="53"/>
        <v>0</v>
      </c>
      <c r="N140" s="9">
        <f t="shared" si="53"/>
        <v>0</v>
      </c>
      <c r="O140" s="9">
        <f t="shared" si="53"/>
        <v>0</v>
      </c>
      <c r="P140" s="9">
        <f t="shared" si="53"/>
        <v>0</v>
      </c>
      <c r="Q140" s="9">
        <f t="shared" si="53"/>
        <v>0</v>
      </c>
      <c r="R140" s="9">
        <f t="shared" si="53"/>
        <v>0</v>
      </c>
      <c r="S140" s="9">
        <f t="shared" si="53"/>
        <v>0</v>
      </c>
      <c r="T140" s="9">
        <f t="shared" si="53"/>
        <v>0</v>
      </c>
      <c r="U140" s="9">
        <f t="shared" si="53"/>
        <v>0</v>
      </c>
      <c r="V140" s="9">
        <f t="shared" si="53"/>
        <v>0</v>
      </c>
      <c r="W140" s="9">
        <f t="shared" si="53"/>
        <v>0</v>
      </c>
      <c r="X140" s="9">
        <f t="shared" si="53"/>
        <v>0</v>
      </c>
      <c r="Y140" s="9">
        <f t="shared" si="53"/>
        <v>0</v>
      </c>
      <c r="Z140" s="9">
        <f t="shared" si="53"/>
        <v>0</v>
      </c>
      <c r="AA140" s="9">
        <f t="shared" si="53"/>
        <v>0</v>
      </c>
      <c r="AB140" s="9">
        <f t="shared" si="53"/>
        <v>0</v>
      </c>
      <c r="AC140" s="9">
        <f t="shared" si="53"/>
        <v>0</v>
      </c>
    </row>
    <row r="141" spans="1:29" ht="19.5" customHeight="1">
      <c r="A141" s="29" t="s">
        <v>61</v>
      </c>
      <c r="B141" s="18" t="s">
        <v>2</v>
      </c>
      <c r="C141" s="5">
        <f t="shared" ref="C141:E144" si="54">F141+I141+L141+O141+R141+U141+X141+AA141</f>
        <v>0</v>
      </c>
      <c r="D141" s="5">
        <f t="shared" si="54"/>
        <v>0</v>
      </c>
      <c r="E141" s="6">
        <f t="shared" si="54"/>
        <v>0</v>
      </c>
      <c r="F141" s="5">
        <v>0</v>
      </c>
      <c r="G141" s="5">
        <v>0</v>
      </c>
      <c r="H141" s="5">
        <f>F141+G141</f>
        <v>0</v>
      </c>
      <c r="I141" s="5">
        <v>0</v>
      </c>
      <c r="J141" s="5">
        <v>0</v>
      </c>
      <c r="K141" s="5">
        <f>I141+J141</f>
        <v>0</v>
      </c>
      <c r="L141" s="5">
        <v>0</v>
      </c>
      <c r="M141" s="5">
        <v>0</v>
      </c>
      <c r="N141" s="5">
        <f>L141+M141</f>
        <v>0</v>
      </c>
      <c r="O141" s="5">
        <v>0</v>
      </c>
      <c r="P141" s="5">
        <v>0</v>
      </c>
      <c r="Q141" s="5">
        <f>O141+P141</f>
        <v>0</v>
      </c>
      <c r="R141" s="5">
        <v>0</v>
      </c>
      <c r="S141" s="5">
        <v>0</v>
      </c>
      <c r="T141" s="5">
        <f>R141+S141</f>
        <v>0</v>
      </c>
      <c r="U141" s="5">
        <v>0</v>
      </c>
      <c r="V141" s="5">
        <v>0</v>
      </c>
      <c r="W141" s="8">
        <f>U141+V141</f>
        <v>0</v>
      </c>
      <c r="X141" s="5">
        <v>0</v>
      </c>
      <c r="Y141" s="5">
        <v>0</v>
      </c>
      <c r="Z141" s="8">
        <f>X141+Y141</f>
        <v>0</v>
      </c>
      <c r="AA141" s="5">
        <v>0</v>
      </c>
      <c r="AB141" s="5">
        <v>0</v>
      </c>
      <c r="AC141" s="6">
        <f>AA141+AB141</f>
        <v>0</v>
      </c>
    </row>
    <row r="142" spans="1:29" ht="19.5" customHeight="1">
      <c r="A142" s="30"/>
      <c r="B142" s="17" t="s">
        <v>3</v>
      </c>
      <c r="C142" s="5">
        <f t="shared" si="54"/>
        <v>0</v>
      </c>
      <c r="D142" s="5">
        <f t="shared" si="54"/>
        <v>0</v>
      </c>
      <c r="E142" s="6">
        <f t="shared" si="54"/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8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6">
        <f>AA142+AB142</f>
        <v>0</v>
      </c>
    </row>
    <row r="143" spans="1:29" ht="19.5" customHeight="1">
      <c r="A143" s="30"/>
      <c r="B143" s="17" t="s">
        <v>62</v>
      </c>
      <c r="C143" s="5">
        <f t="shared" si="54"/>
        <v>0</v>
      </c>
      <c r="D143" s="5">
        <f t="shared" si="54"/>
        <v>0</v>
      </c>
      <c r="E143" s="6">
        <f t="shared" si="54"/>
        <v>0</v>
      </c>
      <c r="F143" s="5">
        <v>0</v>
      </c>
      <c r="G143" s="5">
        <v>0</v>
      </c>
      <c r="H143" s="5">
        <f>F143+G143</f>
        <v>0</v>
      </c>
      <c r="I143" s="5">
        <v>0</v>
      </c>
      <c r="J143" s="5">
        <v>0</v>
      </c>
      <c r="K143" s="5">
        <f>I143+J143</f>
        <v>0</v>
      </c>
      <c r="L143" s="5">
        <v>0</v>
      </c>
      <c r="M143" s="5">
        <v>0</v>
      </c>
      <c r="N143" s="5">
        <f>L143+M143</f>
        <v>0</v>
      </c>
      <c r="O143" s="5">
        <v>0</v>
      </c>
      <c r="P143" s="5">
        <v>0</v>
      </c>
      <c r="Q143" s="5">
        <f>O143+P143</f>
        <v>0</v>
      </c>
      <c r="R143" s="5">
        <v>0</v>
      </c>
      <c r="S143" s="5">
        <v>0</v>
      </c>
      <c r="T143" s="5">
        <f>R143+S143</f>
        <v>0</v>
      </c>
      <c r="U143" s="5">
        <v>0</v>
      </c>
      <c r="V143" s="5">
        <v>0</v>
      </c>
      <c r="W143" s="8">
        <f>U143+V143</f>
        <v>0</v>
      </c>
      <c r="X143" s="5">
        <v>0</v>
      </c>
      <c r="Y143" s="5">
        <v>0</v>
      </c>
      <c r="Z143" s="8">
        <f>X143+Y143</f>
        <v>0</v>
      </c>
      <c r="AA143" s="5">
        <v>0</v>
      </c>
      <c r="AB143" s="5">
        <v>0</v>
      </c>
      <c r="AC143" s="6">
        <f>AA143+AB143</f>
        <v>0</v>
      </c>
    </row>
    <row r="144" spans="1:29" ht="19.5" customHeight="1">
      <c r="A144" s="31"/>
      <c r="B144" s="17" t="s">
        <v>4</v>
      </c>
      <c r="C144" s="5">
        <f t="shared" si="54"/>
        <v>0</v>
      </c>
      <c r="D144" s="5">
        <f t="shared" si="54"/>
        <v>0</v>
      </c>
      <c r="E144" s="6">
        <f t="shared" si="54"/>
        <v>0</v>
      </c>
      <c r="F144" s="5">
        <v>0</v>
      </c>
      <c r="G144" s="5">
        <v>0</v>
      </c>
      <c r="H144" s="5">
        <f>F144+G144</f>
        <v>0</v>
      </c>
      <c r="I144" s="5">
        <v>0</v>
      </c>
      <c r="J144" s="5">
        <v>0</v>
      </c>
      <c r="K144" s="5">
        <f>I144+J144</f>
        <v>0</v>
      </c>
      <c r="L144" s="5">
        <v>0</v>
      </c>
      <c r="M144" s="5">
        <v>0</v>
      </c>
      <c r="N144" s="5">
        <f>L144+M144</f>
        <v>0</v>
      </c>
      <c r="O144" s="5">
        <v>0</v>
      </c>
      <c r="P144" s="5">
        <v>0</v>
      </c>
      <c r="Q144" s="5">
        <f>O144+P144</f>
        <v>0</v>
      </c>
      <c r="R144" s="5">
        <v>0</v>
      </c>
      <c r="S144" s="5">
        <v>0</v>
      </c>
      <c r="T144" s="5">
        <f>R144+S144</f>
        <v>0</v>
      </c>
      <c r="U144" s="5">
        <v>0</v>
      </c>
      <c r="V144" s="5">
        <v>0</v>
      </c>
      <c r="W144" s="8">
        <f>U144+V144</f>
        <v>0</v>
      </c>
      <c r="X144" s="5">
        <v>0</v>
      </c>
      <c r="Y144" s="5">
        <v>0</v>
      </c>
      <c r="Z144" s="8">
        <f>X144+Y144</f>
        <v>0</v>
      </c>
      <c r="AA144" s="5">
        <v>0</v>
      </c>
      <c r="AB144" s="5">
        <v>0</v>
      </c>
      <c r="AC144" s="6">
        <f>AA144+AB144</f>
        <v>0</v>
      </c>
    </row>
    <row r="145" spans="1:29" ht="19.5" customHeight="1" thickBot="1">
      <c r="A145" s="22" t="s">
        <v>5</v>
      </c>
      <c r="B145" s="21"/>
      <c r="C145" s="9">
        <f t="shared" ref="C145:AC145" si="55">SUM(C141:C144)</f>
        <v>0</v>
      </c>
      <c r="D145" s="9">
        <f t="shared" si="55"/>
        <v>0</v>
      </c>
      <c r="E145" s="9">
        <f t="shared" si="55"/>
        <v>0</v>
      </c>
      <c r="F145" s="9">
        <f t="shared" si="55"/>
        <v>0</v>
      </c>
      <c r="G145" s="9">
        <f t="shared" si="55"/>
        <v>0</v>
      </c>
      <c r="H145" s="9">
        <f t="shared" si="55"/>
        <v>0</v>
      </c>
      <c r="I145" s="9">
        <f t="shared" si="55"/>
        <v>0</v>
      </c>
      <c r="J145" s="9">
        <f t="shared" si="55"/>
        <v>0</v>
      </c>
      <c r="K145" s="9">
        <f t="shared" si="55"/>
        <v>0</v>
      </c>
      <c r="L145" s="9">
        <f t="shared" si="55"/>
        <v>0</v>
      </c>
      <c r="M145" s="9">
        <f t="shared" si="55"/>
        <v>0</v>
      </c>
      <c r="N145" s="9">
        <f t="shared" si="55"/>
        <v>0</v>
      </c>
      <c r="O145" s="9">
        <f t="shared" si="55"/>
        <v>0</v>
      </c>
      <c r="P145" s="9">
        <f t="shared" si="55"/>
        <v>0</v>
      </c>
      <c r="Q145" s="9">
        <f t="shared" si="55"/>
        <v>0</v>
      </c>
      <c r="R145" s="9">
        <f t="shared" si="55"/>
        <v>0</v>
      </c>
      <c r="S145" s="9">
        <f t="shared" si="55"/>
        <v>0</v>
      </c>
      <c r="T145" s="9">
        <f t="shared" si="55"/>
        <v>0</v>
      </c>
      <c r="U145" s="9">
        <f t="shared" si="55"/>
        <v>0</v>
      </c>
      <c r="V145" s="9">
        <f t="shared" si="55"/>
        <v>0</v>
      </c>
      <c r="W145" s="9">
        <f t="shared" si="55"/>
        <v>0</v>
      </c>
      <c r="X145" s="9">
        <f t="shared" si="55"/>
        <v>0</v>
      </c>
      <c r="Y145" s="9">
        <f t="shared" si="55"/>
        <v>0</v>
      </c>
      <c r="Z145" s="9">
        <f t="shared" si="55"/>
        <v>0</v>
      </c>
      <c r="AA145" s="9">
        <f t="shared" si="55"/>
        <v>0</v>
      </c>
      <c r="AB145" s="9">
        <f t="shared" si="55"/>
        <v>0</v>
      </c>
      <c r="AC145" s="9">
        <f t="shared" si="55"/>
        <v>0</v>
      </c>
    </row>
    <row r="146" spans="1:29" ht="19.5" customHeight="1">
      <c r="A146" s="29" t="s">
        <v>49</v>
      </c>
      <c r="B146" s="18" t="s">
        <v>2</v>
      </c>
      <c r="C146" s="5">
        <f t="shared" ref="C146:E149" si="56">F146+I146+L146+O146+R146+U146+X146+AA146</f>
        <v>0</v>
      </c>
      <c r="D146" s="5">
        <f t="shared" si="56"/>
        <v>0</v>
      </c>
      <c r="E146" s="6">
        <f t="shared" si="56"/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8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6">
        <f>AA146+AB146</f>
        <v>0</v>
      </c>
    </row>
    <row r="147" spans="1:29" ht="19.5" customHeight="1">
      <c r="A147" s="30"/>
      <c r="B147" s="17" t="s">
        <v>3</v>
      </c>
      <c r="C147" s="5">
        <f t="shared" si="56"/>
        <v>0</v>
      </c>
      <c r="D147" s="5">
        <f t="shared" si="56"/>
        <v>0</v>
      </c>
      <c r="E147" s="6">
        <f t="shared" si="56"/>
        <v>0</v>
      </c>
      <c r="F147" s="5">
        <v>0</v>
      </c>
      <c r="G147" s="5">
        <v>0</v>
      </c>
      <c r="H147" s="5">
        <f>F147+G147</f>
        <v>0</v>
      </c>
      <c r="I147" s="5">
        <v>0</v>
      </c>
      <c r="J147" s="5">
        <v>0</v>
      </c>
      <c r="K147" s="5">
        <f>I147+J147</f>
        <v>0</v>
      </c>
      <c r="L147" s="5">
        <v>0</v>
      </c>
      <c r="M147" s="5">
        <v>0</v>
      </c>
      <c r="N147" s="5">
        <f>L147+M147</f>
        <v>0</v>
      </c>
      <c r="O147" s="5">
        <v>0</v>
      </c>
      <c r="P147" s="5">
        <v>0</v>
      </c>
      <c r="Q147" s="5">
        <f>O147+P147</f>
        <v>0</v>
      </c>
      <c r="R147" s="5">
        <v>0</v>
      </c>
      <c r="S147" s="5">
        <v>0</v>
      </c>
      <c r="T147" s="5">
        <f>R147+S147</f>
        <v>0</v>
      </c>
      <c r="U147" s="5">
        <v>0</v>
      </c>
      <c r="V147" s="5">
        <v>0</v>
      </c>
      <c r="W147" s="8">
        <f>U147+V147</f>
        <v>0</v>
      </c>
      <c r="X147" s="5">
        <v>0</v>
      </c>
      <c r="Y147" s="5">
        <v>0</v>
      </c>
      <c r="Z147" s="8">
        <f>X147+Y147</f>
        <v>0</v>
      </c>
      <c r="AA147" s="5">
        <v>0</v>
      </c>
      <c r="AB147" s="5">
        <v>0</v>
      </c>
      <c r="AC147" s="6">
        <f>AA147+AB147</f>
        <v>0</v>
      </c>
    </row>
    <row r="148" spans="1:29" ht="19.5" customHeight="1">
      <c r="A148" s="30"/>
      <c r="B148" s="17" t="s">
        <v>62</v>
      </c>
      <c r="C148" s="5">
        <f t="shared" si="56"/>
        <v>0</v>
      </c>
      <c r="D148" s="5">
        <f t="shared" si="56"/>
        <v>0</v>
      </c>
      <c r="E148" s="6">
        <f t="shared" si="56"/>
        <v>0</v>
      </c>
      <c r="F148" s="5">
        <v>0</v>
      </c>
      <c r="G148" s="5">
        <v>0</v>
      </c>
      <c r="H148" s="5">
        <f>F148+G148</f>
        <v>0</v>
      </c>
      <c r="I148" s="5">
        <v>0</v>
      </c>
      <c r="J148" s="5">
        <v>0</v>
      </c>
      <c r="K148" s="5">
        <f>I148+J148</f>
        <v>0</v>
      </c>
      <c r="L148" s="5">
        <v>0</v>
      </c>
      <c r="M148" s="5">
        <v>0</v>
      </c>
      <c r="N148" s="5">
        <f>L148+M148</f>
        <v>0</v>
      </c>
      <c r="O148" s="5">
        <v>0</v>
      </c>
      <c r="P148" s="5">
        <v>0</v>
      </c>
      <c r="Q148" s="5">
        <f>O148+P148</f>
        <v>0</v>
      </c>
      <c r="R148" s="5">
        <v>0</v>
      </c>
      <c r="S148" s="5">
        <v>0</v>
      </c>
      <c r="T148" s="5">
        <f>R148+S148</f>
        <v>0</v>
      </c>
      <c r="U148" s="5">
        <v>0</v>
      </c>
      <c r="V148" s="5">
        <v>0</v>
      </c>
      <c r="W148" s="8">
        <f>U148+V148</f>
        <v>0</v>
      </c>
      <c r="X148" s="5">
        <v>0</v>
      </c>
      <c r="Y148" s="5">
        <v>0</v>
      </c>
      <c r="Z148" s="8">
        <f>X148+Y148</f>
        <v>0</v>
      </c>
      <c r="AA148" s="5">
        <v>0</v>
      </c>
      <c r="AB148" s="5">
        <v>0</v>
      </c>
      <c r="AC148" s="6">
        <f>AA148+AB148</f>
        <v>0</v>
      </c>
    </row>
    <row r="149" spans="1:29" ht="19.5" customHeight="1">
      <c r="A149" s="31"/>
      <c r="B149" s="17" t="s">
        <v>4</v>
      </c>
      <c r="C149" s="5">
        <f t="shared" si="56"/>
        <v>0</v>
      </c>
      <c r="D149" s="5">
        <f t="shared" si="56"/>
        <v>0</v>
      </c>
      <c r="E149" s="6">
        <f t="shared" si="56"/>
        <v>0</v>
      </c>
      <c r="F149" s="5">
        <v>0</v>
      </c>
      <c r="G149" s="5">
        <v>0</v>
      </c>
      <c r="H149" s="5">
        <f>F149+G149</f>
        <v>0</v>
      </c>
      <c r="I149" s="5">
        <v>0</v>
      </c>
      <c r="J149" s="5">
        <v>0</v>
      </c>
      <c r="K149" s="5">
        <f>I149+J149</f>
        <v>0</v>
      </c>
      <c r="L149" s="5">
        <v>0</v>
      </c>
      <c r="M149" s="5">
        <v>0</v>
      </c>
      <c r="N149" s="5">
        <f>L149+M149</f>
        <v>0</v>
      </c>
      <c r="O149" s="5">
        <v>0</v>
      </c>
      <c r="P149" s="5">
        <v>0</v>
      </c>
      <c r="Q149" s="5">
        <f>O149+P149</f>
        <v>0</v>
      </c>
      <c r="R149" s="5">
        <v>0</v>
      </c>
      <c r="S149" s="5">
        <v>0</v>
      </c>
      <c r="T149" s="5">
        <f>R149+S149</f>
        <v>0</v>
      </c>
      <c r="U149" s="5">
        <v>0</v>
      </c>
      <c r="V149" s="5">
        <v>0</v>
      </c>
      <c r="W149" s="8">
        <f>U149+V149</f>
        <v>0</v>
      </c>
      <c r="X149" s="5">
        <v>0</v>
      </c>
      <c r="Y149" s="5">
        <v>0</v>
      </c>
      <c r="Z149" s="8">
        <f>X149+Y149</f>
        <v>0</v>
      </c>
      <c r="AA149" s="5">
        <v>0</v>
      </c>
      <c r="AB149" s="5">
        <v>0</v>
      </c>
      <c r="AC149" s="6">
        <f>AA149+AB149</f>
        <v>0</v>
      </c>
    </row>
    <row r="150" spans="1:29" ht="19.5" customHeight="1" thickBot="1">
      <c r="A150" s="22" t="s">
        <v>5</v>
      </c>
      <c r="B150" s="21"/>
      <c r="C150" s="9">
        <f t="shared" ref="C150:AC150" si="57">SUM(C146:C149)</f>
        <v>0</v>
      </c>
      <c r="D150" s="9">
        <f t="shared" si="57"/>
        <v>0</v>
      </c>
      <c r="E150" s="9">
        <f t="shared" si="57"/>
        <v>0</v>
      </c>
      <c r="F150" s="9">
        <f t="shared" si="57"/>
        <v>0</v>
      </c>
      <c r="G150" s="9">
        <f t="shared" si="57"/>
        <v>0</v>
      </c>
      <c r="H150" s="9">
        <f t="shared" si="57"/>
        <v>0</v>
      </c>
      <c r="I150" s="9">
        <f t="shared" si="57"/>
        <v>0</v>
      </c>
      <c r="J150" s="9">
        <f t="shared" si="57"/>
        <v>0</v>
      </c>
      <c r="K150" s="9">
        <f t="shared" si="57"/>
        <v>0</v>
      </c>
      <c r="L150" s="9">
        <f t="shared" si="57"/>
        <v>0</v>
      </c>
      <c r="M150" s="9">
        <f t="shared" si="57"/>
        <v>0</v>
      </c>
      <c r="N150" s="9">
        <f t="shared" si="57"/>
        <v>0</v>
      </c>
      <c r="O150" s="9">
        <f t="shared" si="57"/>
        <v>0</v>
      </c>
      <c r="P150" s="9">
        <f t="shared" si="57"/>
        <v>0</v>
      </c>
      <c r="Q150" s="9">
        <f t="shared" si="57"/>
        <v>0</v>
      </c>
      <c r="R150" s="9">
        <f t="shared" si="57"/>
        <v>0</v>
      </c>
      <c r="S150" s="9">
        <f t="shared" si="57"/>
        <v>0</v>
      </c>
      <c r="T150" s="9">
        <f t="shared" si="57"/>
        <v>0</v>
      </c>
      <c r="U150" s="9">
        <f t="shared" si="57"/>
        <v>0</v>
      </c>
      <c r="V150" s="9">
        <f t="shared" si="57"/>
        <v>0</v>
      </c>
      <c r="W150" s="9">
        <f t="shared" si="57"/>
        <v>0</v>
      </c>
      <c r="X150" s="9">
        <f t="shared" si="57"/>
        <v>0</v>
      </c>
      <c r="Y150" s="9">
        <f t="shared" si="57"/>
        <v>0</v>
      </c>
      <c r="Z150" s="9">
        <f t="shared" si="57"/>
        <v>0</v>
      </c>
      <c r="AA150" s="9">
        <f t="shared" si="57"/>
        <v>0</v>
      </c>
      <c r="AB150" s="9">
        <f t="shared" si="57"/>
        <v>0</v>
      </c>
      <c r="AC150" s="9">
        <f t="shared" si="57"/>
        <v>0</v>
      </c>
    </row>
    <row r="151" spans="1:29" ht="19.5" customHeight="1">
      <c r="A151" s="29" t="s">
        <v>50</v>
      </c>
      <c r="B151" s="18" t="s">
        <v>2</v>
      </c>
      <c r="C151" s="5">
        <f t="shared" ref="C151:E154" si="58">F151+I151+L151+O151+R151+U151+X151+AA151</f>
        <v>3323391</v>
      </c>
      <c r="D151" s="5">
        <f t="shared" si="58"/>
        <v>1755249</v>
      </c>
      <c r="E151" s="6">
        <f t="shared" si="58"/>
        <v>5078640</v>
      </c>
      <c r="F151" s="5">
        <v>3323391</v>
      </c>
      <c r="G151" s="5">
        <v>1755249</v>
      </c>
      <c r="H151" s="5">
        <f>F151+G151</f>
        <v>5078640</v>
      </c>
      <c r="I151" s="5">
        <v>0</v>
      </c>
      <c r="J151" s="5">
        <v>0</v>
      </c>
      <c r="K151" s="5">
        <f>I151+J151</f>
        <v>0</v>
      </c>
      <c r="L151" s="5">
        <v>0</v>
      </c>
      <c r="M151" s="5">
        <v>0</v>
      </c>
      <c r="N151" s="5">
        <f>L151+M151</f>
        <v>0</v>
      </c>
      <c r="O151" s="5">
        <v>0</v>
      </c>
      <c r="P151" s="5">
        <v>0</v>
      </c>
      <c r="Q151" s="5">
        <f>O151+P151</f>
        <v>0</v>
      </c>
      <c r="R151" s="5">
        <v>0</v>
      </c>
      <c r="S151" s="5">
        <v>0</v>
      </c>
      <c r="T151" s="5">
        <f>R151+S151</f>
        <v>0</v>
      </c>
      <c r="U151" s="5">
        <v>0</v>
      </c>
      <c r="V151" s="5">
        <v>0</v>
      </c>
      <c r="W151" s="8">
        <f>U151+V151</f>
        <v>0</v>
      </c>
      <c r="X151" s="5">
        <v>0</v>
      </c>
      <c r="Y151" s="5">
        <v>0</v>
      </c>
      <c r="Z151" s="8">
        <f>X151+Y151</f>
        <v>0</v>
      </c>
      <c r="AA151" s="5">
        <v>0</v>
      </c>
      <c r="AB151" s="5">
        <v>0</v>
      </c>
      <c r="AC151" s="6">
        <f>AA151+AB151</f>
        <v>0</v>
      </c>
    </row>
    <row r="152" spans="1:29" ht="19.5" customHeight="1">
      <c r="A152" s="30"/>
      <c r="B152" s="17" t="s">
        <v>3</v>
      </c>
      <c r="C152" s="5">
        <f t="shared" si="58"/>
        <v>25247924</v>
      </c>
      <c r="D152" s="5">
        <f t="shared" si="58"/>
        <v>0</v>
      </c>
      <c r="E152" s="6">
        <f t="shared" si="58"/>
        <v>25247924</v>
      </c>
      <c r="F152" s="5">
        <v>4199322</v>
      </c>
      <c r="G152" s="5">
        <v>0</v>
      </c>
      <c r="H152" s="5">
        <f>F152+G152</f>
        <v>4199322</v>
      </c>
      <c r="I152" s="5">
        <v>0</v>
      </c>
      <c r="J152" s="5">
        <v>0</v>
      </c>
      <c r="K152" s="5">
        <f>I152+J152</f>
        <v>0</v>
      </c>
      <c r="L152" s="5">
        <v>0</v>
      </c>
      <c r="M152" s="5">
        <v>0</v>
      </c>
      <c r="N152" s="5">
        <f>L152+M152</f>
        <v>0</v>
      </c>
      <c r="O152" s="5">
        <v>0</v>
      </c>
      <c r="P152" s="5">
        <v>0</v>
      </c>
      <c r="Q152" s="5">
        <f>O152+P152</f>
        <v>0</v>
      </c>
      <c r="R152" s="5">
        <v>0</v>
      </c>
      <c r="S152" s="5">
        <v>0</v>
      </c>
      <c r="T152" s="5">
        <f>R152+S152</f>
        <v>0</v>
      </c>
      <c r="U152" s="5">
        <v>21048602</v>
      </c>
      <c r="V152" s="5">
        <v>0</v>
      </c>
      <c r="W152" s="8">
        <f>U152+V152</f>
        <v>21048602</v>
      </c>
      <c r="X152" s="5">
        <v>0</v>
      </c>
      <c r="Y152" s="5">
        <v>0</v>
      </c>
      <c r="Z152" s="8">
        <f>X152+Y152</f>
        <v>0</v>
      </c>
      <c r="AA152" s="5">
        <v>0</v>
      </c>
      <c r="AB152" s="5">
        <v>0</v>
      </c>
      <c r="AC152" s="6">
        <f>AA152+AB152</f>
        <v>0</v>
      </c>
    </row>
    <row r="153" spans="1:29" ht="19.5" customHeight="1">
      <c r="A153" s="30"/>
      <c r="B153" s="17" t="s">
        <v>62</v>
      </c>
      <c r="C153" s="5">
        <f t="shared" si="58"/>
        <v>0</v>
      </c>
      <c r="D153" s="5">
        <f t="shared" si="58"/>
        <v>0</v>
      </c>
      <c r="E153" s="6">
        <f t="shared" si="58"/>
        <v>0</v>
      </c>
      <c r="F153" s="5">
        <v>0</v>
      </c>
      <c r="G153" s="5">
        <v>0</v>
      </c>
      <c r="H153" s="5">
        <f>F153+G153</f>
        <v>0</v>
      </c>
      <c r="I153" s="5">
        <v>0</v>
      </c>
      <c r="J153" s="5">
        <v>0</v>
      </c>
      <c r="K153" s="5">
        <f>I153+J153</f>
        <v>0</v>
      </c>
      <c r="L153" s="5">
        <v>0</v>
      </c>
      <c r="M153" s="5">
        <v>0</v>
      </c>
      <c r="N153" s="5">
        <f>L153+M153</f>
        <v>0</v>
      </c>
      <c r="O153" s="5">
        <v>0</v>
      </c>
      <c r="P153" s="5">
        <v>0</v>
      </c>
      <c r="Q153" s="5">
        <f>O153+P153</f>
        <v>0</v>
      </c>
      <c r="R153" s="5">
        <v>0</v>
      </c>
      <c r="S153" s="5">
        <v>0</v>
      </c>
      <c r="T153" s="5">
        <f>R153+S153</f>
        <v>0</v>
      </c>
      <c r="U153" s="5">
        <v>0</v>
      </c>
      <c r="V153" s="5">
        <v>0</v>
      </c>
      <c r="W153" s="8">
        <f>U153+V153</f>
        <v>0</v>
      </c>
      <c r="X153" s="5">
        <v>0</v>
      </c>
      <c r="Y153" s="5">
        <v>0</v>
      </c>
      <c r="Z153" s="8">
        <f>X153+Y153</f>
        <v>0</v>
      </c>
      <c r="AA153" s="5">
        <v>0</v>
      </c>
      <c r="AB153" s="5">
        <v>0</v>
      </c>
      <c r="AC153" s="6">
        <f>AA153+AB153</f>
        <v>0</v>
      </c>
    </row>
    <row r="154" spans="1:29" ht="19.5" customHeight="1">
      <c r="A154" s="31"/>
      <c r="B154" s="17" t="s">
        <v>4</v>
      </c>
      <c r="C154" s="5">
        <f t="shared" si="58"/>
        <v>32375820</v>
      </c>
      <c r="D154" s="5">
        <f t="shared" si="58"/>
        <v>221256425</v>
      </c>
      <c r="E154" s="6">
        <f t="shared" si="58"/>
        <v>253632245</v>
      </c>
      <c r="F154" s="5">
        <v>25228930</v>
      </c>
      <c r="G154" s="5">
        <v>172257900</v>
      </c>
      <c r="H154" s="5">
        <f>F154+G154</f>
        <v>197486830</v>
      </c>
      <c r="I154" s="5">
        <v>1934483</v>
      </c>
      <c r="J154" s="5">
        <v>24243027</v>
      </c>
      <c r="K154" s="5">
        <f>I154+J154</f>
        <v>26177510</v>
      </c>
      <c r="L154" s="5">
        <v>0</v>
      </c>
      <c r="M154" s="5">
        <v>0</v>
      </c>
      <c r="N154" s="5">
        <f>L154+M154</f>
        <v>0</v>
      </c>
      <c r="O154" s="5">
        <v>0</v>
      </c>
      <c r="P154" s="5">
        <v>0</v>
      </c>
      <c r="Q154" s="5">
        <f>O154+P154</f>
        <v>0</v>
      </c>
      <c r="R154" s="5">
        <v>0</v>
      </c>
      <c r="S154" s="5">
        <v>0</v>
      </c>
      <c r="T154" s="5">
        <f>R154+S154</f>
        <v>0</v>
      </c>
      <c r="U154" s="5">
        <v>5212407</v>
      </c>
      <c r="V154" s="5">
        <v>24755498</v>
      </c>
      <c r="W154" s="8">
        <f>U154+V154</f>
        <v>29967905</v>
      </c>
      <c r="X154" s="5">
        <v>0</v>
      </c>
      <c r="Y154" s="5">
        <v>0</v>
      </c>
      <c r="Z154" s="8">
        <f>X154+Y154</f>
        <v>0</v>
      </c>
      <c r="AA154" s="5">
        <v>0</v>
      </c>
      <c r="AB154" s="5">
        <v>0</v>
      </c>
      <c r="AC154" s="6">
        <f>AA154+AB154</f>
        <v>0</v>
      </c>
    </row>
    <row r="155" spans="1:29" ht="19.5" customHeight="1" thickBot="1">
      <c r="A155" s="22" t="s">
        <v>5</v>
      </c>
      <c r="B155" s="21"/>
      <c r="C155" s="9">
        <f t="shared" ref="C155:AC155" si="59">SUM(C151:C154)</f>
        <v>60947135</v>
      </c>
      <c r="D155" s="9">
        <f t="shared" si="59"/>
        <v>223011674</v>
      </c>
      <c r="E155" s="9">
        <f t="shared" si="59"/>
        <v>283958809</v>
      </c>
      <c r="F155" s="9">
        <f t="shared" si="59"/>
        <v>32751643</v>
      </c>
      <c r="G155" s="9">
        <f t="shared" si="59"/>
        <v>174013149</v>
      </c>
      <c r="H155" s="9">
        <f t="shared" si="59"/>
        <v>206764792</v>
      </c>
      <c r="I155" s="9">
        <f t="shared" si="59"/>
        <v>1934483</v>
      </c>
      <c r="J155" s="9">
        <f t="shared" si="59"/>
        <v>24243027</v>
      </c>
      <c r="K155" s="9">
        <f t="shared" si="59"/>
        <v>26177510</v>
      </c>
      <c r="L155" s="9">
        <f t="shared" si="59"/>
        <v>0</v>
      </c>
      <c r="M155" s="9">
        <f t="shared" si="59"/>
        <v>0</v>
      </c>
      <c r="N155" s="9">
        <f t="shared" si="59"/>
        <v>0</v>
      </c>
      <c r="O155" s="9">
        <f t="shared" si="59"/>
        <v>0</v>
      </c>
      <c r="P155" s="9">
        <f t="shared" si="59"/>
        <v>0</v>
      </c>
      <c r="Q155" s="9">
        <f t="shared" si="59"/>
        <v>0</v>
      </c>
      <c r="R155" s="9">
        <f t="shared" si="59"/>
        <v>0</v>
      </c>
      <c r="S155" s="9">
        <f t="shared" si="59"/>
        <v>0</v>
      </c>
      <c r="T155" s="9">
        <f t="shared" si="59"/>
        <v>0</v>
      </c>
      <c r="U155" s="9">
        <f t="shared" si="59"/>
        <v>26261009</v>
      </c>
      <c r="V155" s="9">
        <f t="shared" si="59"/>
        <v>24755498</v>
      </c>
      <c r="W155" s="9">
        <f t="shared" si="59"/>
        <v>51016507</v>
      </c>
      <c r="X155" s="9">
        <f t="shared" si="59"/>
        <v>0</v>
      </c>
      <c r="Y155" s="9">
        <f t="shared" si="59"/>
        <v>0</v>
      </c>
      <c r="Z155" s="9">
        <f t="shared" si="59"/>
        <v>0</v>
      </c>
      <c r="AA155" s="9">
        <f t="shared" si="59"/>
        <v>0</v>
      </c>
      <c r="AB155" s="9">
        <f t="shared" si="59"/>
        <v>0</v>
      </c>
      <c r="AC155" s="9">
        <f t="shared" si="59"/>
        <v>0</v>
      </c>
    </row>
    <row r="156" spans="1:29" ht="19.5" customHeight="1">
      <c r="A156" s="29" t="s">
        <v>51</v>
      </c>
      <c r="B156" s="18" t="s">
        <v>2</v>
      </c>
      <c r="C156" s="5">
        <f t="shared" ref="C156:E159" si="60">F156+I156+L156+O156+R156+U156+X156+AA156</f>
        <v>0</v>
      </c>
      <c r="D156" s="5">
        <f t="shared" si="60"/>
        <v>0</v>
      </c>
      <c r="E156" s="6">
        <f t="shared" si="60"/>
        <v>0</v>
      </c>
      <c r="F156" s="5">
        <v>0</v>
      </c>
      <c r="G156" s="5">
        <v>0</v>
      </c>
      <c r="H156" s="5">
        <f>F156+G156</f>
        <v>0</v>
      </c>
      <c r="I156" s="5">
        <v>0</v>
      </c>
      <c r="J156" s="5">
        <v>0</v>
      </c>
      <c r="K156" s="5">
        <f>I156+J156</f>
        <v>0</v>
      </c>
      <c r="L156" s="5">
        <v>0</v>
      </c>
      <c r="M156" s="5">
        <v>0</v>
      </c>
      <c r="N156" s="5">
        <f>L156+M156</f>
        <v>0</v>
      </c>
      <c r="O156" s="5">
        <v>0</v>
      </c>
      <c r="P156" s="5">
        <v>0</v>
      </c>
      <c r="Q156" s="5">
        <f>O156+P156</f>
        <v>0</v>
      </c>
      <c r="R156" s="5">
        <v>0</v>
      </c>
      <c r="S156" s="5">
        <v>0</v>
      </c>
      <c r="T156" s="5">
        <f>R156+S156</f>
        <v>0</v>
      </c>
      <c r="U156" s="5">
        <v>0</v>
      </c>
      <c r="V156" s="5">
        <v>0</v>
      </c>
      <c r="W156" s="8">
        <f>U156+V156</f>
        <v>0</v>
      </c>
      <c r="X156" s="5">
        <v>0</v>
      </c>
      <c r="Y156" s="5">
        <v>0</v>
      </c>
      <c r="Z156" s="8">
        <f>X156+Y156</f>
        <v>0</v>
      </c>
      <c r="AA156" s="5">
        <v>0</v>
      </c>
      <c r="AB156" s="5">
        <v>0</v>
      </c>
      <c r="AC156" s="6">
        <f>AA156+AB156</f>
        <v>0</v>
      </c>
    </row>
    <row r="157" spans="1:29" ht="19.5" customHeight="1">
      <c r="A157" s="30" t="s">
        <v>51</v>
      </c>
      <c r="B157" s="17" t="s">
        <v>3</v>
      </c>
      <c r="C157" s="5">
        <f t="shared" si="60"/>
        <v>0</v>
      </c>
      <c r="D157" s="5">
        <f t="shared" si="60"/>
        <v>0</v>
      </c>
      <c r="E157" s="6">
        <f t="shared" si="60"/>
        <v>0</v>
      </c>
      <c r="F157" s="5">
        <v>0</v>
      </c>
      <c r="G157" s="5">
        <v>0</v>
      </c>
      <c r="H157" s="5">
        <f>F157+G157</f>
        <v>0</v>
      </c>
      <c r="I157" s="5">
        <v>0</v>
      </c>
      <c r="J157" s="5">
        <v>0</v>
      </c>
      <c r="K157" s="5">
        <f>I157+J157</f>
        <v>0</v>
      </c>
      <c r="L157" s="5">
        <v>0</v>
      </c>
      <c r="M157" s="5">
        <v>0</v>
      </c>
      <c r="N157" s="5">
        <f>L157+M157</f>
        <v>0</v>
      </c>
      <c r="O157" s="5">
        <v>0</v>
      </c>
      <c r="P157" s="5">
        <v>0</v>
      </c>
      <c r="Q157" s="5">
        <f>O157+P157</f>
        <v>0</v>
      </c>
      <c r="R157" s="5">
        <v>0</v>
      </c>
      <c r="S157" s="5">
        <v>0</v>
      </c>
      <c r="T157" s="5">
        <f>R157+S157</f>
        <v>0</v>
      </c>
      <c r="U157" s="5">
        <v>0</v>
      </c>
      <c r="V157" s="5">
        <v>0</v>
      </c>
      <c r="W157" s="8">
        <f>U157+V157</f>
        <v>0</v>
      </c>
      <c r="X157" s="5">
        <v>0</v>
      </c>
      <c r="Y157" s="5">
        <v>0</v>
      </c>
      <c r="Z157" s="8">
        <f>X157+Y157</f>
        <v>0</v>
      </c>
      <c r="AA157" s="5">
        <v>0</v>
      </c>
      <c r="AB157" s="5">
        <v>0</v>
      </c>
      <c r="AC157" s="6">
        <f>AA157+AB157</f>
        <v>0</v>
      </c>
    </row>
    <row r="158" spans="1:29" ht="19.5" customHeight="1">
      <c r="A158" s="30"/>
      <c r="B158" s="17" t="s">
        <v>62</v>
      </c>
      <c r="C158" s="5">
        <f t="shared" si="60"/>
        <v>0</v>
      </c>
      <c r="D158" s="5">
        <f t="shared" si="60"/>
        <v>0</v>
      </c>
      <c r="E158" s="6">
        <f t="shared" si="60"/>
        <v>0</v>
      </c>
      <c r="F158" s="5">
        <v>0</v>
      </c>
      <c r="G158" s="5">
        <v>0</v>
      </c>
      <c r="H158" s="5">
        <f>F158+G158</f>
        <v>0</v>
      </c>
      <c r="I158" s="5">
        <v>0</v>
      </c>
      <c r="J158" s="5">
        <v>0</v>
      </c>
      <c r="K158" s="5">
        <f>I158+J158</f>
        <v>0</v>
      </c>
      <c r="L158" s="5">
        <v>0</v>
      </c>
      <c r="M158" s="5">
        <v>0</v>
      </c>
      <c r="N158" s="5">
        <f>L158+M158</f>
        <v>0</v>
      </c>
      <c r="O158" s="5">
        <v>0</v>
      </c>
      <c r="P158" s="5">
        <v>0</v>
      </c>
      <c r="Q158" s="5">
        <f>O158+P158</f>
        <v>0</v>
      </c>
      <c r="R158" s="5">
        <v>0</v>
      </c>
      <c r="S158" s="5">
        <v>0</v>
      </c>
      <c r="T158" s="5">
        <f>R158+S158</f>
        <v>0</v>
      </c>
      <c r="U158" s="5">
        <v>0</v>
      </c>
      <c r="V158" s="5">
        <v>0</v>
      </c>
      <c r="W158" s="8">
        <f>U158+V158</f>
        <v>0</v>
      </c>
      <c r="X158" s="5">
        <v>0</v>
      </c>
      <c r="Y158" s="5">
        <v>0</v>
      </c>
      <c r="Z158" s="8">
        <f>X158+Y158</f>
        <v>0</v>
      </c>
      <c r="AA158" s="5">
        <v>0</v>
      </c>
      <c r="AB158" s="5">
        <v>0</v>
      </c>
      <c r="AC158" s="6">
        <f>AA158+AB158</f>
        <v>0</v>
      </c>
    </row>
    <row r="159" spans="1:29" ht="19.5" customHeight="1">
      <c r="A159" s="31"/>
      <c r="B159" s="17" t="s">
        <v>4</v>
      </c>
      <c r="C159" s="5">
        <f t="shared" si="60"/>
        <v>0</v>
      </c>
      <c r="D159" s="5">
        <f t="shared" si="60"/>
        <v>2636295</v>
      </c>
      <c r="E159" s="6">
        <f t="shared" si="60"/>
        <v>2636295</v>
      </c>
      <c r="F159" s="5">
        <v>0</v>
      </c>
      <c r="G159" s="5">
        <v>2636295</v>
      </c>
      <c r="H159" s="5">
        <f>F159+G159</f>
        <v>2636295</v>
      </c>
      <c r="I159" s="5">
        <v>0</v>
      </c>
      <c r="J159" s="5">
        <v>0</v>
      </c>
      <c r="K159" s="5">
        <f>I159+J159</f>
        <v>0</v>
      </c>
      <c r="L159" s="5">
        <v>0</v>
      </c>
      <c r="M159" s="5">
        <v>0</v>
      </c>
      <c r="N159" s="5">
        <f>L159+M159</f>
        <v>0</v>
      </c>
      <c r="O159" s="5">
        <v>0</v>
      </c>
      <c r="P159" s="5">
        <v>0</v>
      </c>
      <c r="Q159" s="5">
        <f>O159+P159</f>
        <v>0</v>
      </c>
      <c r="R159" s="5">
        <v>0</v>
      </c>
      <c r="S159" s="5">
        <v>0</v>
      </c>
      <c r="T159" s="5">
        <f>R159+S159</f>
        <v>0</v>
      </c>
      <c r="U159" s="5">
        <v>0</v>
      </c>
      <c r="V159" s="5">
        <v>0</v>
      </c>
      <c r="W159" s="8">
        <f>U159+V159</f>
        <v>0</v>
      </c>
      <c r="X159" s="5">
        <v>0</v>
      </c>
      <c r="Y159" s="5">
        <v>0</v>
      </c>
      <c r="Z159" s="8">
        <f>X159+Y159</f>
        <v>0</v>
      </c>
      <c r="AA159" s="5">
        <v>0</v>
      </c>
      <c r="AB159" s="5">
        <v>0</v>
      </c>
      <c r="AC159" s="6">
        <f>AA159+AB159</f>
        <v>0</v>
      </c>
    </row>
    <row r="160" spans="1:29" ht="19.5" customHeight="1" thickBot="1">
      <c r="A160" s="22" t="s">
        <v>5</v>
      </c>
      <c r="B160" s="21"/>
      <c r="C160" s="9">
        <f t="shared" ref="C160:AC160" si="61">SUM(C156:C159)</f>
        <v>0</v>
      </c>
      <c r="D160" s="9">
        <f t="shared" si="61"/>
        <v>2636295</v>
      </c>
      <c r="E160" s="9">
        <f t="shared" si="61"/>
        <v>2636295</v>
      </c>
      <c r="F160" s="9">
        <f t="shared" si="61"/>
        <v>0</v>
      </c>
      <c r="G160" s="9">
        <f t="shared" si="61"/>
        <v>2636295</v>
      </c>
      <c r="H160" s="9">
        <f t="shared" si="61"/>
        <v>2636295</v>
      </c>
      <c r="I160" s="9">
        <f t="shared" si="61"/>
        <v>0</v>
      </c>
      <c r="J160" s="9">
        <f t="shared" si="61"/>
        <v>0</v>
      </c>
      <c r="K160" s="9">
        <f t="shared" si="61"/>
        <v>0</v>
      </c>
      <c r="L160" s="9">
        <f t="shared" si="61"/>
        <v>0</v>
      </c>
      <c r="M160" s="9">
        <f t="shared" si="61"/>
        <v>0</v>
      </c>
      <c r="N160" s="9">
        <f t="shared" si="61"/>
        <v>0</v>
      </c>
      <c r="O160" s="9">
        <f t="shared" si="61"/>
        <v>0</v>
      </c>
      <c r="P160" s="9">
        <f t="shared" si="61"/>
        <v>0</v>
      </c>
      <c r="Q160" s="9">
        <f t="shared" si="61"/>
        <v>0</v>
      </c>
      <c r="R160" s="9">
        <f t="shared" si="61"/>
        <v>0</v>
      </c>
      <c r="S160" s="9">
        <f t="shared" si="61"/>
        <v>0</v>
      </c>
      <c r="T160" s="9">
        <f t="shared" si="61"/>
        <v>0</v>
      </c>
      <c r="U160" s="9">
        <f t="shared" si="61"/>
        <v>0</v>
      </c>
      <c r="V160" s="9">
        <f t="shared" si="61"/>
        <v>0</v>
      </c>
      <c r="W160" s="9">
        <f t="shared" si="61"/>
        <v>0</v>
      </c>
      <c r="X160" s="9">
        <f t="shared" si="61"/>
        <v>0</v>
      </c>
      <c r="Y160" s="9">
        <f t="shared" si="61"/>
        <v>0</v>
      </c>
      <c r="Z160" s="9">
        <f t="shared" si="61"/>
        <v>0</v>
      </c>
      <c r="AA160" s="9">
        <f t="shared" si="61"/>
        <v>0</v>
      </c>
      <c r="AB160" s="9">
        <f t="shared" si="61"/>
        <v>0</v>
      </c>
      <c r="AC160" s="9">
        <f t="shared" si="61"/>
        <v>0</v>
      </c>
    </row>
    <row r="161" spans="1:29" ht="19.5" customHeight="1">
      <c r="A161" s="29" t="s">
        <v>52</v>
      </c>
      <c r="B161" s="18" t="s">
        <v>2</v>
      </c>
      <c r="C161" s="5">
        <f t="shared" ref="C161:E164" si="62">F161+I161+L161+O161+R161+U161+X161+AA161</f>
        <v>0</v>
      </c>
      <c r="D161" s="5">
        <f t="shared" si="62"/>
        <v>0</v>
      </c>
      <c r="E161" s="6">
        <f t="shared" si="62"/>
        <v>0</v>
      </c>
      <c r="F161" s="5">
        <v>0</v>
      </c>
      <c r="G161" s="5">
        <v>0</v>
      </c>
      <c r="H161" s="5">
        <f>F161+G161</f>
        <v>0</v>
      </c>
      <c r="I161" s="5">
        <v>0</v>
      </c>
      <c r="J161" s="5">
        <v>0</v>
      </c>
      <c r="K161" s="5">
        <f>I161+J161</f>
        <v>0</v>
      </c>
      <c r="L161" s="5">
        <v>0</v>
      </c>
      <c r="M161" s="5">
        <v>0</v>
      </c>
      <c r="N161" s="5">
        <f>L161+M161</f>
        <v>0</v>
      </c>
      <c r="O161" s="5">
        <v>0</v>
      </c>
      <c r="P161" s="5">
        <v>0</v>
      </c>
      <c r="Q161" s="5">
        <f>O161+P161</f>
        <v>0</v>
      </c>
      <c r="R161" s="5">
        <v>0</v>
      </c>
      <c r="S161" s="5">
        <v>0</v>
      </c>
      <c r="T161" s="5">
        <f>R161+S161</f>
        <v>0</v>
      </c>
      <c r="U161" s="5">
        <v>0</v>
      </c>
      <c r="V161" s="5">
        <v>0</v>
      </c>
      <c r="W161" s="8">
        <f>U161+V161</f>
        <v>0</v>
      </c>
      <c r="X161" s="5">
        <v>0</v>
      </c>
      <c r="Y161" s="5">
        <v>0</v>
      </c>
      <c r="Z161" s="8">
        <f>X161+Y161</f>
        <v>0</v>
      </c>
      <c r="AA161" s="5">
        <v>0</v>
      </c>
      <c r="AB161" s="5">
        <v>0</v>
      </c>
      <c r="AC161" s="6">
        <f>AA161+AB161</f>
        <v>0</v>
      </c>
    </row>
    <row r="162" spans="1:29" ht="19.5" customHeight="1">
      <c r="A162" s="30"/>
      <c r="B162" s="17" t="s">
        <v>3</v>
      </c>
      <c r="C162" s="5">
        <f t="shared" si="62"/>
        <v>0</v>
      </c>
      <c r="D162" s="5">
        <f t="shared" si="62"/>
        <v>0</v>
      </c>
      <c r="E162" s="6">
        <f t="shared" si="62"/>
        <v>0</v>
      </c>
      <c r="F162" s="5">
        <v>0</v>
      </c>
      <c r="G162" s="5">
        <v>0</v>
      </c>
      <c r="H162" s="5">
        <f>F162+G162</f>
        <v>0</v>
      </c>
      <c r="I162" s="5">
        <v>0</v>
      </c>
      <c r="J162" s="5">
        <v>0</v>
      </c>
      <c r="K162" s="5">
        <f>I162+J162</f>
        <v>0</v>
      </c>
      <c r="L162" s="5">
        <v>0</v>
      </c>
      <c r="M162" s="5">
        <v>0</v>
      </c>
      <c r="N162" s="5">
        <f>L162+M162</f>
        <v>0</v>
      </c>
      <c r="O162" s="5">
        <v>0</v>
      </c>
      <c r="P162" s="5">
        <v>0</v>
      </c>
      <c r="Q162" s="5">
        <f>O162+P162</f>
        <v>0</v>
      </c>
      <c r="R162" s="5">
        <v>0</v>
      </c>
      <c r="S162" s="5">
        <v>0</v>
      </c>
      <c r="T162" s="5">
        <f>R162+S162</f>
        <v>0</v>
      </c>
      <c r="U162" s="5">
        <v>0</v>
      </c>
      <c r="V162" s="5">
        <v>0</v>
      </c>
      <c r="W162" s="8">
        <f>U162+V162</f>
        <v>0</v>
      </c>
      <c r="X162" s="5">
        <v>0</v>
      </c>
      <c r="Y162" s="5">
        <v>0</v>
      </c>
      <c r="Z162" s="8">
        <f>X162+Y162</f>
        <v>0</v>
      </c>
      <c r="AA162" s="5">
        <v>0</v>
      </c>
      <c r="AB162" s="5">
        <v>0</v>
      </c>
      <c r="AC162" s="6">
        <f>AA162+AB162</f>
        <v>0</v>
      </c>
    </row>
    <row r="163" spans="1:29" ht="19.5" customHeight="1">
      <c r="A163" s="30"/>
      <c r="B163" s="17" t="s">
        <v>62</v>
      </c>
      <c r="C163" s="5">
        <f t="shared" si="62"/>
        <v>0</v>
      </c>
      <c r="D163" s="5">
        <f t="shared" si="62"/>
        <v>0</v>
      </c>
      <c r="E163" s="6">
        <f t="shared" si="62"/>
        <v>0</v>
      </c>
      <c r="F163" s="5">
        <v>0</v>
      </c>
      <c r="G163" s="5">
        <v>0</v>
      </c>
      <c r="H163" s="5">
        <f>F163+G163</f>
        <v>0</v>
      </c>
      <c r="I163" s="5">
        <v>0</v>
      </c>
      <c r="J163" s="5">
        <v>0</v>
      </c>
      <c r="K163" s="5">
        <f>I163+J163</f>
        <v>0</v>
      </c>
      <c r="L163" s="5">
        <v>0</v>
      </c>
      <c r="M163" s="5">
        <v>0</v>
      </c>
      <c r="N163" s="5">
        <f>L163+M163</f>
        <v>0</v>
      </c>
      <c r="O163" s="5">
        <v>0</v>
      </c>
      <c r="P163" s="5">
        <v>0</v>
      </c>
      <c r="Q163" s="5">
        <f>O163+P163</f>
        <v>0</v>
      </c>
      <c r="R163" s="5">
        <v>0</v>
      </c>
      <c r="S163" s="5">
        <v>0</v>
      </c>
      <c r="T163" s="5">
        <f>R163+S163</f>
        <v>0</v>
      </c>
      <c r="U163" s="5">
        <v>0</v>
      </c>
      <c r="V163" s="5">
        <v>0</v>
      </c>
      <c r="W163" s="8">
        <f>U163+V163</f>
        <v>0</v>
      </c>
      <c r="X163" s="5">
        <v>0</v>
      </c>
      <c r="Y163" s="5">
        <v>0</v>
      </c>
      <c r="Z163" s="8">
        <f>X163+Y163</f>
        <v>0</v>
      </c>
      <c r="AA163" s="5">
        <v>0</v>
      </c>
      <c r="AB163" s="5">
        <v>0</v>
      </c>
      <c r="AC163" s="6">
        <f>AA163+AB163</f>
        <v>0</v>
      </c>
    </row>
    <row r="164" spans="1:29" ht="19.5" customHeight="1">
      <c r="A164" s="31"/>
      <c r="B164" s="17" t="s">
        <v>4</v>
      </c>
      <c r="C164" s="5">
        <f t="shared" si="62"/>
        <v>0</v>
      </c>
      <c r="D164" s="5">
        <f t="shared" si="62"/>
        <v>0</v>
      </c>
      <c r="E164" s="6">
        <f t="shared" si="62"/>
        <v>0</v>
      </c>
      <c r="F164" s="5">
        <v>0</v>
      </c>
      <c r="G164" s="5">
        <v>0</v>
      </c>
      <c r="H164" s="5">
        <f>F164+G164</f>
        <v>0</v>
      </c>
      <c r="I164" s="5">
        <v>0</v>
      </c>
      <c r="J164" s="5">
        <v>0</v>
      </c>
      <c r="K164" s="5">
        <f>I164+J164</f>
        <v>0</v>
      </c>
      <c r="L164" s="5">
        <v>0</v>
      </c>
      <c r="M164" s="5">
        <v>0</v>
      </c>
      <c r="N164" s="5">
        <f>L164+M164</f>
        <v>0</v>
      </c>
      <c r="O164" s="5">
        <v>0</v>
      </c>
      <c r="P164" s="5">
        <v>0</v>
      </c>
      <c r="Q164" s="5">
        <f>O164+P164</f>
        <v>0</v>
      </c>
      <c r="R164" s="5">
        <v>0</v>
      </c>
      <c r="S164" s="5">
        <v>0</v>
      </c>
      <c r="T164" s="5">
        <f>R164+S164</f>
        <v>0</v>
      </c>
      <c r="U164" s="5">
        <v>0</v>
      </c>
      <c r="V164" s="5">
        <v>0</v>
      </c>
      <c r="W164" s="8">
        <f>U164+V164</f>
        <v>0</v>
      </c>
      <c r="X164" s="5">
        <v>0</v>
      </c>
      <c r="Y164" s="5">
        <v>0</v>
      </c>
      <c r="Z164" s="8">
        <f>X164+Y164</f>
        <v>0</v>
      </c>
      <c r="AA164" s="5">
        <v>0</v>
      </c>
      <c r="AB164" s="5">
        <v>0</v>
      </c>
      <c r="AC164" s="6">
        <f>AA164+AB164</f>
        <v>0</v>
      </c>
    </row>
    <row r="165" spans="1:29" ht="19.5" customHeight="1" thickBot="1">
      <c r="A165" s="22" t="s">
        <v>5</v>
      </c>
      <c r="B165" s="21"/>
      <c r="C165" s="9">
        <f t="shared" ref="C165:AC165" si="63">SUM(C161:C164)</f>
        <v>0</v>
      </c>
      <c r="D165" s="9">
        <f t="shared" si="63"/>
        <v>0</v>
      </c>
      <c r="E165" s="9">
        <f t="shared" si="63"/>
        <v>0</v>
      </c>
      <c r="F165" s="9">
        <f t="shared" si="63"/>
        <v>0</v>
      </c>
      <c r="G165" s="9">
        <f t="shared" si="63"/>
        <v>0</v>
      </c>
      <c r="H165" s="9">
        <f t="shared" si="63"/>
        <v>0</v>
      </c>
      <c r="I165" s="9">
        <f t="shared" si="63"/>
        <v>0</v>
      </c>
      <c r="J165" s="9">
        <f t="shared" si="63"/>
        <v>0</v>
      </c>
      <c r="K165" s="9">
        <f t="shared" si="63"/>
        <v>0</v>
      </c>
      <c r="L165" s="9">
        <f t="shared" si="63"/>
        <v>0</v>
      </c>
      <c r="M165" s="9">
        <f t="shared" si="63"/>
        <v>0</v>
      </c>
      <c r="N165" s="9">
        <f t="shared" si="63"/>
        <v>0</v>
      </c>
      <c r="O165" s="9">
        <f t="shared" si="63"/>
        <v>0</v>
      </c>
      <c r="P165" s="9">
        <f t="shared" si="63"/>
        <v>0</v>
      </c>
      <c r="Q165" s="9">
        <f t="shared" si="63"/>
        <v>0</v>
      </c>
      <c r="R165" s="9">
        <f t="shared" si="63"/>
        <v>0</v>
      </c>
      <c r="S165" s="9">
        <f t="shared" si="63"/>
        <v>0</v>
      </c>
      <c r="T165" s="9">
        <f t="shared" si="63"/>
        <v>0</v>
      </c>
      <c r="U165" s="9">
        <f t="shared" si="63"/>
        <v>0</v>
      </c>
      <c r="V165" s="9">
        <f t="shared" si="63"/>
        <v>0</v>
      </c>
      <c r="W165" s="9">
        <f t="shared" si="63"/>
        <v>0</v>
      </c>
      <c r="X165" s="9">
        <f t="shared" si="63"/>
        <v>0</v>
      </c>
      <c r="Y165" s="9">
        <f t="shared" si="63"/>
        <v>0</v>
      </c>
      <c r="Z165" s="9">
        <f t="shared" si="63"/>
        <v>0</v>
      </c>
      <c r="AA165" s="9">
        <f t="shared" si="63"/>
        <v>0</v>
      </c>
      <c r="AB165" s="9">
        <f t="shared" si="63"/>
        <v>0</v>
      </c>
      <c r="AC165" s="9">
        <f t="shared" si="63"/>
        <v>0</v>
      </c>
    </row>
    <row r="166" spans="1:29" ht="19.5" customHeight="1">
      <c r="A166" s="29" t="s">
        <v>53</v>
      </c>
      <c r="B166" s="18" t="s">
        <v>2</v>
      </c>
      <c r="C166" s="5">
        <f t="shared" ref="C166:E169" si="64">F166+I166+L166+O166+R166+U166+X166+AA166</f>
        <v>0</v>
      </c>
      <c r="D166" s="5">
        <f t="shared" si="64"/>
        <v>0</v>
      </c>
      <c r="E166" s="6">
        <f t="shared" si="64"/>
        <v>0</v>
      </c>
      <c r="F166" s="5">
        <v>0</v>
      </c>
      <c r="G166" s="5">
        <v>0</v>
      </c>
      <c r="H166" s="5">
        <f>F166+G166</f>
        <v>0</v>
      </c>
      <c r="I166" s="5">
        <v>0</v>
      </c>
      <c r="J166" s="5">
        <v>0</v>
      </c>
      <c r="K166" s="5">
        <f>I166+J166</f>
        <v>0</v>
      </c>
      <c r="L166" s="5">
        <v>0</v>
      </c>
      <c r="M166" s="5">
        <v>0</v>
      </c>
      <c r="N166" s="5">
        <f>L166+M166</f>
        <v>0</v>
      </c>
      <c r="O166" s="5">
        <v>0</v>
      </c>
      <c r="P166" s="5">
        <v>0</v>
      </c>
      <c r="Q166" s="5">
        <f>O166+P166</f>
        <v>0</v>
      </c>
      <c r="R166" s="5">
        <v>0</v>
      </c>
      <c r="S166" s="5">
        <v>0</v>
      </c>
      <c r="T166" s="5">
        <f>R166+S166</f>
        <v>0</v>
      </c>
      <c r="U166" s="5">
        <v>0</v>
      </c>
      <c r="V166" s="5">
        <v>0</v>
      </c>
      <c r="W166" s="8">
        <f>U166+V166</f>
        <v>0</v>
      </c>
      <c r="X166" s="5">
        <v>0</v>
      </c>
      <c r="Y166" s="5">
        <v>0</v>
      </c>
      <c r="Z166" s="8">
        <f>X166+Y166</f>
        <v>0</v>
      </c>
      <c r="AA166" s="5">
        <v>0</v>
      </c>
      <c r="AB166" s="5">
        <v>0</v>
      </c>
      <c r="AC166" s="6">
        <f>AA166+AB166</f>
        <v>0</v>
      </c>
    </row>
    <row r="167" spans="1:29" ht="19.5" customHeight="1">
      <c r="A167" s="30"/>
      <c r="B167" s="17" t="s">
        <v>3</v>
      </c>
      <c r="C167" s="5">
        <f t="shared" si="64"/>
        <v>0</v>
      </c>
      <c r="D167" s="5">
        <f t="shared" si="64"/>
        <v>26023001</v>
      </c>
      <c r="E167" s="6">
        <f t="shared" si="64"/>
        <v>26023001</v>
      </c>
      <c r="F167" s="5">
        <v>0</v>
      </c>
      <c r="G167" s="5">
        <v>0</v>
      </c>
      <c r="H167" s="5">
        <f>F167+G167</f>
        <v>0</v>
      </c>
      <c r="I167" s="5">
        <v>0</v>
      </c>
      <c r="J167" s="5">
        <v>0</v>
      </c>
      <c r="K167" s="5">
        <f>I167+J167</f>
        <v>0</v>
      </c>
      <c r="L167" s="5">
        <v>0</v>
      </c>
      <c r="M167" s="5">
        <v>0</v>
      </c>
      <c r="N167" s="5">
        <f>L167+M167</f>
        <v>0</v>
      </c>
      <c r="O167" s="5">
        <v>0</v>
      </c>
      <c r="P167" s="5">
        <v>0</v>
      </c>
      <c r="Q167" s="5">
        <f>O167+P167</f>
        <v>0</v>
      </c>
      <c r="R167" s="5">
        <v>0</v>
      </c>
      <c r="S167" s="5">
        <v>0</v>
      </c>
      <c r="T167" s="5">
        <f>R167+S167</f>
        <v>0</v>
      </c>
      <c r="U167" s="5">
        <v>0</v>
      </c>
      <c r="V167" s="5">
        <v>26023001</v>
      </c>
      <c r="W167" s="8">
        <f>U167+V167</f>
        <v>26023001</v>
      </c>
      <c r="X167" s="5">
        <v>0</v>
      </c>
      <c r="Y167" s="5">
        <v>0</v>
      </c>
      <c r="Z167" s="8">
        <f>X167+Y167</f>
        <v>0</v>
      </c>
      <c r="AA167" s="5">
        <v>0</v>
      </c>
      <c r="AB167" s="5">
        <v>0</v>
      </c>
      <c r="AC167" s="6">
        <f>AA167+AB167</f>
        <v>0</v>
      </c>
    </row>
    <row r="168" spans="1:29" ht="19.5" customHeight="1">
      <c r="A168" s="30"/>
      <c r="B168" s="17" t="s">
        <v>62</v>
      </c>
      <c r="C168" s="5">
        <f t="shared" si="64"/>
        <v>0</v>
      </c>
      <c r="D168" s="5">
        <f t="shared" si="64"/>
        <v>0</v>
      </c>
      <c r="E168" s="6">
        <f t="shared" si="64"/>
        <v>0</v>
      </c>
      <c r="F168" s="5">
        <v>0</v>
      </c>
      <c r="G168" s="5">
        <v>0</v>
      </c>
      <c r="H168" s="5">
        <f>F168+G168</f>
        <v>0</v>
      </c>
      <c r="I168" s="5">
        <v>0</v>
      </c>
      <c r="J168" s="5">
        <v>0</v>
      </c>
      <c r="K168" s="5">
        <f>I168+J168</f>
        <v>0</v>
      </c>
      <c r="L168" s="5">
        <v>0</v>
      </c>
      <c r="M168" s="5">
        <v>0</v>
      </c>
      <c r="N168" s="5">
        <f>L168+M168</f>
        <v>0</v>
      </c>
      <c r="O168" s="5">
        <v>0</v>
      </c>
      <c r="P168" s="5">
        <v>0</v>
      </c>
      <c r="Q168" s="5">
        <f>O168+P168</f>
        <v>0</v>
      </c>
      <c r="R168" s="5">
        <v>0</v>
      </c>
      <c r="S168" s="5">
        <v>0</v>
      </c>
      <c r="T168" s="5">
        <f>R168+S168</f>
        <v>0</v>
      </c>
      <c r="U168" s="5">
        <v>0</v>
      </c>
      <c r="V168" s="5">
        <v>0</v>
      </c>
      <c r="W168" s="8">
        <f>U168+V168</f>
        <v>0</v>
      </c>
      <c r="X168" s="5">
        <v>0</v>
      </c>
      <c r="Y168" s="5">
        <v>0</v>
      </c>
      <c r="Z168" s="8">
        <f>X168+Y168</f>
        <v>0</v>
      </c>
      <c r="AA168" s="5">
        <v>0</v>
      </c>
      <c r="AB168" s="5">
        <v>0</v>
      </c>
      <c r="AC168" s="6">
        <f>AA168+AB168</f>
        <v>0</v>
      </c>
    </row>
    <row r="169" spans="1:29" ht="19.5" customHeight="1">
      <c r="A169" s="31"/>
      <c r="B169" s="17" t="s">
        <v>4</v>
      </c>
      <c r="C169" s="5">
        <f t="shared" si="64"/>
        <v>23643721</v>
      </c>
      <c r="D169" s="5">
        <f t="shared" si="64"/>
        <v>14731513</v>
      </c>
      <c r="E169" s="6">
        <f t="shared" si="64"/>
        <v>38375234</v>
      </c>
      <c r="F169" s="5">
        <v>111414</v>
      </c>
      <c r="G169" s="5">
        <v>527031</v>
      </c>
      <c r="H169" s="5">
        <f>F169+G169</f>
        <v>638445</v>
      </c>
      <c r="I169" s="5">
        <v>0</v>
      </c>
      <c r="J169" s="5">
        <v>0</v>
      </c>
      <c r="K169" s="5">
        <f>I169+J169</f>
        <v>0</v>
      </c>
      <c r="L169" s="5">
        <v>0</v>
      </c>
      <c r="M169" s="5">
        <v>0</v>
      </c>
      <c r="N169" s="5">
        <f>L169+M169</f>
        <v>0</v>
      </c>
      <c r="O169" s="5">
        <v>0</v>
      </c>
      <c r="P169" s="5">
        <v>0</v>
      </c>
      <c r="Q169" s="5">
        <f>O169+P169</f>
        <v>0</v>
      </c>
      <c r="R169" s="5">
        <v>0</v>
      </c>
      <c r="S169" s="5">
        <v>0</v>
      </c>
      <c r="T169" s="5">
        <f>R169+S169</f>
        <v>0</v>
      </c>
      <c r="U169" s="5">
        <v>23532307</v>
      </c>
      <c r="V169" s="5">
        <v>14204482</v>
      </c>
      <c r="W169" s="8">
        <f>U169+V169</f>
        <v>37736789</v>
      </c>
      <c r="X169" s="5">
        <v>0</v>
      </c>
      <c r="Y169" s="5">
        <v>0</v>
      </c>
      <c r="Z169" s="8">
        <f>X169+Y169</f>
        <v>0</v>
      </c>
      <c r="AA169" s="5">
        <v>0</v>
      </c>
      <c r="AB169" s="5">
        <v>0</v>
      </c>
      <c r="AC169" s="6">
        <f>AA169+AB169</f>
        <v>0</v>
      </c>
    </row>
    <row r="170" spans="1:29" ht="19.5" customHeight="1" thickBot="1">
      <c r="A170" s="22" t="s">
        <v>5</v>
      </c>
      <c r="B170" s="21"/>
      <c r="C170" s="9">
        <f t="shared" ref="C170:AC170" si="65">SUM(C166:C169)</f>
        <v>23643721</v>
      </c>
      <c r="D170" s="9">
        <f t="shared" si="65"/>
        <v>40754514</v>
      </c>
      <c r="E170" s="9">
        <f t="shared" si="65"/>
        <v>64398235</v>
      </c>
      <c r="F170" s="9">
        <f t="shared" si="65"/>
        <v>111414</v>
      </c>
      <c r="G170" s="9">
        <f t="shared" si="65"/>
        <v>527031</v>
      </c>
      <c r="H170" s="9">
        <f t="shared" si="65"/>
        <v>638445</v>
      </c>
      <c r="I170" s="9">
        <f t="shared" si="65"/>
        <v>0</v>
      </c>
      <c r="J170" s="9">
        <f t="shared" si="65"/>
        <v>0</v>
      </c>
      <c r="K170" s="9">
        <f t="shared" si="65"/>
        <v>0</v>
      </c>
      <c r="L170" s="9">
        <f t="shared" si="65"/>
        <v>0</v>
      </c>
      <c r="M170" s="9">
        <f t="shared" si="65"/>
        <v>0</v>
      </c>
      <c r="N170" s="9">
        <f t="shared" si="65"/>
        <v>0</v>
      </c>
      <c r="O170" s="9">
        <f t="shared" si="65"/>
        <v>0</v>
      </c>
      <c r="P170" s="9">
        <f t="shared" si="65"/>
        <v>0</v>
      </c>
      <c r="Q170" s="9">
        <f t="shared" si="65"/>
        <v>0</v>
      </c>
      <c r="R170" s="9">
        <f t="shared" si="65"/>
        <v>0</v>
      </c>
      <c r="S170" s="9">
        <f t="shared" si="65"/>
        <v>0</v>
      </c>
      <c r="T170" s="9">
        <f t="shared" si="65"/>
        <v>0</v>
      </c>
      <c r="U170" s="9">
        <f t="shared" si="65"/>
        <v>23532307</v>
      </c>
      <c r="V170" s="9">
        <f t="shared" si="65"/>
        <v>40227483</v>
      </c>
      <c r="W170" s="9">
        <f t="shared" si="65"/>
        <v>63759790</v>
      </c>
      <c r="X170" s="9">
        <f t="shared" si="65"/>
        <v>0</v>
      </c>
      <c r="Y170" s="9">
        <f t="shared" si="65"/>
        <v>0</v>
      </c>
      <c r="Z170" s="9">
        <f t="shared" si="65"/>
        <v>0</v>
      </c>
      <c r="AA170" s="9">
        <f t="shared" si="65"/>
        <v>0</v>
      </c>
      <c r="AB170" s="9">
        <f t="shared" si="65"/>
        <v>0</v>
      </c>
      <c r="AC170" s="9">
        <f t="shared" si="65"/>
        <v>0</v>
      </c>
    </row>
    <row r="171" spans="1:29" ht="19.5" customHeight="1">
      <c r="A171" s="29" t="s">
        <v>54</v>
      </c>
      <c r="B171" s="18" t="s">
        <v>2</v>
      </c>
      <c r="C171" s="5">
        <f t="shared" ref="C171:E174" si="66">F171+I171+L171+O171+R171+U171+X171+AA171</f>
        <v>0</v>
      </c>
      <c r="D171" s="5">
        <f t="shared" si="66"/>
        <v>0</v>
      </c>
      <c r="E171" s="6">
        <f t="shared" si="66"/>
        <v>0</v>
      </c>
      <c r="F171" s="5">
        <v>0</v>
      </c>
      <c r="G171" s="5">
        <v>0</v>
      </c>
      <c r="H171" s="5">
        <f>F171+G171</f>
        <v>0</v>
      </c>
      <c r="I171" s="5">
        <v>0</v>
      </c>
      <c r="J171" s="5">
        <v>0</v>
      </c>
      <c r="K171" s="5">
        <f>I171+J171</f>
        <v>0</v>
      </c>
      <c r="L171" s="5">
        <v>0</v>
      </c>
      <c r="M171" s="5">
        <v>0</v>
      </c>
      <c r="N171" s="5">
        <f>L171+M171</f>
        <v>0</v>
      </c>
      <c r="O171" s="5">
        <v>0</v>
      </c>
      <c r="P171" s="5">
        <v>0</v>
      </c>
      <c r="Q171" s="5">
        <f>O171+P171</f>
        <v>0</v>
      </c>
      <c r="R171" s="5">
        <v>0</v>
      </c>
      <c r="S171" s="5">
        <v>0</v>
      </c>
      <c r="T171" s="5">
        <f>R171+S171</f>
        <v>0</v>
      </c>
      <c r="U171" s="5">
        <v>0</v>
      </c>
      <c r="V171" s="5">
        <v>0</v>
      </c>
      <c r="W171" s="8">
        <f>U171+V171</f>
        <v>0</v>
      </c>
      <c r="X171" s="5">
        <v>0</v>
      </c>
      <c r="Y171" s="5">
        <v>0</v>
      </c>
      <c r="Z171" s="8">
        <f>X171+Y171</f>
        <v>0</v>
      </c>
      <c r="AA171" s="5">
        <v>0</v>
      </c>
      <c r="AB171" s="5">
        <v>0</v>
      </c>
      <c r="AC171" s="6">
        <f>AA171+AB171</f>
        <v>0</v>
      </c>
    </row>
    <row r="172" spans="1:29" ht="19.5" customHeight="1">
      <c r="A172" s="30"/>
      <c r="B172" s="17" t="s">
        <v>3</v>
      </c>
      <c r="C172" s="5">
        <f t="shared" si="66"/>
        <v>0</v>
      </c>
      <c r="D172" s="5">
        <f t="shared" si="66"/>
        <v>0</v>
      </c>
      <c r="E172" s="6">
        <f t="shared" si="66"/>
        <v>0</v>
      </c>
      <c r="F172" s="5">
        <v>0</v>
      </c>
      <c r="G172" s="5">
        <v>0</v>
      </c>
      <c r="H172" s="5">
        <f>F172+G172</f>
        <v>0</v>
      </c>
      <c r="I172" s="5">
        <v>0</v>
      </c>
      <c r="J172" s="5">
        <v>0</v>
      </c>
      <c r="K172" s="5">
        <f>I172+J172</f>
        <v>0</v>
      </c>
      <c r="L172" s="5">
        <v>0</v>
      </c>
      <c r="M172" s="5">
        <v>0</v>
      </c>
      <c r="N172" s="5">
        <f>L172+M172</f>
        <v>0</v>
      </c>
      <c r="O172" s="5">
        <v>0</v>
      </c>
      <c r="P172" s="5">
        <v>0</v>
      </c>
      <c r="Q172" s="5">
        <f>O172+P172</f>
        <v>0</v>
      </c>
      <c r="R172" s="5">
        <v>0</v>
      </c>
      <c r="S172" s="5">
        <v>0</v>
      </c>
      <c r="T172" s="5">
        <f>R172+S172</f>
        <v>0</v>
      </c>
      <c r="U172" s="5">
        <v>0</v>
      </c>
      <c r="V172" s="5">
        <v>0</v>
      </c>
      <c r="W172" s="8">
        <f>U172+V172</f>
        <v>0</v>
      </c>
      <c r="X172" s="5">
        <v>0</v>
      </c>
      <c r="Y172" s="5">
        <v>0</v>
      </c>
      <c r="Z172" s="8">
        <f>X172+Y172</f>
        <v>0</v>
      </c>
      <c r="AA172" s="5">
        <v>0</v>
      </c>
      <c r="AB172" s="5">
        <v>0</v>
      </c>
      <c r="AC172" s="6">
        <f>AA172+AB172</f>
        <v>0</v>
      </c>
    </row>
    <row r="173" spans="1:29" ht="19.5" customHeight="1">
      <c r="A173" s="30"/>
      <c r="B173" s="17" t="s">
        <v>62</v>
      </c>
      <c r="C173" s="5">
        <f t="shared" si="66"/>
        <v>0</v>
      </c>
      <c r="D173" s="5">
        <f t="shared" si="66"/>
        <v>0</v>
      </c>
      <c r="E173" s="6">
        <f t="shared" si="66"/>
        <v>0</v>
      </c>
      <c r="F173" s="5">
        <v>0</v>
      </c>
      <c r="G173" s="5">
        <v>0</v>
      </c>
      <c r="H173" s="5">
        <f>F173+G173</f>
        <v>0</v>
      </c>
      <c r="I173" s="5">
        <v>0</v>
      </c>
      <c r="J173" s="5">
        <v>0</v>
      </c>
      <c r="K173" s="5">
        <f>I173+J173</f>
        <v>0</v>
      </c>
      <c r="L173" s="5">
        <v>0</v>
      </c>
      <c r="M173" s="5">
        <v>0</v>
      </c>
      <c r="N173" s="5">
        <f>L173+M173</f>
        <v>0</v>
      </c>
      <c r="O173" s="5">
        <v>0</v>
      </c>
      <c r="P173" s="5">
        <v>0</v>
      </c>
      <c r="Q173" s="5">
        <f>O173+P173</f>
        <v>0</v>
      </c>
      <c r="R173" s="5">
        <v>0</v>
      </c>
      <c r="S173" s="5">
        <v>0</v>
      </c>
      <c r="T173" s="5">
        <f>R173+S173</f>
        <v>0</v>
      </c>
      <c r="U173" s="5">
        <v>0</v>
      </c>
      <c r="V173" s="5">
        <v>0</v>
      </c>
      <c r="W173" s="8">
        <f>U173+V173</f>
        <v>0</v>
      </c>
      <c r="X173" s="5">
        <v>0</v>
      </c>
      <c r="Y173" s="5">
        <v>0</v>
      </c>
      <c r="Z173" s="8">
        <f>X173+Y173</f>
        <v>0</v>
      </c>
      <c r="AA173" s="5">
        <v>0</v>
      </c>
      <c r="AB173" s="5">
        <v>0</v>
      </c>
      <c r="AC173" s="6">
        <f>AA173+AB173</f>
        <v>0</v>
      </c>
    </row>
    <row r="174" spans="1:29" ht="19.5" customHeight="1">
      <c r="A174" s="31"/>
      <c r="B174" s="17" t="s">
        <v>4</v>
      </c>
      <c r="C174" s="5">
        <f t="shared" si="66"/>
        <v>0</v>
      </c>
      <c r="D174" s="5">
        <f t="shared" si="66"/>
        <v>5865380</v>
      </c>
      <c r="E174" s="6">
        <f t="shared" si="66"/>
        <v>5865380</v>
      </c>
      <c r="F174" s="5">
        <v>0</v>
      </c>
      <c r="G174" s="5">
        <v>0</v>
      </c>
      <c r="H174" s="5">
        <f>F174+G174</f>
        <v>0</v>
      </c>
      <c r="I174" s="5">
        <v>0</v>
      </c>
      <c r="J174" s="5">
        <v>0</v>
      </c>
      <c r="K174" s="5">
        <f>I174+J174</f>
        <v>0</v>
      </c>
      <c r="L174" s="5">
        <v>0</v>
      </c>
      <c r="M174" s="5">
        <v>0</v>
      </c>
      <c r="N174" s="5">
        <f>L174+M174</f>
        <v>0</v>
      </c>
      <c r="O174" s="5">
        <v>0</v>
      </c>
      <c r="P174" s="5">
        <v>0</v>
      </c>
      <c r="Q174" s="5">
        <f>O174+P174</f>
        <v>0</v>
      </c>
      <c r="R174" s="5">
        <v>0</v>
      </c>
      <c r="S174" s="5">
        <v>0</v>
      </c>
      <c r="T174" s="5">
        <f>R174+S174</f>
        <v>0</v>
      </c>
      <c r="U174" s="5">
        <v>0</v>
      </c>
      <c r="V174" s="5">
        <v>5865380</v>
      </c>
      <c r="W174" s="8">
        <f>U174+V174</f>
        <v>5865380</v>
      </c>
      <c r="X174" s="5">
        <v>0</v>
      </c>
      <c r="Y174" s="5">
        <v>0</v>
      </c>
      <c r="Z174" s="8">
        <f>X174+Y174</f>
        <v>0</v>
      </c>
      <c r="AA174" s="5">
        <v>0</v>
      </c>
      <c r="AB174" s="5">
        <v>0</v>
      </c>
      <c r="AC174" s="6">
        <f>AA174+AB174</f>
        <v>0</v>
      </c>
    </row>
    <row r="175" spans="1:29" ht="19.5" customHeight="1" thickBot="1">
      <c r="A175" s="22" t="s">
        <v>5</v>
      </c>
      <c r="B175" s="21"/>
      <c r="C175" s="9">
        <f t="shared" ref="C175:AC175" si="67">SUM(C171:C174)</f>
        <v>0</v>
      </c>
      <c r="D175" s="9">
        <f t="shared" si="67"/>
        <v>5865380</v>
      </c>
      <c r="E175" s="9">
        <f t="shared" si="67"/>
        <v>5865380</v>
      </c>
      <c r="F175" s="9">
        <f t="shared" si="67"/>
        <v>0</v>
      </c>
      <c r="G175" s="9">
        <f t="shared" si="67"/>
        <v>0</v>
      </c>
      <c r="H175" s="9">
        <f t="shared" si="67"/>
        <v>0</v>
      </c>
      <c r="I175" s="9">
        <f t="shared" si="67"/>
        <v>0</v>
      </c>
      <c r="J175" s="9">
        <f t="shared" si="67"/>
        <v>0</v>
      </c>
      <c r="K175" s="9">
        <f t="shared" si="67"/>
        <v>0</v>
      </c>
      <c r="L175" s="9">
        <f t="shared" si="67"/>
        <v>0</v>
      </c>
      <c r="M175" s="9">
        <f t="shared" si="67"/>
        <v>0</v>
      </c>
      <c r="N175" s="9">
        <f t="shared" si="67"/>
        <v>0</v>
      </c>
      <c r="O175" s="9">
        <f t="shared" si="67"/>
        <v>0</v>
      </c>
      <c r="P175" s="9">
        <f t="shared" si="67"/>
        <v>0</v>
      </c>
      <c r="Q175" s="9">
        <f t="shared" si="67"/>
        <v>0</v>
      </c>
      <c r="R175" s="9">
        <f t="shared" si="67"/>
        <v>0</v>
      </c>
      <c r="S175" s="9">
        <f t="shared" si="67"/>
        <v>0</v>
      </c>
      <c r="T175" s="9">
        <f t="shared" si="67"/>
        <v>0</v>
      </c>
      <c r="U175" s="9">
        <f t="shared" si="67"/>
        <v>0</v>
      </c>
      <c r="V175" s="9">
        <f t="shared" si="67"/>
        <v>5865380</v>
      </c>
      <c r="W175" s="9">
        <f t="shared" si="67"/>
        <v>5865380</v>
      </c>
      <c r="X175" s="9">
        <f t="shared" si="67"/>
        <v>0</v>
      </c>
      <c r="Y175" s="9">
        <f t="shared" si="67"/>
        <v>0</v>
      </c>
      <c r="Z175" s="9">
        <f t="shared" si="67"/>
        <v>0</v>
      </c>
      <c r="AA175" s="9">
        <f t="shared" si="67"/>
        <v>0</v>
      </c>
      <c r="AB175" s="9">
        <f t="shared" si="67"/>
        <v>0</v>
      </c>
      <c r="AC175" s="9">
        <f t="shared" si="67"/>
        <v>0</v>
      </c>
    </row>
    <row r="176" spans="1:29" ht="19.5" customHeight="1">
      <c r="A176" s="29" t="s">
        <v>55</v>
      </c>
      <c r="B176" s="18" t="s">
        <v>2</v>
      </c>
      <c r="C176" s="5">
        <f t="shared" ref="C176:E179" si="68">F176+I176+L176+O176+R176+U176+X176+AA176</f>
        <v>0</v>
      </c>
      <c r="D176" s="5">
        <f t="shared" si="68"/>
        <v>0</v>
      </c>
      <c r="E176" s="6">
        <f t="shared" si="68"/>
        <v>0</v>
      </c>
      <c r="F176" s="5">
        <v>0</v>
      </c>
      <c r="G176" s="5">
        <v>0</v>
      </c>
      <c r="H176" s="5">
        <f>F176+G176</f>
        <v>0</v>
      </c>
      <c r="I176" s="5">
        <v>0</v>
      </c>
      <c r="J176" s="5">
        <v>0</v>
      </c>
      <c r="K176" s="5">
        <f>I176+J176</f>
        <v>0</v>
      </c>
      <c r="L176" s="5">
        <v>0</v>
      </c>
      <c r="M176" s="5">
        <v>0</v>
      </c>
      <c r="N176" s="5">
        <f>L176+M176</f>
        <v>0</v>
      </c>
      <c r="O176" s="5">
        <v>0</v>
      </c>
      <c r="P176" s="5">
        <v>0</v>
      </c>
      <c r="Q176" s="5">
        <f>O176+P176</f>
        <v>0</v>
      </c>
      <c r="R176" s="5">
        <v>0</v>
      </c>
      <c r="S176" s="5">
        <v>0</v>
      </c>
      <c r="T176" s="5">
        <f>R176+S176</f>
        <v>0</v>
      </c>
      <c r="U176" s="5">
        <v>0</v>
      </c>
      <c r="V176" s="5">
        <v>0</v>
      </c>
      <c r="W176" s="8">
        <f>U176+V176</f>
        <v>0</v>
      </c>
      <c r="X176" s="5">
        <v>0</v>
      </c>
      <c r="Y176" s="5">
        <v>0</v>
      </c>
      <c r="Z176" s="8">
        <f>X176+Y176</f>
        <v>0</v>
      </c>
      <c r="AA176" s="5">
        <v>0</v>
      </c>
      <c r="AB176" s="5">
        <v>0</v>
      </c>
      <c r="AC176" s="6">
        <f>AA176+AB176</f>
        <v>0</v>
      </c>
    </row>
    <row r="177" spans="1:29" ht="19.5" customHeight="1">
      <c r="A177" s="30"/>
      <c r="B177" s="17" t="s">
        <v>3</v>
      </c>
      <c r="C177" s="5">
        <f t="shared" si="68"/>
        <v>0</v>
      </c>
      <c r="D177" s="5">
        <f t="shared" si="68"/>
        <v>0</v>
      </c>
      <c r="E177" s="6">
        <f t="shared" si="68"/>
        <v>0</v>
      </c>
      <c r="F177" s="5">
        <v>0</v>
      </c>
      <c r="G177" s="5">
        <v>0</v>
      </c>
      <c r="H177" s="5">
        <f>F177+G177</f>
        <v>0</v>
      </c>
      <c r="I177" s="5">
        <v>0</v>
      </c>
      <c r="J177" s="5">
        <v>0</v>
      </c>
      <c r="K177" s="5">
        <f>I177+J177</f>
        <v>0</v>
      </c>
      <c r="L177" s="5">
        <v>0</v>
      </c>
      <c r="M177" s="5">
        <v>0</v>
      </c>
      <c r="N177" s="5">
        <f>L177+M177</f>
        <v>0</v>
      </c>
      <c r="O177" s="5">
        <v>0</v>
      </c>
      <c r="P177" s="5">
        <v>0</v>
      </c>
      <c r="Q177" s="5">
        <f>O177+P177</f>
        <v>0</v>
      </c>
      <c r="R177" s="5">
        <v>0</v>
      </c>
      <c r="S177" s="5">
        <v>0</v>
      </c>
      <c r="T177" s="5">
        <f>R177+S177</f>
        <v>0</v>
      </c>
      <c r="U177" s="5">
        <v>0</v>
      </c>
      <c r="V177" s="5">
        <v>0</v>
      </c>
      <c r="W177" s="8">
        <f>U177+V177</f>
        <v>0</v>
      </c>
      <c r="X177" s="5">
        <v>0</v>
      </c>
      <c r="Y177" s="5">
        <v>0</v>
      </c>
      <c r="Z177" s="8">
        <f>X177+Y177</f>
        <v>0</v>
      </c>
      <c r="AA177" s="5">
        <v>0</v>
      </c>
      <c r="AB177" s="5">
        <v>0</v>
      </c>
      <c r="AC177" s="6">
        <f>AA177+AB177</f>
        <v>0</v>
      </c>
    </row>
    <row r="178" spans="1:29" ht="19.5" customHeight="1">
      <c r="A178" s="30"/>
      <c r="B178" s="17" t="s">
        <v>62</v>
      </c>
      <c r="C178" s="5">
        <f t="shared" si="68"/>
        <v>0</v>
      </c>
      <c r="D178" s="5">
        <f t="shared" si="68"/>
        <v>0</v>
      </c>
      <c r="E178" s="6">
        <f t="shared" si="68"/>
        <v>0</v>
      </c>
      <c r="F178" s="5">
        <v>0</v>
      </c>
      <c r="G178" s="5">
        <v>0</v>
      </c>
      <c r="H178" s="5">
        <f>F178+G178</f>
        <v>0</v>
      </c>
      <c r="I178" s="5">
        <v>0</v>
      </c>
      <c r="J178" s="5">
        <v>0</v>
      </c>
      <c r="K178" s="5">
        <f>I178+J178</f>
        <v>0</v>
      </c>
      <c r="L178" s="5">
        <v>0</v>
      </c>
      <c r="M178" s="5">
        <v>0</v>
      </c>
      <c r="N178" s="5">
        <f>L178+M178</f>
        <v>0</v>
      </c>
      <c r="O178" s="5">
        <v>0</v>
      </c>
      <c r="P178" s="5">
        <v>0</v>
      </c>
      <c r="Q178" s="5">
        <f>O178+P178</f>
        <v>0</v>
      </c>
      <c r="R178" s="5">
        <v>0</v>
      </c>
      <c r="S178" s="5">
        <v>0</v>
      </c>
      <c r="T178" s="5">
        <f>R178+S178</f>
        <v>0</v>
      </c>
      <c r="U178" s="5">
        <v>0</v>
      </c>
      <c r="V178" s="5">
        <v>0</v>
      </c>
      <c r="W178" s="8">
        <f>U178+V178</f>
        <v>0</v>
      </c>
      <c r="X178" s="5">
        <v>0</v>
      </c>
      <c r="Y178" s="5">
        <v>0</v>
      </c>
      <c r="Z178" s="8">
        <f>X178+Y178</f>
        <v>0</v>
      </c>
      <c r="AA178" s="5">
        <v>0</v>
      </c>
      <c r="AB178" s="5">
        <v>0</v>
      </c>
      <c r="AC178" s="6">
        <f>AA178+AB178</f>
        <v>0</v>
      </c>
    </row>
    <row r="179" spans="1:29" ht="19.5" customHeight="1">
      <c r="A179" s="31"/>
      <c r="B179" s="17" t="s">
        <v>4</v>
      </c>
      <c r="C179" s="5">
        <f t="shared" si="68"/>
        <v>31650397</v>
      </c>
      <c r="D179" s="5">
        <f t="shared" si="68"/>
        <v>61883753</v>
      </c>
      <c r="E179" s="6">
        <f t="shared" si="68"/>
        <v>93534150</v>
      </c>
      <c r="F179" s="5">
        <v>12546777</v>
      </c>
      <c r="G179" s="5">
        <v>36086390</v>
      </c>
      <c r="H179" s="5">
        <f>F179+G179</f>
        <v>48633167</v>
      </c>
      <c r="I179" s="5">
        <v>0</v>
      </c>
      <c r="J179" s="5">
        <v>0</v>
      </c>
      <c r="K179" s="5">
        <f>I179+J179</f>
        <v>0</v>
      </c>
      <c r="L179" s="5">
        <v>0</v>
      </c>
      <c r="M179" s="5">
        <v>0</v>
      </c>
      <c r="N179" s="5">
        <f>L179+M179</f>
        <v>0</v>
      </c>
      <c r="O179" s="5">
        <v>0</v>
      </c>
      <c r="P179" s="5">
        <v>0</v>
      </c>
      <c r="Q179" s="5">
        <f>O179+P179</f>
        <v>0</v>
      </c>
      <c r="R179" s="5">
        <v>0</v>
      </c>
      <c r="S179" s="5">
        <v>0</v>
      </c>
      <c r="T179" s="5">
        <f>R179+S179</f>
        <v>0</v>
      </c>
      <c r="U179" s="5">
        <v>19103620</v>
      </c>
      <c r="V179" s="5">
        <v>25797363</v>
      </c>
      <c r="W179" s="8">
        <f>U179+V179</f>
        <v>44900983</v>
      </c>
      <c r="X179" s="5">
        <v>0</v>
      </c>
      <c r="Y179" s="5">
        <v>0</v>
      </c>
      <c r="Z179" s="8">
        <f>X179+Y179</f>
        <v>0</v>
      </c>
      <c r="AA179" s="5">
        <v>0</v>
      </c>
      <c r="AB179" s="5">
        <v>0</v>
      </c>
      <c r="AC179" s="6">
        <f>AA179+AB179</f>
        <v>0</v>
      </c>
    </row>
    <row r="180" spans="1:29" ht="19.5" customHeight="1" thickBot="1">
      <c r="A180" s="22" t="s">
        <v>5</v>
      </c>
      <c r="B180" s="21"/>
      <c r="C180" s="9">
        <f t="shared" ref="C180:AC180" si="69">SUM(C176:C179)</f>
        <v>31650397</v>
      </c>
      <c r="D180" s="9">
        <f t="shared" si="69"/>
        <v>61883753</v>
      </c>
      <c r="E180" s="9">
        <f t="shared" si="69"/>
        <v>93534150</v>
      </c>
      <c r="F180" s="9">
        <f t="shared" si="69"/>
        <v>12546777</v>
      </c>
      <c r="G180" s="9">
        <f t="shared" si="69"/>
        <v>36086390</v>
      </c>
      <c r="H180" s="9">
        <f t="shared" si="69"/>
        <v>48633167</v>
      </c>
      <c r="I180" s="9">
        <f t="shared" si="69"/>
        <v>0</v>
      </c>
      <c r="J180" s="9">
        <f t="shared" si="69"/>
        <v>0</v>
      </c>
      <c r="K180" s="9">
        <f t="shared" si="69"/>
        <v>0</v>
      </c>
      <c r="L180" s="9">
        <f t="shared" si="69"/>
        <v>0</v>
      </c>
      <c r="M180" s="9">
        <f t="shared" si="69"/>
        <v>0</v>
      </c>
      <c r="N180" s="9">
        <f t="shared" si="69"/>
        <v>0</v>
      </c>
      <c r="O180" s="9">
        <f t="shared" si="69"/>
        <v>0</v>
      </c>
      <c r="P180" s="9">
        <f t="shared" si="69"/>
        <v>0</v>
      </c>
      <c r="Q180" s="9">
        <f t="shared" si="69"/>
        <v>0</v>
      </c>
      <c r="R180" s="9">
        <f t="shared" si="69"/>
        <v>0</v>
      </c>
      <c r="S180" s="9">
        <f t="shared" si="69"/>
        <v>0</v>
      </c>
      <c r="T180" s="9">
        <f t="shared" si="69"/>
        <v>0</v>
      </c>
      <c r="U180" s="9">
        <f t="shared" si="69"/>
        <v>19103620</v>
      </c>
      <c r="V180" s="9">
        <f t="shared" si="69"/>
        <v>25797363</v>
      </c>
      <c r="W180" s="9">
        <f t="shared" si="69"/>
        <v>44900983</v>
      </c>
      <c r="X180" s="9">
        <f t="shared" si="69"/>
        <v>0</v>
      </c>
      <c r="Y180" s="9">
        <f t="shared" si="69"/>
        <v>0</v>
      </c>
      <c r="Z180" s="9">
        <f t="shared" si="69"/>
        <v>0</v>
      </c>
      <c r="AA180" s="9">
        <f t="shared" si="69"/>
        <v>0</v>
      </c>
      <c r="AB180" s="9">
        <f t="shared" si="69"/>
        <v>0</v>
      </c>
      <c r="AC180" s="9">
        <f t="shared" si="69"/>
        <v>0</v>
      </c>
    </row>
    <row r="181" spans="1:29" ht="19.5" customHeight="1">
      <c r="A181" s="29" t="s">
        <v>56</v>
      </c>
      <c r="B181" s="18" t="s">
        <v>2</v>
      </c>
      <c r="C181" s="5">
        <f t="shared" ref="C181:E184" si="70">F181+I181+L181+O181+R181+U181+X181+AA181</f>
        <v>0</v>
      </c>
      <c r="D181" s="5">
        <f t="shared" si="70"/>
        <v>6874875</v>
      </c>
      <c r="E181" s="6">
        <f t="shared" si="70"/>
        <v>6874875</v>
      </c>
      <c r="F181" s="5">
        <v>0</v>
      </c>
      <c r="G181" s="5">
        <v>0</v>
      </c>
      <c r="H181" s="5">
        <f>F181+G181</f>
        <v>0</v>
      </c>
      <c r="I181" s="5">
        <v>0</v>
      </c>
      <c r="J181" s="5">
        <v>0</v>
      </c>
      <c r="K181" s="5">
        <f>I181+J181</f>
        <v>0</v>
      </c>
      <c r="L181" s="5">
        <v>0</v>
      </c>
      <c r="M181" s="5">
        <v>0</v>
      </c>
      <c r="N181" s="5">
        <f>L181+M181</f>
        <v>0</v>
      </c>
      <c r="O181" s="5">
        <v>0</v>
      </c>
      <c r="P181" s="5">
        <v>0</v>
      </c>
      <c r="Q181" s="5">
        <f>O181+P181</f>
        <v>0</v>
      </c>
      <c r="R181" s="5">
        <v>0</v>
      </c>
      <c r="S181" s="5">
        <v>0</v>
      </c>
      <c r="T181" s="5">
        <f>R181+S181</f>
        <v>0</v>
      </c>
      <c r="U181" s="5">
        <v>0</v>
      </c>
      <c r="V181" s="5">
        <v>6874875</v>
      </c>
      <c r="W181" s="8">
        <f>U181+V181</f>
        <v>6874875</v>
      </c>
      <c r="X181" s="5">
        <v>0</v>
      </c>
      <c r="Y181" s="5">
        <v>0</v>
      </c>
      <c r="Z181" s="8">
        <f>X181+Y181</f>
        <v>0</v>
      </c>
      <c r="AA181" s="5">
        <v>0</v>
      </c>
      <c r="AB181" s="5">
        <v>0</v>
      </c>
      <c r="AC181" s="6">
        <f>AA181+AB181</f>
        <v>0</v>
      </c>
    </row>
    <row r="182" spans="1:29" ht="19.5" customHeight="1">
      <c r="A182" s="30"/>
      <c r="B182" s="17" t="s">
        <v>3</v>
      </c>
      <c r="C182" s="5">
        <f t="shared" si="70"/>
        <v>5581892</v>
      </c>
      <c r="D182" s="5">
        <f t="shared" si="70"/>
        <v>17678737</v>
      </c>
      <c r="E182" s="6">
        <f t="shared" si="70"/>
        <v>23260629</v>
      </c>
      <c r="F182" s="5">
        <v>0</v>
      </c>
      <c r="G182" s="5">
        <v>0</v>
      </c>
      <c r="H182" s="5">
        <f>F182+G182</f>
        <v>0</v>
      </c>
      <c r="I182" s="5">
        <v>0</v>
      </c>
      <c r="J182" s="5">
        <v>0</v>
      </c>
      <c r="K182" s="5">
        <f>I182+J182</f>
        <v>0</v>
      </c>
      <c r="L182" s="5">
        <v>0</v>
      </c>
      <c r="M182" s="5">
        <v>0</v>
      </c>
      <c r="N182" s="5">
        <f>L182+M182</f>
        <v>0</v>
      </c>
      <c r="O182" s="5">
        <v>0</v>
      </c>
      <c r="P182" s="5">
        <v>0</v>
      </c>
      <c r="Q182" s="5">
        <f>O182+P182</f>
        <v>0</v>
      </c>
      <c r="R182" s="5">
        <v>0</v>
      </c>
      <c r="S182" s="5">
        <v>0</v>
      </c>
      <c r="T182" s="5">
        <f>R182+S182</f>
        <v>0</v>
      </c>
      <c r="U182" s="5">
        <v>5581892</v>
      </c>
      <c r="V182" s="5">
        <v>17678737</v>
      </c>
      <c r="W182" s="8">
        <f>U182+V182</f>
        <v>23260629</v>
      </c>
      <c r="X182" s="5">
        <v>0</v>
      </c>
      <c r="Y182" s="5">
        <v>0</v>
      </c>
      <c r="Z182" s="8">
        <f>X182+Y182</f>
        <v>0</v>
      </c>
      <c r="AA182" s="5">
        <v>0</v>
      </c>
      <c r="AB182" s="5">
        <v>0</v>
      </c>
      <c r="AC182" s="6">
        <f>AA182+AB182</f>
        <v>0</v>
      </c>
    </row>
    <row r="183" spans="1:29" ht="19.5" customHeight="1">
      <c r="A183" s="30"/>
      <c r="B183" s="17" t="s">
        <v>62</v>
      </c>
      <c r="C183" s="5">
        <f t="shared" si="70"/>
        <v>0</v>
      </c>
      <c r="D183" s="5">
        <f t="shared" si="70"/>
        <v>0</v>
      </c>
      <c r="E183" s="6">
        <f t="shared" si="70"/>
        <v>0</v>
      </c>
      <c r="F183" s="5">
        <v>0</v>
      </c>
      <c r="G183" s="5">
        <v>0</v>
      </c>
      <c r="H183" s="5">
        <f>F183+G183</f>
        <v>0</v>
      </c>
      <c r="I183" s="5">
        <v>0</v>
      </c>
      <c r="J183" s="5">
        <v>0</v>
      </c>
      <c r="K183" s="5">
        <f>I183+J183</f>
        <v>0</v>
      </c>
      <c r="L183" s="5">
        <v>0</v>
      </c>
      <c r="M183" s="5">
        <v>0</v>
      </c>
      <c r="N183" s="5">
        <f>L183+M183</f>
        <v>0</v>
      </c>
      <c r="O183" s="5">
        <v>0</v>
      </c>
      <c r="P183" s="5">
        <v>0</v>
      </c>
      <c r="Q183" s="5">
        <f>O183+P183</f>
        <v>0</v>
      </c>
      <c r="R183" s="5">
        <v>0</v>
      </c>
      <c r="S183" s="5">
        <v>0</v>
      </c>
      <c r="T183" s="5">
        <f>R183+S183</f>
        <v>0</v>
      </c>
      <c r="U183" s="5">
        <v>0</v>
      </c>
      <c r="V183" s="5">
        <v>0</v>
      </c>
      <c r="W183" s="8">
        <f>U183+V183</f>
        <v>0</v>
      </c>
      <c r="X183" s="5">
        <v>0</v>
      </c>
      <c r="Y183" s="5">
        <v>0</v>
      </c>
      <c r="Z183" s="8">
        <f>X183+Y183</f>
        <v>0</v>
      </c>
      <c r="AA183" s="5">
        <v>0</v>
      </c>
      <c r="AB183" s="5">
        <v>0</v>
      </c>
      <c r="AC183" s="6">
        <f>AA183+AB183</f>
        <v>0</v>
      </c>
    </row>
    <row r="184" spans="1:29" ht="19.5" customHeight="1">
      <c r="A184" s="31"/>
      <c r="B184" s="17" t="s">
        <v>4</v>
      </c>
      <c r="C184" s="5">
        <f t="shared" si="70"/>
        <v>21900191</v>
      </c>
      <c r="D184" s="5">
        <f t="shared" si="70"/>
        <v>247754880</v>
      </c>
      <c r="E184" s="6">
        <f t="shared" si="70"/>
        <v>269655071</v>
      </c>
      <c r="F184" s="5">
        <v>0</v>
      </c>
      <c r="G184" s="5">
        <v>0</v>
      </c>
      <c r="H184" s="5">
        <f>F184+G184</f>
        <v>0</v>
      </c>
      <c r="I184" s="5">
        <v>0</v>
      </c>
      <c r="J184" s="5">
        <v>0</v>
      </c>
      <c r="K184" s="5">
        <f>I184+J184</f>
        <v>0</v>
      </c>
      <c r="L184" s="5">
        <v>0</v>
      </c>
      <c r="M184" s="5">
        <v>0</v>
      </c>
      <c r="N184" s="5">
        <f>L184+M184</f>
        <v>0</v>
      </c>
      <c r="O184" s="5">
        <v>0</v>
      </c>
      <c r="P184" s="5">
        <v>0</v>
      </c>
      <c r="Q184" s="5">
        <f>O184+P184</f>
        <v>0</v>
      </c>
      <c r="R184" s="5">
        <v>0</v>
      </c>
      <c r="S184" s="5">
        <v>0</v>
      </c>
      <c r="T184" s="5">
        <f>R184+S184</f>
        <v>0</v>
      </c>
      <c r="U184" s="5">
        <v>21900191</v>
      </c>
      <c r="V184" s="5">
        <v>247754880</v>
      </c>
      <c r="W184" s="8">
        <f>U184+V184</f>
        <v>269655071</v>
      </c>
      <c r="X184" s="5">
        <v>0</v>
      </c>
      <c r="Y184" s="5">
        <v>0</v>
      </c>
      <c r="Z184" s="8">
        <f>X184+Y184</f>
        <v>0</v>
      </c>
      <c r="AA184" s="5">
        <v>0</v>
      </c>
      <c r="AB184" s="5">
        <v>0</v>
      </c>
      <c r="AC184" s="6">
        <f>AA184+AB184</f>
        <v>0</v>
      </c>
    </row>
    <row r="185" spans="1:29" ht="19.5" customHeight="1" thickBot="1">
      <c r="A185" s="22" t="s">
        <v>5</v>
      </c>
      <c r="B185" s="21"/>
      <c r="C185" s="9">
        <f t="shared" ref="C185:AC185" si="71">SUM(C181:C184)</f>
        <v>27482083</v>
      </c>
      <c r="D185" s="9">
        <f t="shared" si="71"/>
        <v>272308492</v>
      </c>
      <c r="E185" s="9">
        <f t="shared" si="71"/>
        <v>299790575</v>
      </c>
      <c r="F185" s="9">
        <f t="shared" si="71"/>
        <v>0</v>
      </c>
      <c r="G185" s="9">
        <f t="shared" si="71"/>
        <v>0</v>
      </c>
      <c r="H185" s="9">
        <f t="shared" si="71"/>
        <v>0</v>
      </c>
      <c r="I185" s="9">
        <f t="shared" si="71"/>
        <v>0</v>
      </c>
      <c r="J185" s="9">
        <f t="shared" si="71"/>
        <v>0</v>
      </c>
      <c r="K185" s="9">
        <f t="shared" si="71"/>
        <v>0</v>
      </c>
      <c r="L185" s="9">
        <f t="shared" si="71"/>
        <v>0</v>
      </c>
      <c r="M185" s="9">
        <f t="shared" si="71"/>
        <v>0</v>
      </c>
      <c r="N185" s="9">
        <f t="shared" si="71"/>
        <v>0</v>
      </c>
      <c r="O185" s="9">
        <f t="shared" si="71"/>
        <v>0</v>
      </c>
      <c r="P185" s="9">
        <f t="shared" si="71"/>
        <v>0</v>
      </c>
      <c r="Q185" s="9">
        <f t="shared" si="71"/>
        <v>0</v>
      </c>
      <c r="R185" s="9">
        <f t="shared" si="71"/>
        <v>0</v>
      </c>
      <c r="S185" s="9">
        <f t="shared" si="71"/>
        <v>0</v>
      </c>
      <c r="T185" s="9">
        <f t="shared" si="71"/>
        <v>0</v>
      </c>
      <c r="U185" s="9">
        <f t="shared" si="71"/>
        <v>27482083</v>
      </c>
      <c r="V185" s="9">
        <f t="shared" si="71"/>
        <v>272308492</v>
      </c>
      <c r="W185" s="9">
        <f t="shared" si="71"/>
        <v>299790575</v>
      </c>
      <c r="X185" s="9">
        <f t="shared" si="71"/>
        <v>0</v>
      </c>
      <c r="Y185" s="9">
        <f t="shared" si="71"/>
        <v>0</v>
      </c>
      <c r="Z185" s="9">
        <f t="shared" si="71"/>
        <v>0</v>
      </c>
      <c r="AA185" s="9">
        <f t="shared" si="71"/>
        <v>0</v>
      </c>
      <c r="AB185" s="9">
        <f t="shared" si="71"/>
        <v>0</v>
      </c>
      <c r="AC185" s="9">
        <f t="shared" si="71"/>
        <v>0</v>
      </c>
    </row>
    <row r="186" spans="1:29" ht="19.5" customHeight="1">
      <c r="A186" s="29" t="s">
        <v>57</v>
      </c>
      <c r="B186" s="18" t="s">
        <v>2</v>
      </c>
      <c r="C186" s="5">
        <f t="shared" ref="C186:E189" si="72">F186+I186+L186+O186+R186+U186+X186+AA186</f>
        <v>0</v>
      </c>
      <c r="D186" s="5">
        <f t="shared" si="72"/>
        <v>0</v>
      </c>
      <c r="E186" s="6">
        <f t="shared" si="72"/>
        <v>0</v>
      </c>
      <c r="F186" s="5">
        <v>0</v>
      </c>
      <c r="G186" s="5">
        <v>0</v>
      </c>
      <c r="H186" s="5">
        <f>F186+G186</f>
        <v>0</v>
      </c>
      <c r="I186" s="5">
        <v>0</v>
      </c>
      <c r="J186" s="5">
        <v>0</v>
      </c>
      <c r="K186" s="5">
        <f>I186+J186</f>
        <v>0</v>
      </c>
      <c r="L186" s="5">
        <v>0</v>
      </c>
      <c r="M186" s="5">
        <v>0</v>
      </c>
      <c r="N186" s="5">
        <f>L186+M186</f>
        <v>0</v>
      </c>
      <c r="O186" s="5">
        <v>0</v>
      </c>
      <c r="P186" s="5">
        <v>0</v>
      </c>
      <c r="Q186" s="5">
        <f>O186+P186</f>
        <v>0</v>
      </c>
      <c r="R186" s="5">
        <v>0</v>
      </c>
      <c r="S186" s="5">
        <v>0</v>
      </c>
      <c r="T186" s="5">
        <f>R186+S186</f>
        <v>0</v>
      </c>
      <c r="U186" s="5">
        <v>0</v>
      </c>
      <c r="V186" s="5">
        <v>0</v>
      </c>
      <c r="W186" s="8">
        <f>U186+V186</f>
        <v>0</v>
      </c>
      <c r="X186" s="5">
        <v>0</v>
      </c>
      <c r="Y186" s="5">
        <v>0</v>
      </c>
      <c r="Z186" s="8">
        <f>X186+Y186</f>
        <v>0</v>
      </c>
      <c r="AA186" s="5">
        <v>0</v>
      </c>
      <c r="AB186" s="5">
        <v>0</v>
      </c>
      <c r="AC186" s="6">
        <f>AA186+AB186</f>
        <v>0</v>
      </c>
    </row>
    <row r="187" spans="1:29" ht="19.5" customHeight="1">
      <c r="A187" s="30"/>
      <c r="B187" s="17" t="s">
        <v>3</v>
      </c>
      <c r="C187" s="5">
        <f t="shared" si="72"/>
        <v>16937796</v>
      </c>
      <c r="D187" s="5">
        <f t="shared" si="72"/>
        <v>0</v>
      </c>
      <c r="E187" s="6">
        <f t="shared" si="72"/>
        <v>16937796</v>
      </c>
      <c r="F187" s="5">
        <v>0</v>
      </c>
      <c r="G187" s="5">
        <v>0</v>
      </c>
      <c r="H187" s="5">
        <f>F187+G187</f>
        <v>0</v>
      </c>
      <c r="I187" s="5">
        <v>0</v>
      </c>
      <c r="J187" s="5">
        <v>0</v>
      </c>
      <c r="K187" s="5">
        <f>I187+J187</f>
        <v>0</v>
      </c>
      <c r="L187" s="5">
        <v>0</v>
      </c>
      <c r="M187" s="5">
        <v>0</v>
      </c>
      <c r="N187" s="5">
        <f>L187+M187</f>
        <v>0</v>
      </c>
      <c r="O187" s="5">
        <v>0</v>
      </c>
      <c r="P187" s="5">
        <v>0</v>
      </c>
      <c r="Q187" s="5">
        <f>O187+P187</f>
        <v>0</v>
      </c>
      <c r="R187" s="5">
        <v>0</v>
      </c>
      <c r="S187" s="5">
        <v>0</v>
      </c>
      <c r="T187" s="5">
        <f>R187+S187</f>
        <v>0</v>
      </c>
      <c r="U187" s="5">
        <v>16937796</v>
      </c>
      <c r="V187" s="5">
        <v>0</v>
      </c>
      <c r="W187" s="8">
        <f>U187+V187</f>
        <v>16937796</v>
      </c>
      <c r="X187" s="5">
        <v>0</v>
      </c>
      <c r="Y187" s="5">
        <v>0</v>
      </c>
      <c r="Z187" s="8">
        <f>X187+Y187</f>
        <v>0</v>
      </c>
      <c r="AA187" s="5">
        <v>0</v>
      </c>
      <c r="AB187" s="5">
        <v>0</v>
      </c>
      <c r="AC187" s="6">
        <f>AA187+AB187</f>
        <v>0</v>
      </c>
    </row>
    <row r="188" spans="1:29" ht="19.5" customHeight="1">
      <c r="A188" s="30"/>
      <c r="B188" s="17" t="s">
        <v>62</v>
      </c>
      <c r="C188" s="5">
        <f t="shared" si="72"/>
        <v>0</v>
      </c>
      <c r="D188" s="5">
        <f t="shared" si="72"/>
        <v>0</v>
      </c>
      <c r="E188" s="6">
        <f t="shared" si="72"/>
        <v>0</v>
      </c>
      <c r="F188" s="5">
        <v>0</v>
      </c>
      <c r="G188" s="5">
        <v>0</v>
      </c>
      <c r="H188" s="5">
        <f>F188+G188</f>
        <v>0</v>
      </c>
      <c r="I188" s="5">
        <v>0</v>
      </c>
      <c r="J188" s="5">
        <v>0</v>
      </c>
      <c r="K188" s="5">
        <f>I188+J188</f>
        <v>0</v>
      </c>
      <c r="L188" s="5">
        <v>0</v>
      </c>
      <c r="M188" s="5">
        <v>0</v>
      </c>
      <c r="N188" s="5">
        <f>L188+M188</f>
        <v>0</v>
      </c>
      <c r="O188" s="5">
        <v>0</v>
      </c>
      <c r="P188" s="5">
        <v>0</v>
      </c>
      <c r="Q188" s="5">
        <f>O188+P188</f>
        <v>0</v>
      </c>
      <c r="R188" s="5">
        <v>0</v>
      </c>
      <c r="S188" s="5">
        <v>0</v>
      </c>
      <c r="T188" s="5">
        <f>R188+S188</f>
        <v>0</v>
      </c>
      <c r="U188" s="5">
        <v>0</v>
      </c>
      <c r="V188" s="5">
        <v>0</v>
      </c>
      <c r="W188" s="8">
        <f>U188+V188</f>
        <v>0</v>
      </c>
      <c r="X188" s="5">
        <v>0</v>
      </c>
      <c r="Y188" s="5">
        <v>0</v>
      </c>
      <c r="Z188" s="8">
        <f>X188+Y188</f>
        <v>0</v>
      </c>
      <c r="AA188" s="5">
        <v>0</v>
      </c>
      <c r="AB188" s="5">
        <v>0</v>
      </c>
      <c r="AC188" s="6">
        <f>AA188+AB188</f>
        <v>0</v>
      </c>
    </row>
    <row r="189" spans="1:29" ht="19.5" customHeight="1">
      <c r="A189" s="31"/>
      <c r="B189" s="17" t="s">
        <v>4</v>
      </c>
      <c r="C189" s="5">
        <f t="shared" si="72"/>
        <v>92109629</v>
      </c>
      <c r="D189" s="5">
        <f t="shared" si="72"/>
        <v>157237871</v>
      </c>
      <c r="E189" s="6">
        <f t="shared" si="72"/>
        <v>249347500</v>
      </c>
      <c r="F189" s="5">
        <v>0</v>
      </c>
      <c r="G189" s="5">
        <v>555458</v>
      </c>
      <c r="H189" s="5">
        <f>F189+G189</f>
        <v>555458</v>
      </c>
      <c r="I189" s="5">
        <v>0</v>
      </c>
      <c r="J189" s="5">
        <v>0</v>
      </c>
      <c r="K189" s="5">
        <f>I189+J189</f>
        <v>0</v>
      </c>
      <c r="L189" s="5">
        <v>0</v>
      </c>
      <c r="M189" s="5">
        <v>0</v>
      </c>
      <c r="N189" s="5">
        <f>L189+M189</f>
        <v>0</v>
      </c>
      <c r="O189" s="5">
        <v>0</v>
      </c>
      <c r="P189" s="5">
        <v>0</v>
      </c>
      <c r="Q189" s="5">
        <f>O189+P189</f>
        <v>0</v>
      </c>
      <c r="R189" s="5">
        <v>0</v>
      </c>
      <c r="S189" s="5">
        <v>0</v>
      </c>
      <c r="T189" s="5">
        <f>R189+S189</f>
        <v>0</v>
      </c>
      <c r="U189" s="5">
        <v>92109629</v>
      </c>
      <c r="V189" s="5">
        <v>156682413</v>
      </c>
      <c r="W189" s="8">
        <f>U189+V189</f>
        <v>248792042</v>
      </c>
      <c r="X189" s="5">
        <v>0</v>
      </c>
      <c r="Y189" s="5">
        <v>0</v>
      </c>
      <c r="Z189" s="8">
        <f>X189+Y189</f>
        <v>0</v>
      </c>
      <c r="AA189" s="5">
        <v>0</v>
      </c>
      <c r="AB189" s="5">
        <v>0</v>
      </c>
      <c r="AC189" s="6">
        <f>AA189+AB189</f>
        <v>0</v>
      </c>
    </row>
    <row r="190" spans="1:29" ht="19.5" customHeight="1" thickBot="1">
      <c r="A190" s="22" t="s">
        <v>5</v>
      </c>
      <c r="B190" s="21"/>
      <c r="C190" s="9">
        <f t="shared" ref="C190:AC190" si="73">SUM(C186:C189)</f>
        <v>109047425</v>
      </c>
      <c r="D190" s="9">
        <f t="shared" si="73"/>
        <v>157237871</v>
      </c>
      <c r="E190" s="9">
        <f t="shared" si="73"/>
        <v>266285296</v>
      </c>
      <c r="F190" s="9">
        <f t="shared" si="73"/>
        <v>0</v>
      </c>
      <c r="G190" s="9">
        <f t="shared" si="73"/>
        <v>555458</v>
      </c>
      <c r="H190" s="9">
        <f t="shared" si="73"/>
        <v>555458</v>
      </c>
      <c r="I190" s="9">
        <f t="shared" si="73"/>
        <v>0</v>
      </c>
      <c r="J190" s="9">
        <f t="shared" si="73"/>
        <v>0</v>
      </c>
      <c r="K190" s="9">
        <f t="shared" si="73"/>
        <v>0</v>
      </c>
      <c r="L190" s="9">
        <f t="shared" si="73"/>
        <v>0</v>
      </c>
      <c r="M190" s="9">
        <f t="shared" si="73"/>
        <v>0</v>
      </c>
      <c r="N190" s="9">
        <f t="shared" si="73"/>
        <v>0</v>
      </c>
      <c r="O190" s="9">
        <f t="shared" si="73"/>
        <v>0</v>
      </c>
      <c r="P190" s="9">
        <f t="shared" si="73"/>
        <v>0</v>
      </c>
      <c r="Q190" s="9">
        <f t="shared" si="73"/>
        <v>0</v>
      </c>
      <c r="R190" s="9">
        <f t="shared" si="73"/>
        <v>0</v>
      </c>
      <c r="S190" s="9">
        <f t="shared" si="73"/>
        <v>0</v>
      </c>
      <c r="T190" s="9">
        <f t="shared" si="73"/>
        <v>0</v>
      </c>
      <c r="U190" s="9">
        <f t="shared" si="73"/>
        <v>109047425</v>
      </c>
      <c r="V190" s="9">
        <f t="shared" si="73"/>
        <v>156682413</v>
      </c>
      <c r="W190" s="9">
        <f t="shared" si="73"/>
        <v>265729838</v>
      </c>
      <c r="X190" s="9">
        <f t="shared" si="73"/>
        <v>0</v>
      </c>
      <c r="Y190" s="9">
        <f t="shared" si="73"/>
        <v>0</v>
      </c>
      <c r="Z190" s="9">
        <f t="shared" si="73"/>
        <v>0</v>
      </c>
      <c r="AA190" s="9">
        <f t="shared" si="73"/>
        <v>0</v>
      </c>
      <c r="AB190" s="9">
        <f t="shared" si="73"/>
        <v>0</v>
      </c>
      <c r="AC190" s="9">
        <f t="shared" si="73"/>
        <v>0</v>
      </c>
    </row>
    <row r="191" spans="1:29" ht="21.75" customHeight="1" thickBot="1">
      <c r="A191" s="20" t="s">
        <v>6</v>
      </c>
      <c r="B191" s="19"/>
      <c r="C191" s="10">
        <f>C10+C15+C20+C25+C30+C35+C40+C45+C50+C55+C60+C65+C70+C75+C80+C85+C90+C95+C100+C105+C110+C115+C120+C125+C130+C135+C140+C145+C150+C155+C160+C165+C170+C175+C180+C185+C190</f>
        <v>207523931291</v>
      </c>
      <c r="D191" s="10">
        <f t="shared" ref="D191:AC191" si="74">D10+D15+D20+D25+D30+D35+D40+D45+D50+D55+D60+D65+D70+D75+D80+D85+D90+D95+D100+D105+D110+D115+D120+D125+D130+D135+D140+D145+D150+D155+D160+D165+D170+D175+D180+D185+D190</f>
        <v>175785507908</v>
      </c>
      <c r="E191" s="10">
        <f t="shared" si="74"/>
        <v>383309439199</v>
      </c>
      <c r="F191" s="10">
        <f t="shared" si="74"/>
        <v>132704784651</v>
      </c>
      <c r="G191" s="10">
        <f t="shared" si="74"/>
        <v>110541638081</v>
      </c>
      <c r="H191" s="10">
        <f t="shared" si="74"/>
        <v>243246422732</v>
      </c>
      <c r="I191" s="10">
        <f t="shared" si="74"/>
        <v>43413169188</v>
      </c>
      <c r="J191" s="10">
        <f t="shared" si="74"/>
        <v>42463578214</v>
      </c>
      <c r="K191" s="10">
        <f t="shared" si="74"/>
        <v>85876747402</v>
      </c>
      <c r="L191" s="10">
        <f t="shared" si="74"/>
        <v>680308915</v>
      </c>
      <c r="M191" s="10">
        <f t="shared" si="74"/>
        <v>454131558</v>
      </c>
      <c r="N191" s="10">
        <f t="shared" si="74"/>
        <v>1134440473</v>
      </c>
      <c r="O191" s="10">
        <f t="shared" si="74"/>
        <v>4743294982</v>
      </c>
      <c r="P191" s="10">
        <f t="shared" si="74"/>
        <v>4629613942</v>
      </c>
      <c r="Q191" s="10">
        <f t="shared" si="74"/>
        <v>9372908924</v>
      </c>
      <c r="R191" s="10">
        <f t="shared" si="74"/>
        <v>686948847</v>
      </c>
      <c r="S191" s="10">
        <f t="shared" si="74"/>
        <v>437561957</v>
      </c>
      <c r="T191" s="10">
        <f t="shared" si="74"/>
        <v>1124510804</v>
      </c>
      <c r="U191" s="10">
        <f t="shared" si="74"/>
        <v>13335570159</v>
      </c>
      <c r="V191" s="10">
        <f t="shared" si="74"/>
        <v>9796146309</v>
      </c>
      <c r="W191" s="10">
        <f t="shared" si="74"/>
        <v>23131716468</v>
      </c>
      <c r="X191" s="10">
        <f t="shared" si="74"/>
        <v>9194309664</v>
      </c>
      <c r="Y191" s="10">
        <f t="shared" si="74"/>
        <v>5609390719</v>
      </c>
      <c r="Z191" s="10">
        <f t="shared" si="74"/>
        <v>14803700383</v>
      </c>
      <c r="AA191" s="10">
        <f t="shared" si="74"/>
        <v>2765544885</v>
      </c>
      <c r="AB191" s="10">
        <f t="shared" si="74"/>
        <v>1853447128</v>
      </c>
      <c r="AC191" s="10">
        <f t="shared" si="74"/>
        <v>4618992013</v>
      </c>
    </row>
    <row r="192" spans="1:29" ht="21" customHeight="1">
      <c r="A192" s="42" t="s">
        <v>5</v>
      </c>
      <c r="B192" s="18" t="s">
        <v>2</v>
      </c>
      <c r="C192" s="5">
        <f t="shared" ref="C192:AC195" si="75">C6+C11+C16+C21+C26+C31+C36+C41+C46+C51+C56+C61+C66+C71+C76+C81+C86+C91+C96+C101+C106+C111+C116+C121+C126+C131+C136+C141+C146+C151+C156+C161+C166+C171+C176+C181+C186</f>
        <v>74954952362</v>
      </c>
      <c r="D192" s="5">
        <f t="shared" si="75"/>
        <v>62005678114</v>
      </c>
      <c r="E192" s="6">
        <f t="shared" si="75"/>
        <v>136960630476</v>
      </c>
      <c r="F192" s="5">
        <f t="shared" si="75"/>
        <v>63634926702</v>
      </c>
      <c r="G192" s="5">
        <f t="shared" si="75"/>
        <v>52476008269</v>
      </c>
      <c r="H192" s="7">
        <f t="shared" si="75"/>
        <v>116110934971</v>
      </c>
      <c r="I192" s="5">
        <f t="shared" si="75"/>
        <v>6057808576</v>
      </c>
      <c r="J192" s="5">
        <f t="shared" si="75"/>
        <v>4540994614</v>
      </c>
      <c r="K192" s="7">
        <f t="shared" si="75"/>
        <v>10598803190</v>
      </c>
      <c r="L192" s="5">
        <f t="shared" si="75"/>
        <v>293650870</v>
      </c>
      <c r="M192" s="5">
        <f t="shared" si="75"/>
        <v>203770216</v>
      </c>
      <c r="N192" s="7">
        <f t="shared" si="75"/>
        <v>497421086</v>
      </c>
      <c r="O192" s="5">
        <f t="shared" si="75"/>
        <v>2993455812</v>
      </c>
      <c r="P192" s="5">
        <f t="shared" si="75"/>
        <v>3190329810</v>
      </c>
      <c r="Q192" s="7">
        <f t="shared" si="75"/>
        <v>6183785622</v>
      </c>
      <c r="R192" s="5">
        <f t="shared" si="75"/>
        <v>202003104</v>
      </c>
      <c r="S192" s="5">
        <f t="shared" si="75"/>
        <v>167943709</v>
      </c>
      <c r="T192" s="7">
        <f t="shared" si="75"/>
        <v>369946813</v>
      </c>
      <c r="U192" s="5">
        <f t="shared" si="75"/>
        <v>882311739</v>
      </c>
      <c r="V192" s="5">
        <f t="shared" si="75"/>
        <v>708228128</v>
      </c>
      <c r="W192" s="8">
        <f t="shared" si="75"/>
        <v>1590539867</v>
      </c>
      <c r="X192" s="5">
        <f t="shared" si="75"/>
        <v>8697320</v>
      </c>
      <c r="Y192" s="5">
        <f t="shared" si="75"/>
        <v>64593398</v>
      </c>
      <c r="Z192" s="8">
        <f t="shared" si="75"/>
        <v>73290718</v>
      </c>
      <c r="AA192" s="5">
        <f t="shared" si="75"/>
        <v>882098239</v>
      </c>
      <c r="AB192" s="5">
        <f t="shared" si="75"/>
        <v>653809970</v>
      </c>
      <c r="AC192" s="6">
        <f t="shared" si="75"/>
        <v>1535908209</v>
      </c>
    </row>
    <row r="193" spans="1:29" ht="19.899999999999999" customHeight="1">
      <c r="A193" s="30"/>
      <c r="B193" s="17" t="s">
        <v>3</v>
      </c>
      <c r="C193" s="5">
        <f t="shared" si="75"/>
        <v>37354636646</v>
      </c>
      <c r="D193" s="5">
        <f t="shared" si="75"/>
        <v>29860454961</v>
      </c>
      <c r="E193" s="6">
        <f t="shared" si="75"/>
        <v>67215091607</v>
      </c>
      <c r="F193" s="5">
        <f t="shared" si="75"/>
        <v>18954336864</v>
      </c>
      <c r="G193" s="5">
        <f t="shared" si="75"/>
        <v>15575568109</v>
      </c>
      <c r="H193" s="7">
        <f t="shared" si="75"/>
        <v>34529904973</v>
      </c>
      <c r="I193" s="5">
        <f t="shared" si="75"/>
        <v>5265802583</v>
      </c>
      <c r="J193" s="5">
        <f t="shared" si="75"/>
        <v>5409359186</v>
      </c>
      <c r="K193" s="7">
        <f t="shared" si="75"/>
        <v>10675161769</v>
      </c>
      <c r="L193" s="5">
        <f t="shared" si="75"/>
        <v>39456701</v>
      </c>
      <c r="M193" s="5">
        <f t="shared" si="75"/>
        <v>16465200</v>
      </c>
      <c r="N193" s="7">
        <f t="shared" si="75"/>
        <v>55921901</v>
      </c>
      <c r="O193" s="5">
        <f t="shared" si="75"/>
        <v>614726379</v>
      </c>
      <c r="P193" s="5">
        <f t="shared" si="75"/>
        <v>520063246</v>
      </c>
      <c r="Q193" s="7">
        <f t="shared" si="75"/>
        <v>1134789625</v>
      </c>
      <c r="R193" s="5">
        <f t="shared" si="75"/>
        <v>19819947</v>
      </c>
      <c r="S193" s="5">
        <f t="shared" si="75"/>
        <v>28099544</v>
      </c>
      <c r="T193" s="7">
        <f t="shared" si="75"/>
        <v>47919491</v>
      </c>
      <c r="U193" s="5">
        <f t="shared" si="75"/>
        <v>1402775182</v>
      </c>
      <c r="V193" s="5">
        <f t="shared" si="75"/>
        <v>1568544486</v>
      </c>
      <c r="W193" s="8">
        <f t="shared" si="75"/>
        <v>2971319668</v>
      </c>
      <c r="X193" s="5">
        <f t="shared" si="75"/>
        <v>9174272344</v>
      </c>
      <c r="Y193" s="5">
        <f t="shared" si="75"/>
        <v>5544797321</v>
      </c>
      <c r="Z193" s="8">
        <f t="shared" si="75"/>
        <v>14719069665</v>
      </c>
      <c r="AA193" s="5">
        <f t="shared" si="75"/>
        <v>1883446646</v>
      </c>
      <c r="AB193" s="5">
        <f t="shared" si="75"/>
        <v>1197557869</v>
      </c>
      <c r="AC193" s="6">
        <f t="shared" si="75"/>
        <v>3081004515</v>
      </c>
    </row>
    <row r="194" spans="1:29" ht="19.899999999999999" customHeight="1">
      <c r="A194" s="30"/>
      <c r="B194" s="17" t="s">
        <v>62</v>
      </c>
      <c r="C194" s="5">
        <f t="shared" si="75"/>
        <v>28086191</v>
      </c>
      <c r="D194" s="5">
        <f t="shared" si="75"/>
        <v>21038118</v>
      </c>
      <c r="E194" s="6">
        <f t="shared" si="75"/>
        <v>49124309</v>
      </c>
      <c r="F194" s="5">
        <f t="shared" si="75"/>
        <v>0</v>
      </c>
      <c r="G194" s="5">
        <f t="shared" si="75"/>
        <v>0</v>
      </c>
      <c r="H194" s="7">
        <f t="shared" si="75"/>
        <v>0</v>
      </c>
      <c r="I194" s="5">
        <f t="shared" si="75"/>
        <v>0</v>
      </c>
      <c r="J194" s="5">
        <f t="shared" si="75"/>
        <v>0</v>
      </c>
      <c r="K194" s="7">
        <f t="shared" si="75"/>
        <v>0</v>
      </c>
      <c r="L194" s="5">
        <f t="shared" si="75"/>
        <v>0</v>
      </c>
      <c r="M194" s="5">
        <f t="shared" si="75"/>
        <v>0</v>
      </c>
      <c r="N194" s="7">
        <f t="shared" si="75"/>
        <v>0</v>
      </c>
      <c r="O194" s="5">
        <f t="shared" si="75"/>
        <v>16746191</v>
      </c>
      <c r="P194" s="5">
        <f t="shared" si="75"/>
        <v>21038118</v>
      </c>
      <c r="Q194" s="7">
        <f t="shared" si="75"/>
        <v>37784309</v>
      </c>
      <c r="R194" s="5">
        <f t="shared" si="75"/>
        <v>0</v>
      </c>
      <c r="S194" s="5">
        <f t="shared" si="75"/>
        <v>0</v>
      </c>
      <c r="T194" s="7">
        <f t="shared" si="75"/>
        <v>0</v>
      </c>
      <c r="U194" s="5">
        <f t="shared" si="75"/>
        <v>0</v>
      </c>
      <c r="V194" s="5">
        <f t="shared" si="75"/>
        <v>0</v>
      </c>
      <c r="W194" s="8">
        <f t="shared" si="75"/>
        <v>0</v>
      </c>
      <c r="X194" s="5">
        <f t="shared" si="75"/>
        <v>11340000</v>
      </c>
      <c r="Y194" s="5">
        <f t="shared" si="75"/>
        <v>0</v>
      </c>
      <c r="Z194" s="8">
        <f t="shared" si="75"/>
        <v>11340000</v>
      </c>
      <c r="AA194" s="5">
        <f t="shared" si="75"/>
        <v>0</v>
      </c>
      <c r="AB194" s="5">
        <f t="shared" si="75"/>
        <v>0</v>
      </c>
      <c r="AC194" s="6">
        <f t="shared" si="75"/>
        <v>0</v>
      </c>
    </row>
    <row r="195" spans="1:29" ht="21.75" customHeight="1">
      <c r="A195" s="31"/>
      <c r="B195" s="17" t="s">
        <v>4</v>
      </c>
      <c r="C195" s="5">
        <f t="shared" si="75"/>
        <v>95186256092</v>
      </c>
      <c r="D195" s="5">
        <f t="shared" si="75"/>
        <v>83898336715</v>
      </c>
      <c r="E195" s="6">
        <f t="shared" si="75"/>
        <v>179084592807</v>
      </c>
      <c r="F195" s="5">
        <f t="shared" si="75"/>
        <v>50115521085</v>
      </c>
      <c r="G195" s="5">
        <f t="shared" si="75"/>
        <v>42490061703</v>
      </c>
      <c r="H195" s="7">
        <f t="shared" si="75"/>
        <v>92605582788</v>
      </c>
      <c r="I195" s="5">
        <f t="shared" si="75"/>
        <v>32089558029</v>
      </c>
      <c r="J195" s="5">
        <f t="shared" si="75"/>
        <v>32513224414</v>
      </c>
      <c r="K195" s="7">
        <f t="shared" si="75"/>
        <v>64602782443</v>
      </c>
      <c r="L195" s="5">
        <f t="shared" si="75"/>
        <v>347201344</v>
      </c>
      <c r="M195" s="5">
        <f t="shared" si="75"/>
        <v>233896142</v>
      </c>
      <c r="N195" s="7">
        <f t="shared" si="75"/>
        <v>581097486</v>
      </c>
      <c r="O195" s="5">
        <f t="shared" si="75"/>
        <v>1118366600</v>
      </c>
      <c r="P195" s="5">
        <f t="shared" si="75"/>
        <v>898182768</v>
      </c>
      <c r="Q195" s="7">
        <f t="shared" si="75"/>
        <v>2016549368</v>
      </c>
      <c r="R195" s="5">
        <f t="shared" si="75"/>
        <v>465125796</v>
      </c>
      <c r="S195" s="5">
        <f t="shared" si="75"/>
        <v>241518704</v>
      </c>
      <c r="T195" s="7">
        <f t="shared" si="75"/>
        <v>706644500</v>
      </c>
      <c r="U195" s="5">
        <f t="shared" si="75"/>
        <v>11050483238</v>
      </c>
      <c r="V195" s="5">
        <f t="shared" si="75"/>
        <v>7519373695</v>
      </c>
      <c r="W195" s="8">
        <f t="shared" si="75"/>
        <v>18569856933</v>
      </c>
      <c r="X195" s="5">
        <f t="shared" si="75"/>
        <v>0</v>
      </c>
      <c r="Y195" s="5">
        <f t="shared" si="75"/>
        <v>0</v>
      </c>
      <c r="Z195" s="8">
        <f t="shared" si="75"/>
        <v>0</v>
      </c>
      <c r="AA195" s="5">
        <f t="shared" si="75"/>
        <v>0</v>
      </c>
      <c r="AB195" s="5">
        <f t="shared" si="75"/>
        <v>2079289</v>
      </c>
      <c r="AC195" s="6">
        <f t="shared" si="75"/>
        <v>2079289</v>
      </c>
    </row>
    <row r="196" spans="1:29">
      <c r="A196" s="16"/>
      <c r="B196" s="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>
      <c r="A197" s="43" t="s">
        <v>60</v>
      </c>
      <c r="B197" s="13" t="s">
        <v>2</v>
      </c>
      <c r="C197" s="14">
        <v>2303908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>
      <c r="A198" s="44"/>
      <c r="B198" s="13" t="s">
        <v>58</v>
      </c>
      <c r="C198" s="5">
        <v>13348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>
      <c r="A199" s="44"/>
      <c r="B199" s="13" t="s">
        <v>62</v>
      </c>
      <c r="C199" s="5">
        <v>5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>
      <c r="A200" s="44"/>
      <c r="B200" s="13" t="s">
        <v>4</v>
      </c>
      <c r="C200" s="5">
        <v>4348</v>
      </c>
      <c r="D200" s="11"/>
      <c r="E200" s="11"/>
      <c r="F200" s="11"/>
      <c r="G200" s="11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>
      <c r="A201" s="45"/>
      <c r="B201" s="13" t="s">
        <v>59</v>
      </c>
      <c r="C201" s="5">
        <f>C197+C198+C200</f>
        <v>2321604</v>
      </c>
      <c r="D201" s="11"/>
      <c r="E201" s="11"/>
      <c r="F201" s="11"/>
      <c r="G201" s="1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29">
      <c r="A202" s="11"/>
      <c r="B202" s="11"/>
      <c r="C202" s="11"/>
      <c r="D202" s="11"/>
      <c r="E202" s="11"/>
      <c r="F202" s="11"/>
      <c r="G202" s="11"/>
    </row>
    <row r="203" spans="1:29">
      <c r="A203" s="11"/>
      <c r="B203" s="11"/>
      <c r="C203" s="11"/>
      <c r="D203" s="11"/>
      <c r="E203" s="11"/>
      <c r="F203" s="11"/>
      <c r="G203" s="11"/>
    </row>
    <row r="204" spans="1:29">
      <c r="A204" s="11"/>
      <c r="B204" s="11"/>
      <c r="C204" s="11"/>
      <c r="D204" s="11"/>
      <c r="E204" s="11"/>
      <c r="F204" s="11"/>
      <c r="G204" s="11"/>
    </row>
    <row r="205" spans="1:29">
      <c r="A205" s="11"/>
      <c r="B205" s="11"/>
      <c r="C205" s="11"/>
      <c r="D205" s="11"/>
      <c r="E205" s="11"/>
      <c r="F205" s="11"/>
      <c r="G205" s="11"/>
    </row>
    <row r="206" spans="1:29">
      <c r="A206" s="11"/>
      <c r="B206" s="11"/>
      <c r="C206" s="11"/>
      <c r="D206" s="11"/>
      <c r="E206" s="11"/>
      <c r="F206" s="11"/>
      <c r="G206" s="11"/>
    </row>
    <row r="207" spans="1:29">
      <c r="A207" s="11"/>
      <c r="B207" s="11"/>
      <c r="C207" s="11"/>
      <c r="D207" s="11"/>
      <c r="E207" s="11"/>
      <c r="F207" s="11"/>
      <c r="G207" s="11"/>
    </row>
    <row r="208" spans="1:29">
      <c r="A208" s="11"/>
      <c r="B208" s="11"/>
      <c r="C208" s="11"/>
      <c r="D208" s="11"/>
      <c r="E208" s="11"/>
      <c r="F208" s="11"/>
      <c r="G208" s="11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</sheetData>
  <mergeCells count="54">
    <mergeCell ref="X4:Z4"/>
    <mergeCell ref="A6:A9"/>
    <mergeCell ref="A1:AC1"/>
    <mergeCell ref="A2:AC2"/>
    <mergeCell ref="A3:A5"/>
    <mergeCell ref="B3:B5"/>
    <mergeCell ref="C3:E4"/>
    <mergeCell ref="F3:T3"/>
    <mergeCell ref="U3:Z3"/>
    <mergeCell ref="AA3:AC4"/>
    <mergeCell ref="F4:H4"/>
    <mergeCell ref="I4:K4"/>
    <mergeCell ref="A36:A39"/>
    <mergeCell ref="L4:N4"/>
    <mergeCell ref="O4:Q4"/>
    <mergeCell ref="R4:T4"/>
    <mergeCell ref="U4:W4"/>
    <mergeCell ref="A11:A14"/>
    <mergeCell ref="A16:A19"/>
    <mergeCell ref="A21:A24"/>
    <mergeCell ref="A26:A29"/>
    <mergeCell ref="A31:A34"/>
    <mergeCell ref="A96:A99"/>
    <mergeCell ref="A41:A44"/>
    <mergeCell ref="A46:A49"/>
    <mergeCell ref="A51:A54"/>
    <mergeCell ref="A56:A59"/>
    <mergeCell ref="A61:A64"/>
    <mergeCell ref="A66:A69"/>
    <mergeCell ref="A71:A74"/>
    <mergeCell ref="A76:A79"/>
    <mergeCell ref="A81:A84"/>
    <mergeCell ref="A86:A89"/>
    <mergeCell ref="A91:A94"/>
    <mergeCell ref="A156:A159"/>
    <mergeCell ref="A101:A104"/>
    <mergeCell ref="A106:A109"/>
    <mergeCell ref="A111:A114"/>
    <mergeCell ref="A116:A119"/>
    <mergeCell ref="A121:A124"/>
    <mergeCell ref="A126:A129"/>
    <mergeCell ref="A131:A134"/>
    <mergeCell ref="A136:A139"/>
    <mergeCell ref="A141:A144"/>
    <mergeCell ref="A146:A149"/>
    <mergeCell ref="A151:A154"/>
    <mergeCell ref="A192:A195"/>
    <mergeCell ref="A197:A201"/>
    <mergeCell ref="A161:A164"/>
    <mergeCell ref="A166:A169"/>
    <mergeCell ref="A171:A174"/>
    <mergeCell ref="A176:A179"/>
    <mergeCell ref="A181:A184"/>
    <mergeCell ref="A186:A189"/>
  </mergeCells>
  <phoneticPr fontId="1" type="noConversion"/>
  <pageMargins left="0.19685039370078741" right="0.11811023622047245" top="0.39370078740157483" bottom="0.39370078740157483" header="0.31496062992125984" footer="0.31496062992125984"/>
  <pageSetup paperSize="8" scale="4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3E49A-5A06-4D9F-82A8-86573C42BE6B}">
  <sheetPr>
    <pageSetUpPr fitToPage="1"/>
  </sheetPr>
  <dimension ref="A1:AC214"/>
  <sheetViews>
    <sheetView workbookViewId="0">
      <selection sqref="A1:XFD1048576"/>
    </sheetView>
  </sheetViews>
  <sheetFormatPr defaultColWidth="19.125" defaultRowHeight="16.5"/>
  <cols>
    <col min="1" max="1" width="19.125" style="2"/>
    <col min="2" max="2" width="19.125" style="3"/>
    <col min="3" max="29" width="19.125" style="4"/>
    <col min="30" max="16384" width="19.125" style="1"/>
  </cols>
  <sheetData>
    <row r="1" spans="1:29" ht="37.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26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23" customFormat="1" ht="20.65" customHeight="1">
      <c r="A3" s="34" t="s">
        <v>24</v>
      </c>
      <c r="B3" s="34" t="s">
        <v>1</v>
      </c>
      <c r="C3" s="35" t="s">
        <v>65</v>
      </c>
      <c r="D3" s="36"/>
      <c r="E3" s="36"/>
      <c r="F3" s="37" t="s">
        <v>10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 t="s">
        <v>11</v>
      </c>
      <c r="V3" s="38"/>
      <c r="W3" s="38"/>
      <c r="X3" s="38"/>
      <c r="Y3" s="38"/>
      <c r="Z3" s="38"/>
      <c r="AA3" s="39" t="s">
        <v>12</v>
      </c>
      <c r="AB3" s="40"/>
      <c r="AC3" s="40"/>
    </row>
    <row r="4" spans="1:29" s="23" customFormat="1" ht="19.899999999999999" customHeight="1">
      <c r="A4" s="34"/>
      <c r="B4" s="34" t="s">
        <v>1</v>
      </c>
      <c r="C4" s="36"/>
      <c r="D4" s="36"/>
      <c r="E4" s="36"/>
      <c r="F4" s="41" t="s">
        <v>13</v>
      </c>
      <c r="G4" s="41"/>
      <c r="H4" s="41"/>
      <c r="I4" s="41" t="s">
        <v>14</v>
      </c>
      <c r="J4" s="41"/>
      <c r="K4" s="41"/>
      <c r="L4" s="41" t="s">
        <v>15</v>
      </c>
      <c r="M4" s="41"/>
      <c r="N4" s="41"/>
      <c r="O4" s="41" t="s">
        <v>16</v>
      </c>
      <c r="P4" s="41"/>
      <c r="Q4" s="41"/>
      <c r="R4" s="41" t="s">
        <v>17</v>
      </c>
      <c r="S4" s="41"/>
      <c r="T4" s="41"/>
      <c r="U4" s="28" t="s">
        <v>18</v>
      </c>
      <c r="V4" s="28"/>
      <c r="W4" s="28"/>
      <c r="X4" s="28" t="s">
        <v>19</v>
      </c>
      <c r="Y4" s="28"/>
      <c r="Z4" s="28"/>
      <c r="AA4" s="40"/>
      <c r="AB4" s="40"/>
      <c r="AC4" s="40"/>
    </row>
    <row r="5" spans="1:29" s="23" customFormat="1" ht="19.899999999999999" customHeight="1">
      <c r="A5" s="34"/>
      <c r="B5" s="34"/>
      <c r="C5" s="24" t="s">
        <v>20</v>
      </c>
      <c r="D5" s="24" t="s">
        <v>21</v>
      </c>
      <c r="E5" s="24" t="s">
        <v>22</v>
      </c>
      <c r="F5" s="25" t="s">
        <v>20</v>
      </c>
      <c r="G5" s="25" t="s">
        <v>21</v>
      </c>
      <c r="H5" s="25" t="s">
        <v>22</v>
      </c>
      <c r="I5" s="25" t="s">
        <v>20</v>
      </c>
      <c r="J5" s="25" t="s">
        <v>21</v>
      </c>
      <c r="K5" s="25" t="s">
        <v>22</v>
      </c>
      <c r="L5" s="25" t="s">
        <v>20</v>
      </c>
      <c r="M5" s="25" t="s">
        <v>21</v>
      </c>
      <c r="N5" s="25" t="s">
        <v>22</v>
      </c>
      <c r="O5" s="25" t="s">
        <v>20</v>
      </c>
      <c r="P5" s="25" t="s">
        <v>21</v>
      </c>
      <c r="Q5" s="25" t="s">
        <v>22</v>
      </c>
      <c r="R5" s="25" t="s">
        <v>20</v>
      </c>
      <c r="S5" s="25" t="s">
        <v>21</v>
      </c>
      <c r="T5" s="25" t="s">
        <v>22</v>
      </c>
      <c r="U5" s="26" t="s">
        <v>20</v>
      </c>
      <c r="V5" s="26" t="s">
        <v>21</v>
      </c>
      <c r="W5" s="26" t="s">
        <v>22</v>
      </c>
      <c r="X5" s="26" t="s">
        <v>20</v>
      </c>
      <c r="Y5" s="26" t="s">
        <v>21</v>
      </c>
      <c r="Z5" s="26" t="s">
        <v>22</v>
      </c>
      <c r="AA5" s="24" t="s">
        <v>20</v>
      </c>
      <c r="AB5" s="24" t="s">
        <v>21</v>
      </c>
      <c r="AC5" s="24" t="s">
        <v>22</v>
      </c>
    </row>
    <row r="6" spans="1:29" ht="19.5" customHeight="1">
      <c r="A6" s="29" t="s">
        <v>25</v>
      </c>
      <c r="B6" s="18" t="s">
        <v>2</v>
      </c>
      <c r="C6" s="5">
        <f t="shared" ref="C6:E9" si="0">F6+I6+L6+O6+R6+U6+X6+AA6</f>
        <v>65961420436</v>
      </c>
      <c r="D6" s="5">
        <f t="shared" si="0"/>
        <v>50572366868</v>
      </c>
      <c r="E6" s="6">
        <f t="shared" si="0"/>
        <v>116533787304</v>
      </c>
      <c r="F6" s="5">
        <v>55513984804</v>
      </c>
      <c r="G6" s="5">
        <v>42716957891</v>
      </c>
      <c r="H6" s="5">
        <f>F6+G6</f>
        <v>98230942695</v>
      </c>
      <c r="I6" s="5">
        <v>6148325858</v>
      </c>
      <c r="J6" s="5">
        <v>4509811701</v>
      </c>
      <c r="K6" s="5">
        <f>I6+J6</f>
        <v>10658137559</v>
      </c>
      <c r="L6" s="5">
        <v>73726488</v>
      </c>
      <c r="M6" s="5">
        <v>9610863</v>
      </c>
      <c r="N6" s="5">
        <f>L6+M6</f>
        <v>83337351</v>
      </c>
      <c r="O6" s="5">
        <v>3316206315</v>
      </c>
      <c r="P6" s="5">
        <v>3038286025</v>
      </c>
      <c r="Q6" s="5">
        <f>O6+P6</f>
        <v>6354492340</v>
      </c>
      <c r="R6" s="5">
        <v>112489412</v>
      </c>
      <c r="S6" s="5">
        <v>159306954</v>
      </c>
      <c r="T6" s="5">
        <f>R6+S6</f>
        <v>271796366</v>
      </c>
      <c r="U6" s="5">
        <v>762353217</v>
      </c>
      <c r="V6" s="5">
        <v>40593190</v>
      </c>
      <c r="W6" s="8">
        <f>U6+V6</f>
        <v>802946407</v>
      </c>
      <c r="X6" s="5">
        <v>0</v>
      </c>
      <c r="Y6" s="5">
        <v>3961640</v>
      </c>
      <c r="Z6" s="8">
        <f>X6+Y6</f>
        <v>3961640</v>
      </c>
      <c r="AA6" s="5">
        <v>34334342</v>
      </c>
      <c r="AB6" s="5">
        <v>93838604</v>
      </c>
      <c r="AC6" s="6">
        <f>AA6+AB6</f>
        <v>128172946</v>
      </c>
    </row>
    <row r="7" spans="1:29" ht="19.5" customHeight="1">
      <c r="A7" s="30"/>
      <c r="B7" s="17" t="s">
        <v>3</v>
      </c>
      <c r="C7" s="5">
        <f t="shared" si="0"/>
        <v>19386020696</v>
      </c>
      <c r="D7" s="5">
        <f t="shared" si="0"/>
        <v>18260871405</v>
      </c>
      <c r="E7" s="6">
        <f t="shared" si="0"/>
        <v>37646892101</v>
      </c>
      <c r="F7" s="5">
        <v>13780190211</v>
      </c>
      <c r="G7" s="5">
        <v>12916223394</v>
      </c>
      <c r="H7" s="5">
        <f>F7+G7</f>
        <v>26696413605</v>
      </c>
      <c r="I7" s="5">
        <v>4419145478</v>
      </c>
      <c r="J7" s="5">
        <v>4334192978</v>
      </c>
      <c r="K7" s="5">
        <f>I7+J7</f>
        <v>8753338456</v>
      </c>
      <c r="L7" s="5">
        <v>0</v>
      </c>
      <c r="M7" s="5">
        <v>0</v>
      </c>
      <c r="N7" s="5">
        <f>L7+M7</f>
        <v>0</v>
      </c>
      <c r="O7" s="5">
        <v>665015805</v>
      </c>
      <c r="P7" s="5">
        <v>532435120</v>
      </c>
      <c r="Q7" s="5">
        <f>O7+P7</f>
        <v>1197450925</v>
      </c>
      <c r="R7" s="5">
        <v>20068570</v>
      </c>
      <c r="S7" s="5">
        <v>41258279</v>
      </c>
      <c r="T7" s="5">
        <f>R7+S7</f>
        <v>61326849</v>
      </c>
      <c r="U7" s="5">
        <v>135703722</v>
      </c>
      <c r="V7" s="5">
        <v>64134936</v>
      </c>
      <c r="W7" s="8">
        <f>U7+V7</f>
        <v>199838658</v>
      </c>
      <c r="X7" s="5">
        <v>306982250</v>
      </c>
      <c r="Y7" s="5">
        <v>261237195</v>
      </c>
      <c r="Z7" s="8">
        <f>X7+Y7</f>
        <v>568219445</v>
      </c>
      <c r="AA7" s="5">
        <v>58914660</v>
      </c>
      <c r="AB7" s="5">
        <v>111389503</v>
      </c>
      <c r="AC7" s="6">
        <f>AA7+AB7</f>
        <v>170304163</v>
      </c>
    </row>
    <row r="8" spans="1:29" ht="19.5" customHeight="1">
      <c r="A8" s="30"/>
      <c r="B8" s="17" t="s">
        <v>62</v>
      </c>
      <c r="C8" s="5">
        <f t="shared" si="0"/>
        <v>56163508</v>
      </c>
      <c r="D8" s="5">
        <f t="shared" si="0"/>
        <v>5237818</v>
      </c>
      <c r="E8" s="6">
        <f t="shared" si="0"/>
        <v>61401326</v>
      </c>
      <c r="F8" s="5">
        <v>10932811</v>
      </c>
      <c r="G8" s="5">
        <v>2325512</v>
      </c>
      <c r="H8" s="5">
        <f>F8+G8</f>
        <v>13258323</v>
      </c>
      <c r="I8" s="5">
        <v>26059485</v>
      </c>
      <c r="J8" s="5">
        <v>0</v>
      </c>
      <c r="K8" s="5">
        <f>I8+J8</f>
        <v>26059485</v>
      </c>
      <c r="L8" s="5">
        <v>0</v>
      </c>
      <c r="M8" s="5">
        <v>0</v>
      </c>
      <c r="N8" s="5">
        <f>L8+M8</f>
        <v>0</v>
      </c>
      <c r="O8" s="5">
        <v>19171212</v>
      </c>
      <c r="P8" s="5">
        <v>2912306</v>
      </c>
      <c r="Q8" s="5">
        <f>O8+P8</f>
        <v>22083518</v>
      </c>
      <c r="R8" s="5">
        <v>0</v>
      </c>
      <c r="S8" s="5">
        <v>0</v>
      </c>
      <c r="T8" s="5">
        <f>R8+S8</f>
        <v>0</v>
      </c>
      <c r="U8" s="5">
        <v>0</v>
      </c>
      <c r="V8" s="5">
        <v>0</v>
      </c>
      <c r="W8" s="8">
        <f>U8+V8</f>
        <v>0</v>
      </c>
      <c r="X8" s="5">
        <v>0</v>
      </c>
      <c r="Y8" s="5">
        <v>0</v>
      </c>
      <c r="Z8" s="8">
        <f>X8+Y8</f>
        <v>0</v>
      </c>
      <c r="AA8" s="5">
        <v>0</v>
      </c>
      <c r="AB8" s="5">
        <v>0</v>
      </c>
      <c r="AC8" s="6">
        <f>AA8+AB8</f>
        <v>0</v>
      </c>
    </row>
    <row r="9" spans="1:29" ht="19.5" customHeight="1">
      <c r="A9" s="31"/>
      <c r="B9" s="17" t="s">
        <v>4</v>
      </c>
      <c r="C9" s="5">
        <f t="shared" si="0"/>
        <v>113891092347</v>
      </c>
      <c r="D9" s="5">
        <f t="shared" si="0"/>
        <v>73099641316</v>
      </c>
      <c r="E9" s="6">
        <f t="shared" si="0"/>
        <v>186990733663</v>
      </c>
      <c r="F9" s="5">
        <v>44492784544</v>
      </c>
      <c r="G9" s="5">
        <v>36778034726</v>
      </c>
      <c r="H9" s="5">
        <f>F9+G9</f>
        <v>81270819270</v>
      </c>
      <c r="I9" s="5">
        <v>62495617643</v>
      </c>
      <c r="J9" s="5">
        <v>33251402604</v>
      </c>
      <c r="K9" s="5">
        <f>I9+J9</f>
        <v>95747020247</v>
      </c>
      <c r="L9" s="5">
        <v>0</v>
      </c>
      <c r="M9" s="5">
        <v>426594</v>
      </c>
      <c r="N9" s="5">
        <f>L9+M9</f>
        <v>426594</v>
      </c>
      <c r="O9" s="5">
        <v>1932020030</v>
      </c>
      <c r="P9" s="5">
        <v>1181056762</v>
      </c>
      <c r="Q9" s="5">
        <f>O9+P9</f>
        <v>3113076792</v>
      </c>
      <c r="R9" s="5">
        <v>801820086</v>
      </c>
      <c r="S9" s="5">
        <v>574290817</v>
      </c>
      <c r="T9" s="5">
        <f>R9+S9</f>
        <v>1376110903</v>
      </c>
      <c r="U9" s="5">
        <v>4168850044</v>
      </c>
      <c r="V9" s="5">
        <v>1314429813</v>
      </c>
      <c r="W9" s="8">
        <f>U9+V9</f>
        <v>5483279857</v>
      </c>
      <c r="X9" s="5">
        <v>0</v>
      </c>
      <c r="Y9" s="5">
        <v>0</v>
      </c>
      <c r="Z9" s="8">
        <f>X9+Y9</f>
        <v>0</v>
      </c>
      <c r="AA9" s="5">
        <v>0</v>
      </c>
      <c r="AB9" s="5">
        <v>0</v>
      </c>
      <c r="AC9" s="6">
        <f>AA9+AB9</f>
        <v>0</v>
      </c>
    </row>
    <row r="10" spans="1:29" ht="19.5" customHeight="1" thickBot="1">
      <c r="A10" s="22" t="s">
        <v>5</v>
      </c>
      <c r="B10" s="21"/>
      <c r="C10" s="9">
        <f t="shared" ref="C10:AC10" si="1">SUM(C6:C9)</f>
        <v>199294696987</v>
      </c>
      <c r="D10" s="9">
        <f t="shared" si="1"/>
        <v>141938117407</v>
      </c>
      <c r="E10" s="9">
        <f t="shared" si="1"/>
        <v>341232814394</v>
      </c>
      <c r="F10" s="9">
        <f t="shared" si="1"/>
        <v>113797892370</v>
      </c>
      <c r="G10" s="9">
        <f t="shared" si="1"/>
        <v>92413541523</v>
      </c>
      <c r="H10" s="9">
        <f t="shared" si="1"/>
        <v>206211433893</v>
      </c>
      <c r="I10" s="9">
        <f t="shared" si="1"/>
        <v>73089148464</v>
      </c>
      <c r="J10" s="9">
        <f t="shared" si="1"/>
        <v>42095407283</v>
      </c>
      <c r="K10" s="9">
        <f t="shared" si="1"/>
        <v>115184555747</v>
      </c>
      <c r="L10" s="9">
        <f t="shared" si="1"/>
        <v>73726488</v>
      </c>
      <c r="M10" s="9">
        <f t="shared" si="1"/>
        <v>10037457</v>
      </c>
      <c r="N10" s="9">
        <f t="shared" si="1"/>
        <v>83763945</v>
      </c>
      <c r="O10" s="9">
        <f t="shared" si="1"/>
        <v>5932413362</v>
      </c>
      <c r="P10" s="9">
        <f t="shared" si="1"/>
        <v>4754690213</v>
      </c>
      <c r="Q10" s="9">
        <f t="shared" si="1"/>
        <v>10687103575</v>
      </c>
      <c r="R10" s="9">
        <f t="shared" si="1"/>
        <v>934378068</v>
      </c>
      <c r="S10" s="9">
        <f t="shared" si="1"/>
        <v>774856050</v>
      </c>
      <c r="T10" s="9">
        <f t="shared" si="1"/>
        <v>1709234118</v>
      </c>
      <c r="U10" s="9">
        <f t="shared" si="1"/>
        <v>5066906983</v>
      </c>
      <c r="V10" s="9">
        <f t="shared" si="1"/>
        <v>1419157939</v>
      </c>
      <c r="W10" s="9">
        <f t="shared" si="1"/>
        <v>6486064922</v>
      </c>
      <c r="X10" s="9">
        <f t="shared" si="1"/>
        <v>306982250</v>
      </c>
      <c r="Y10" s="9">
        <f t="shared" si="1"/>
        <v>265198835</v>
      </c>
      <c r="Z10" s="9">
        <f t="shared" si="1"/>
        <v>572181085</v>
      </c>
      <c r="AA10" s="9">
        <f t="shared" si="1"/>
        <v>93249002</v>
      </c>
      <c r="AB10" s="9">
        <f t="shared" si="1"/>
        <v>205228107</v>
      </c>
      <c r="AC10" s="9">
        <f t="shared" si="1"/>
        <v>298477109</v>
      </c>
    </row>
    <row r="11" spans="1:29" ht="19.5" customHeight="1">
      <c r="A11" s="29" t="s">
        <v>26</v>
      </c>
      <c r="B11" s="18" t="s">
        <v>2</v>
      </c>
      <c r="C11" s="5">
        <f t="shared" ref="C11:E14" si="2">F11+I11+L11+O11+R11+U11+X11+AA11</f>
        <v>6043113</v>
      </c>
      <c r="D11" s="5">
        <f t="shared" si="2"/>
        <v>7245318</v>
      </c>
      <c r="E11" s="6">
        <f t="shared" si="2"/>
        <v>13288431</v>
      </c>
      <c r="F11" s="5">
        <v>3067329</v>
      </c>
      <c r="G11" s="5">
        <v>5460150</v>
      </c>
      <c r="H11" s="5">
        <f>F11+G11</f>
        <v>8527479</v>
      </c>
      <c r="I11" s="5">
        <v>0</v>
      </c>
      <c r="J11" s="5">
        <v>0</v>
      </c>
      <c r="K11" s="5">
        <f>I11+J11</f>
        <v>0</v>
      </c>
      <c r="L11" s="5">
        <v>0</v>
      </c>
      <c r="M11" s="5">
        <v>0</v>
      </c>
      <c r="N11" s="5">
        <f>L11+M11</f>
        <v>0</v>
      </c>
      <c r="O11" s="5">
        <v>0</v>
      </c>
      <c r="P11" s="5">
        <v>0</v>
      </c>
      <c r="Q11" s="5">
        <f>O11+P11</f>
        <v>0</v>
      </c>
      <c r="R11" s="5">
        <v>0</v>
      </c>
      <c r="S11" s="5">
        <v>0</v>
      </c>
      <c r="T11" s="5">
        <f>R11+S11</f>
        <v>0</v>
      </c>
      <c r="U11" s="5">
        <v>2975784</v>
      </c>
      <c r="V11" s="5">
        <v>1785168</v>
      </c>
      <c r="W11" s="8">
        <f>U11+V11</f>
        <v>4760952</v>
      </c>
      <c r="X11" s="5">
        <v>0</v>
      </c>
      <c r="Y11" s="5">
        <v>0</v>
      </c>
      <c r="Z11" s="8">
        <f>X11+Y11</f>
        <v>0</v>
      </c>
      <c r="AA11" s="5">
        <v>0</v>
      </c>
      <c r="AB11" s="5">
        <v>0</v>
      </c>
      <c r="AC11" s="6">
        <f>AA11+AB11</f>
        <v>0</v>
      </c>
    </row>
    <row r="12" spans="1:29" ht="19.5" customHeight="1">
      <c r="A12" s="30"/>
      <c r="B12" s="17" t="s">
        <v>3</v>
      </c>
      <c r="C12" s="5">
        <f t="shared" si="2"/>
        <v>294647</v>
      </c>
      <c r="D12" s="5">
        <f t="shared" si="2"/>
        <v>26759050</v>
      </c>
      <c r="E12" s="6">
        <f t="shared" si="2"/>
        <v>27053697</v>
      </c>
      <c r="F12" s="5">
        <v>0</v>
      </c>
      <c r="G12" s="5">
        <v>19544650</v>
      </c>
      <c r="H12" s="5">
        <f>F12+G12</f>
        <v>19544650</v>
      </c>
      <c r="I12" s="5">
        <v>294647</v>
      </c>
      <c r="J12" s="5">
        <v>0</v>
      </c>
      <c r="K12" s="5">
        <f>I12+J12</f>
        <v>294647</v>
      </c>
      <c r="L12" s="5">
        <v>0</v>
      </c>
      <c r="M12" s="5">
        <v>0</v>
      </c>
      <c r="N12" s="5">
        <f>L12+M12</f>
        <v>0</v>
      </c>
      <c r="O12" s="5">
        <v>0</v>
      </c>
      <c r="P12" s="5">
        <v>0</v>
      </c>
      <c r="Q12" s="5">
        <f>O12+P12</f>
        <v>0</v>
      </c>
      <c r="R12" s="5">
        <v>0</v>
      </c>
      <c r="S12" s="5">
        <v>0</v>
      </c>
      <c r="T12" s="5">
        <f>R12+S12</f>
        <v>0</v>
      </c>
      <c r="U12" s="5">
        <v>0</v>
      </c>
      <c r="V12" s="5">
        <v>7214400</v>
      </c>
      <c r="W12" s="8">
        <f>U12+V12</f>
        <v>7214400</v>
      </c>
      <c r="X12" s="5">
        <v>0</v>
      </c>
      <c r="Y12" s="5">
        <v>0</v>
      </c>
      <c r="Z12" s="8">
        <f>X12+Y12</f>
        <v>0</v>
      </c>
      <c r="AA12" s="5">
        <v>0</v>
      </c>
      <c r="AB12" s="5">
        <v>0</v>
      </c>
      <c r="AC12" s="6">
        <f>AA12+AB12</f>
        <v>0</v>
      </c>
    </row>
    <row r="13" spans="1:29" ht="19.5" customHeight="1">
      <c r="A13" s="30"/>
      <c r="B13" s="17" t="s">
        <v>62</v>
      </c>
      <c r="C13" s="5">
        <f t="shared" si="2"/>
        <v>0</v>
      </c>
      <c r="D13" s="5">
        <f t="shared" si="2"/>
        <v>0</v>
      </c>
      <c r="E13" s="6">
        <f t="shared" si="2"/>
        <v>0</v>
      </c>
      <c r="F13" s="5">
        <v>0</v>
      </c>
      <c r="G13" s="5">
        <v>0</v>
      </c>
      <c r="H13" s="5">
        <f>F13+G13</f>
        <v>0</v>
      </c>
      <c r="I13" s="5">
        <v>0</v>
      </c>
      <c r="J13" s="5">
        <v>0</v>
      </c>
      <c r="K13" s="5">
        <f>I13+J13</f>
        <v>0</v>
      </c>
      <c r="L13" s="5">
        <v>0</v>
      </c>
      <c r="M13" s="5">
        <v>0</v>
      </c>
      <c r="N13" s="5">
        <f>L13+M13</f>
        <v>0</v>
      </c>
      <c r="O13" s="5">
        <v>0</v>
      </c>
      <c r="P13" s="5">
        <v>0</v>
      </c>
      <c r="Q13" s="5">
        <f>O13+P13</f>
        <v>0</v>
      </c>
      <c r="R13" s="5">
        <v>0</v>
      </c>
      <c r="S13" s="5">
        <v>0</v>
      </c>
      <c r="T13" s="5">
        <f>R13+S13</f>
        <v>0</v>
      </c>
      <c r="U13" s="5">
        <v>0</v>
      </c>
      <c r="V13" s="5">
        <v>0</v>
      </c>
      <c r="W13" s="8">
        <f>U13+V13</f>
        <v>0</v>
      </c>
      <c r="X13" s="5">
        <v>0</v>
      </c>
      <c r="Y13" s="5">
        <v>0</v>
      </c>
      <c r="Z13" s="8">
        <f>X13+Y13</f>
        <v>0</v>
      </c>
      <c r="AA13" s="5">
        <v>0</v>
      </c>
      <c r="AB13" s="5">
        <v>0</v>
      </c>
      <c r="AC13" s="6">
        <f>AA13+AB13</f>
        <v>0</v>
      </c>
    </row>
    <row r="14" spans="1:29" ht="19.5" customHeight="1">
      <c r="A14" s="31"/>
      <c r="B14" s="17" t="s">
        <v>4</v>
      </c>
      <c r="C14" s="5">
        <f t="shared" si="2"/>
        <v>261475137</v>
      </c>
      <c r="D14" s="5">
        <f t="shared" si="2"/>
        <v>78024962</v>
      </c>
      <c r="E14" s="6">
        <f t="shared" si="2"/>
        <v>339500099</v>
      </c>
      <c r="F14" s="5">
        <v>247786398</v>
      </c>
      <c r="G14" s="5">
        <v>50243774</v>
      </c>
      <c r="H14" s="5">
        <f>F14+G14</f>
        <v>298030172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13688739</v>
      </c>
      <c r="V14" s="5">
        <v>27781188</v>
      </c>
      <c r="W14" s="8">
        <f>U14+V14</f>
        <v>41469927</v>
      </c>
      <c r="X14" s="5">
        <v>0</v>
      </c>
      <c r="Y14" s="5">
        <v>0</v>
      </c>
      <c r="Z14" s="8">
        <f>X14+Y14</f>
        <v>0</v>
      </c>
      <c r="AA14" s="5">
        <v>0</v>
      </c>
      <c r="AB14" s="5">
        <v>0</v>
      </c>
      <c r="AC14" s="6">
        <f>AA14+AB14</f>
        <v>0</v>
      </c>
    </row>
    <row r="15" spans="1:29" ht="19.5" customHeight="1" thickBot="1">
      <c r="A15" s="22" t="s">
        <v>5</v>
      </c>
      <c r="B15" s="21"/>
      <c r="C15" s="9">
        <f t="shared" ref="C15:AC15" si="3">SUM(C11:C14)</f>
        <v>267812897</v>
      </c>
      <c r="D15" s="9">
        <f t="shared" si="3"/>
        <v>112029330</v>
      </c>
      <c r="E15" s="9">
        <f t="shared" si="3"/>
        <v>379842227</v>
      </c>
      <c r="F15" s="9">
        <f t="shared" si="3"/>
        <v>250853727</v>
      </c>
      <c r="G15" s="9">
        <f t="shared" si="3"/>
        <v>75248574</v>
      </c>
      <c r="H15" s="9">
        <f t="shared" si="3"/>
        <v>326102301</v>
      </c>
      <c r="I15" s="9">
        <f t="shared" si="3"/>
        <v>294647</v>
      </c>
      <c r="J15" s="9">
        <f t="shared" si="3"/>
        <v>0</v>
      </c>
      <c r="K15" s="9">
        <f t="shared" si="3"/>
        <v>294647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0</v>
      </c>
      <c r="S15" s="9">
        <f t="shared" si="3"/>
        <v>0</v>
      </c>
      <c r="T15" s="9">
        <f t="shared" si="3"/>
        <v>0</v>
      </c>
      <c r="U15" s="9">
        <f t="shared" si="3"/>
        <v>16664523</v>
      </c>
      <c r="V15" s="9">
        <f t="shared" si="3"/>
        <v>36780756</v>
      </c>
      <c r="W15" s="9">
        <f t="shared" si="3"/>
        <v>53445279</v>
      </c>
      <c r="X15" s="9">
        <f t="shared" si="3"/>
        <v>0</v>
      </c>
      <c r="Y15" s="9">
        <f t="shared" si="3"/>
        <v>0</v>
      </c>
      <c r="Z15" s="9">
        <f t="shared" si="3"/>
        <v>0</v>
      </c>
      <c r="AA15" s="9">
        <f t="shared" si="3"/>
        <v>0</v>
      </c>
      <c r="AB15" s="9">
        <f t="shared" si="3"/>
        <v>0</v>
      </c>
      <c r="AC15" s="9">
        <f t="shared" si="3"/>
        <v>0</v>
      </c>
    </row>
    <row r="16" spans="1:29" ht="19.5" customHeight="1">
      <c r="A16" s="29" t="s">
        <v>8</v>
      </c>
      <c r="B16" s="18" t="s">
        <v>2</v>
      </c>
      <c r="C16" s="5">
        <f t="shared" ref="C16:E19" si="4">F16+I16+L16+O16+R16+U16+X16+AA16</f>
        <v>1306762228</v>
      </c>
      <c r="D16" s="5">
        <f t="shared" si="4"/>
        <v>770344577</v>
      </c>
      <c r="E16" s="6">
        <f t="shared" si="4"/>
        <v>2077106805</v>
      </c>
      <c r="F16" s="5">
        <v>0</v>
      </c>
      <c r="G16" s="5">
        <v>0</v>
      </c>
      <c r="H16" s="5">
        <f>F16+G16</f>
        <v>0</v>
      </c>
      <c r="I16" s="5">
        <v>0</v>
      </c>
      <c r="J16" s="5">
        <v>0</v>
      </c>
      <c r="K16" s="5">
        <f>I16+J16</f>
        <v>0</v>
      </c>
      <c r="L16" s="5">
        <v>0</v>
      </c>
      <c r="M16" s="5">
        <v>0</v>
      </c>
      <c r="N16" s="5">
        <f>L16+M16</f>
        <v>0</v>
      </c>
      <c r="O16" s="5">
        <v>0</v>
      </c>
      <c r="P16" s="5">
        <v>0</v>
      </c>
      <c r="Q16" s="5">
        <f>O16+P16</f>
        <v>0</v>
      </c>
      <c r="R16" s="5">
        <v>0</v>
      </c>
      <c r="S16" s="5">
        <v>0</v>
      </c>
      <c r="T16" s="5">
        <f>R16+S16</f>
        <v>0</v>
      </c>
      <c r="U16" s="5">
        <v>0</v>
      </c>
      <c r="V16" s="5">
        <v>860043</v>
      </c>
      <c r="W16" s="8">
        <f>U16+V16</f>
        <v>860043</v>
      </c>
      <c r="X16" s="5">
        <v>0</v>
      </c>
      <c r="Y16" s="5">
        <v>0</v>
      </c>
      <c r="Z16" s="8">
        <f>X16+Y16</f>
        <v>0</v>
      </c>
      <c r="AA16" s="5">
        <v>1306762228</v>
      </c>
      <c r="AB16" s="5">
        <v>769484534</v>
      </c>
      <c r="AC16" s="6">
        <f>AA16+AB16</f>
        <v>2076246762</v>
      </c>
    </row>
    <row r="17" spans="1:29" ht="19.5" customHeight="1">
      <c r="A17" s="30"/>
      <c r="B17" s="17" t="s">
        <v>3</v>
      </c>
      <c r="C17" s="5">
        <f t="shared" si="4"/>
        <v>3882546452</v>
      </c>
      <c r="D17" s="5">
        <f t="shared" si="4"/>
        <v>558693150</v>
      </c>
      <c r="E17" s="6">
        <f t="shared" si="4"/>
        <v>4441239602</v>
      </c>
      <c r="F17" s="5">
        <v>0</v>
      </c>
      <c r="G17" s="5">
        <v>0</v>
      </c>
      <c r="H17" s="5">
        <f>F17+G17</f>
        <v>0</v>
      </c>
      <c r="I17" s="5">
        <v>0</v>
      </c>
      <c r="J17" s="5">
        <v>0</v>
      </c>
      <c r="K17" s="5">
        <f>I17+J17</f>
        <v>0</v>
      </c>
      <c r="L17" s="5">
        <v>0</v>
      </c>
      <c r="M17" s="5">
        <v>0</v>
      </c>
      <c r="N17" s="5">
        <f>L17+M17</f>
        <v>0</v>
      </c>
      <c r="O17" s="5">
        <v>0</v>
      </c>
      <c r="P17" s="5">
        <v>0</v>
      </c>
      <c r="Q17" s="5">
        <f>O17+P17</f>
        <v>0</v>
      </c>
      <c r="R17" s="5">
        <v>0</v>
      </c>
      <c r="S17" s="5">
        <v>0</v>
      </c>
      <c r="T17" s="5">
        <f>R17+S17</f>
        <v>0</v>
      </c>
      <c r="U17" s="5">
        <v>1522809</v>
      </c>
      <c r="V17" s="5">
        <v>0</v>
      </c>
      <c r="W17" s="8">
        <f>U17+V17</f>
        <v>1522809</v>
      </c>
      <c r="X17" s="5">
        <v>0</v>
      </c>
      <c r="Y17" s="5">
        <v>16415160</v>
      </c>
      <c r="Z17" s="8">
        <f>X17+Y17</f>
        <v>16415160</v>
      </c>
      <c r="AA17" s="5">
        <v>3881023643</v>
      </c>
      <c r="AB17" s="5">
        <v>542277990</v>
      </c>
      <c r="AC17" s="6">
        <f>AA17+AB17</f>
        <v>4423301633</v>
      </c>
    </row>
    <row r="18" spans="1:29" ht="19.5" customHeight="1">
      <c r="A18" s="30"/>
      <c r="B18" s="17" t="s">
        <v>62</v>
      </c>
      <c r="C18" s="5">
        <f t="shared" si="4"/>
        <v>0</v>
      </c>
      <c r="D18" s="5">
        <f t="shared" si="4"/>
        <v>0</v>
      </c>
      <c r="E18" s="6">
        <f t="shared" si="4"/>
        <v>0</v>
      </c>
      <c r="F18" s="5">
        <v>0</v>
      </c>
      <c r="G18" s="5">
        <v>0</v>
      </c>
      <c r="H18" s="5">
        <f>F18+G18</f>
        <v>0</v>
      </c>
      <c r="I18" s="5">
        <v>0</v>
      </c>
      <c r="J18" s="5">
        <v>0</v>
      </c>
      <c r="K18" s="5">
        <f>I18+J18</f>
        <v>0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0</v>
      </c>
      <c r="S18" s="5">
        <v>0</v>
      </c>
      <c r="T18" s="5">
        <f>R18+S18</f>
        <v>0</v>
      </c>
      <c r="U18" s="5">
        <v>0</v>
      </c>
      <c r="V18" s="5">
        <v>0</v>
      </c>
      <c r="W18" s="8">
        <f>U18+V18</f>
        <v>0</v>
      </c>
      <c r="X18" s="5">
        <v>0</v>
      </c>
      <c r="Y18" s="5">
        <v>0</v>
      </c>
      <c r="Z18" s="8">
        <f>X18+Y18</f>
        <v>0</v>
      </c>
      <c r="AA18" s="5">
        <v>0</v>
      </c>
      <c r="AB18" s="5">
        <v>0</v>
      </c>
      <c r="AC18" s="6">
        <f>AA18+AB18</f>
        <v>0</v>
      </c>
    </row>
    <row r="19" spans="1:29" ht="19.5" customHeight="1">
      <c r="A19" s="31"/>
      <c r="B19" s="17" t="s">
        <v>4</v>
      </c>
      <c r="C19" s="5">
        <f t="shared" si="4"/>
        <v>0</v>
      </c>
      <c r="D19" s="5">
        <f t="shared" si="4"/>
        <v>2204823</v>
      </c>
      <c r="E19" s="6">
        <f t="shared" si="4"/>
        <v>2204823</v>
      </c>
      <c r="F19" s="5">
        <v>0</v>
      </c>
      <c r="G19" s="5">
        <v>0</v>
      </c>
      <c r="H19" s="5">
        <f>F19+G19</f>
        <v>0</v>
      </c>
      <c r="I19" s="5">
        <v>0</v>
      </c>
      <c r="J19" s="5">
        <v>0</v>
      </c>
      <c r="K19" s="5">
        <f>I19+J19</f>
        <v>0</v>
      </c>
      <c r="L19" s="5">
        <v>0</v>
      </c>
      <c r="M19" s="5">
        <v>0</v>
      </c>
      <c r="N19" s="5">
        <f>L19+M19</f>
        <v>0</v>
      </c>
      <c r="O19" s="5">
        <v>0</v>
      </c>
      <c r="P19" s="5">
        <v>0</v>
      </c>
      <c r="Q19" s="5">
        <f>O19+P19</f>
        <v>0</v>
      </c>
      <c r="R19" s="5">
        <v>0</v>
      </c>
      <c r="S19" s="5">
        <v>0</v>
      </c>
      <c r="T19" s="5">
        <f>R19+S19</f>
        <v>0</v>
      </c>
      <c r="U19" s="5">
        <v>0</v>
      </c>
      <c r="V19" s="5">
        <v>181354</v>
      </c>
      <c r="W19" s="8">
        <f>U19+V19</f>
        <v>181354</v>
      </c>
      <c r="X19" s="5">
        <v>0</v>
      </c>
      <c r="Y19" s="5">
        <v>0</v>
      </c>
      <c r="Z19" s="8">
        <f>X19+Y19</f>
        <v>0</v>
      </c>
      <c r="AA19" s="5">
        <v>0</v>
      </c>
      <c r="AB19" s="5">
        <v>2023469</v>
      </c>
      <c r="AC19" s="6">
        <f>AA19+AB19</f>
        <v>2023469</v>
      </c>
    </row>
    <row r="20" spans="1:29" ht="19.5" customHeight="1" thickBot="1">
      <c r="A20" s="22" t="s">
        <v>5</v>
      </c>
      <c r="B20" s="21"/>
      <c r="C20" s="9">
        <f t="shared" ref="C20:AC20" si="5">SUM(C16:C19)</f>
        <v>5189308680</v>
      </c>
      <c r="D20" s="9">
        <f t="shared" si="5"/>
        <v>1331242550</v>
      </c>
      <c r="E20" s="9">
        <f t="shared" si="5"/>
        <v>6520551230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0</v>
      </c>
      <c r="P20" s="9">
        <f t="shared" si="5"/>
        <v>0</v>
      </c>
      <c r="Q20" s="9">
        <f t="shared" si="5"/>
        <v>0</v>
      </c>
      <c r="R20" s="9">
        <f t="shared" si="5"/>
        <v>0</v>
      </c>
      <c r="S20" s="9">
        <f t="shared" si="5"/>
        <v>0</v>
      </c>
      <c r="T20" s="9">
        <f t="shared" si="5"/>
        <v>0</v>
      </c>
      <c r="U20" s="9">
        <f t="shared" si="5"/>
        <v>1522809</v>
      </c>
      <c r="V20" s="9">
        <f t="shared" si="5"/>
        <v>1041397</v>
      </c>
      <c r="W20" s="9">
        <f t="shared" si="5"/>
        <v>2564206</v>
      </c>
      <c r="X20" s="9">
        <f t="shared" si="5"/>
        <v>0</v>
      </c>
      <c r="Y20" s="9">
        <f t="shared" si="5"/>
        <v>16415160</v>
      </c>
      <c r="Z20" s="9">
        <f t="shared" si="5"/>
        <v>16415160</v>
      </c>
      <c r="AA20" s="9">
        <f t="shared" si="5"/>
        <v>5187785871</v>
      </c>
      <c r="AB20" s="9">
        <f t="shared" si="5"/>
        <v>1313785993</v>
      </c>
      <c r="AC20" s="9">
        <f t="shared" si="5"/>
        <v>6501571864</v>
      </c>
    </row>
    <row r="21" spans="1:29" ht="19.5" customHeight="1">
      <c r="A21" s="29" t="s">
        <v>9</v>
      </c>
      <c r="B21" s="18" t="s">
        <v>2</v>
      </c>
      <c r="C21" s="5">
        <f t="shared" ref="C21:E24" si="6">F21+I21+L21+O21+R21+U21+X21+AA21</f>
        <v>278277086</v>
      </c>
      <c r="D21" s="5">
        <f t="shared" si="6"/>
        <v>157948984</v>
      </c>
      <c r="E21" s="6">
        <f t="shared" si="6"/>
        <v>436226070</v>
      </c>
      <c r="F21" s="5">
        <v>27965826</v>
      </c>
      <c r="G21" s="5">
        <v>59772390</v>
      </c>
      <c r="H21" s="5">
        <f>F21+G21</f>
        <v>87738216</v>
      </c>
      <c r="I21" s="5">
        <v>170192273</v>
      </c>
      <c r="J21" s="5">
        <v>26300407</v>
      </c>
      <c r="K21" s="5">
        <f>I21+J21</f>
        <v>196492680</v>
      </c>
      <c r="L21" s="5">
        <v>0</v>
      </c>
      <c r="M21" s="5">
        <v>0</v>
      </c>
      <c r="N21" s="5">
        <f>L21+M21</f>
        <v>0</v>
      </c>
      <c r="O21" s="5">
        <v>0</v>
      </c>
      <c r="P21" s="5">
        <v>0</v>
      </c>
      <c r="Q21" s="5">
        <f>O21+P21</f>
        <v>0</v>
      </c>
      <c r="R21" s="5">
        <v>503980</v>
      </c>
      <c r="S21" s="5">
        <v>0</v>
      </c>
      <c r="T21" s="5">
        <f>R21+S21</f>
        <v>503980</v>
      </c>
      <c r="U21" s="5">
        <v>79605107</v>
      </c>
      <c r="V21" s="5">
        <v>57809387</v>
      </c>
      <c r="W21" s="8">
        <f>U21+V21</f>
        <v>137414494</v>
      </c>
      <c r="X21" s="5">
        <v>0</v>
      </c>
      <c r="Y21" s="5">
        <v>14066800</v>
      </c>
      <c r="Z21" s="8">
        <f>X21+Y21</f>
        <v>14066800</v>
      </c>
      <c r="AA21" s="5">
        <v>9900</v>
      </c>
      <c r="AB21" s="5">
        <v>0</v>
      </c>
      <c r="AC21" s="6">
        <f>AA21+AB21</f>
        <v>9900</v>
      </c>
    </row>
    <row r="22" spans="1:29" ht="19.5" customHeight="1">
      <c r="A22" s="30"/>
      <c r="B22" s="17" t="s">
        <v>3</v>
      </c>
      <c r="C22" s="5">
        <f t="shared" si="6"/>
        <v>2289786704</v>
      </c>
      <c r="D22" s="5">
        <f t="shared" si="6"/>
        <v>1438283918</v>
      </c>
      <c r="E22" s="6">
        <f t="shared" si="6"/>
        <v>3728070622</v>
      </c>
      <c r="F22" s="5">
        <v>27305842</v>
      </c>
      <c r="G22" s="5">
        <v>194348232</v>
      </c>
      <c r="H22" s="5">
        <f>F22+G22</f>
        <v>221654074</v>
      </c>
      <c r="I22" s="5">
        <v>0</v>
      </c>
      <c r="J22" s="5">
        <v>0</v>
      </c>
      <c r="K22" s="5">
        <f>I22+J22</f>
        <v>0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0</v>
      </c>
      <c r="T22" s="5">
        <f>R22+S22</f>
        <v>0</v>
      </c>
      <c r="U22" s="5">
        <v>167190725</v>
      </c>
      <c r="V22" s="5">
        <v>115791672</v>
      </c>
      <c r="W22" s="8">
        <f>U22+V22</f>
        <v>282982397</v>
      </c>
      <c r="X22" s="5">
        <v>2095290137</v>
      </c>
      <c r="Y22" s="5">
        <v>1128144014</v>
      </c>
      <c r="Z22" s="8">
        <f>X22+Y22</f>
        <v>3223434151</v>
      </c>
      <c r="AA22" s="5">
        <v>0</v>
      </c>
      <c r="AB22" s="5">
        <v>0</v>
      </c>
      <c r="AC22" s="6">
        <f>AA22+AB22</f>
        <v>0</v>
      </c>
    </row>
    <row r="23" spans="1:29" ht="19.5" customHeight="1">
      <c r="A23" s="30"/>
      <c r="B23" s="17" t="s">
        <v>62</v>
      </c>
      <c r="C23" s="5">
        <f t="shared" si="6"/>
        <v>0</v>
      </c>
      <c r="D23" s="5">
        <f t="shared" si="6"/>
        <v>0</v>
      </c>
      <c r="E23" s="6">
        <f t="shared" si="6"/>
        <v>0</v>
      </c>
      <c r="F23" s="5">
        <v>0</v>
      </c>
      <c r="G23" s="5">
        <v>0</v>
      </c>
      <c r="H23" s="5">
        <f>F23+G23</f>
        <v>0</v>
      </c>
      <c r="I23" s="5">
        <v>0</v>
      </c>
      <c r="J23" s="5">
        <v>0</v>
      </c>
      <c r="K23" s="5">
        <f>I23+J23</f>
        <v>0</v>
      </c>
      <c r="L23" s="5">
        <v>0</v>
      </c>
      <c r="M23" s="5">
        <v>0</v>
      </c>
      <c r="N23" s="5">
        <f>L23+M23</f>
        <v>0</v>
      </c>
      <c r="O23" s="5">
        <v>0</v>
      </c>
      <c r="P23" s="5">
        <v>0</v>
      </c>
      <c r="Q23" s="5">
        <f>O23+P23</f>
        <v>0</v>
      </c>
      <c r="R23" s="5">
        <v>0</v>
      </c>
      <c r="S23" s="5">
        <v>0</v>
      </c>
      <c r="T23" s="5">
        <f>R23+S23</f>
        <v>0</v>
      </c>
      <c r="U23" s="5">
        <v>0</v>
      </c>
      <c r="V23" s="5">
        <v>0</v>
      </c>
      <c r="W23" s="8">
        <f>U23+V23</f>
        <v>0</v>
      </c>
      <c r="X23" s="5">
        <v>0</v>
      </c>
      <c r="Y23" s="5">
        <v>0</v>
      </c>
      <c r="Z23" s="8">
        <f>X23+Y23</f>
        <v>0</v>
      </c>
      <c r="AA23" s="5">
        <v>0</v>
      </c>
      <c r="AB23" s="5">
        <v>0</v>
      </c>
      <c r="AC23" s="6">
        <f>AA23+AB23</f>
        <v>0</v>
      </c>
    </row>
    <row r="24" spans="1:29" ht="19.5" customHeight="1">
      <c r="A24" s="31"/>
      <c r="B24" s="17" t="s">
        <v>4</v>
      </c>
      <c r="C24" s="5">
        <f t="shared" si="6"/>
        <v>2103071222</v>
      </c>
      <c r="D24" s="5">
        <f t="shared" si="6"/>
        <v>1625990340</v>
      </c>
      <c r="E24" s="6">
        <f t="shared" si="6"/>
        <v>3729061562</v>
      </c>
      <c r="F24" s="5">
        <v>711077096</v>
      </c>
      <c r="G24" s="5">
        <v>305480711</v>
      </c>
      <c r="H24" s="5">
        <f>F24+G24</f>
        <v>1016557807</v>
      </c>
      <c r="I24" s="5">
        <v>291835798</v>
      </c>
      <c r="J24" s="5">
        <v>368813008</v>
      </c>
      <c r="K24" s="5">
        <f>I24+J24</f>
        <v>660648806</v>
      </c>
      <c r="L24" s="5">
        <v>0</v>
      </c>
      <c r="M24" s="5">
        <v>0</v>
      </c>
      <c r="N24" s="5">
        <f>L24+M24</f>
        <v>0</v>
      </c>
      <c r="O24" s="5">
        <v>7239997</v>
      </c>
      <c r="P24" s="5">
        <v>4986240</v>
      </c>
      <c r="Q24" s="5">
        <f>O24+P24</f>
        <v>12226237</v>
      </c>
      <c r="R24" s="5">
        <v>0</v>
      </c>
      <c r="S24" s="5">
        <v>0</v>
      </c>
      <c r="T24" s="5">
        <f>R24+S24</f>
        <v>0</v>
      </c>
      <c r="U24" s="5">
        <v>1092918331</v>
      </c>
      <c r="V24" s="5">
        <v>946710381</v>
      </c>
      <c r="W24" s="8">
        <f>U24+V24</f>
        <v>2039628712</v>
      </c>
      <c r="X24" s="5">
        <v>0</v>
      </c>
      <c r="Y24" s="5">
        <v>0</v>
      </c>
      <c r="Z24" s="8">
        <f>X24+Y24</f>
        <v>0</v>
      </c>
      <c r="AA24" s="5">
        <v>0</v>
      </c>
      <c r="AB24" s="5">
        <v>0</v>
      </c>
      <c r="AC24" s="6">
        <f>AA24+AB24</f>
        <v>0</v>
      </c>
    </row>
    <row r="25" spans="1:29" ht="19.5" customHeight="1" thickBot="1">
      <c r="A25" s="22" t="s">
        <v>5</v>
      </c>
      <c r="B25" s="21"/>
      <c r="C25" s="9">
        <f t="shared" ref="C25:AC25" si="7">SUM(C21:C24)</f>
        <v>4671135012</v>
      </c>
      <c r="D25" s="9">
        <f t="shared" si="7"/>
        <v>3222223242</v>
      </c>
      <c r="E25" s="9">
        <f t="shared" si="7"/>
        <v>7893358254</v>
      </c>
      <c r="F25" s="9">
        <f t="shared" si="7"/>
        <v>766348764</v>
      </c>
      <c r="G25" s="9">
        <f t="shared" si="7"/>
        <v>559601333</v>
      </c>
      <c r="H25" s="9">
        <f t="shared" si="7"/>
        <v>1325950097</v>
      </c>
      <c r="I25" s="9">
        <f t="shared" si="7"/>
        <v>462028071</v>
      </c>
      <c r="J25" s="9">
        <f t="shared" si="7"/>
        <v>395113415</v>
      </c>
      <c r="K25" s="9">
        <f t="shared" si="7"/>
        <v>857141486</v>
      </c>
      <c r="L25" s="9">
        <f t="shared" si="7"/>
        <v>0</v>
      </c>
      <c r="M25" s="9">
        <f t="shared" si="7"/>
        <v>0</v>
      </c>
      <c r="N25" s="9">
        <f t="shared" si="7"/>
        <v>0</v>
      </c>
      <c r="O25" s="9">
        <f t="shared" si="7"/>
        <v>7239997</v>
      </c>
      <c r="P25" s="9">
        <f t="shared" si="7"/>
        <v>4986240</v>
      </c>
      <c r="Q25" s="9">
        <f t="shared" si="7"/>
        <v>12226237</v>
      </c>
      <c r="R25" s="9">
        <f t="shared" si="7"/>
        <v>503980</v>
      </c>
      <c r="S25" s="9">
        <f t="shared" si="7"/>
        <v>0</v>
      </c>
      <c r="T25" s="9">
        <f t="shared" si="7"/>
        <v>503980</v>
      </c>
      <c r="U25" s="9">
        <f t="shared" si="7"/>
        <v>1339714163</v>
      </c>
      <c r="V25" s="9">
        <f t="shared" si="7"/>
        <v>1120311440</v>
      </c>
      <c r="W25" s="9">
        <f t="shared" si="7"/>
        <v>2460025603</v>
      </c>
      <c r="X25" s="9">
        <f t="shared" si="7"/>
        <v>2095290137</v>
      </c>
      <c r="Y25" s="9">
        <f t="shared" si="7"/>
        <v>1142210814</v>
      </c>
      <c r="Z25" s="9">
        <f t="shared" si="7"/>
        <v>3237500951</v>
      </c>
      <c r="AA25" s="9">
        <f t="shared" si="7"/>
        <v>9900</v>
      </c>
      <c r="AB25" s="9">
        <f t="shared" si="7"/>
        <v>0</v>
      </c>
      <c r="AC25" s="9">
        <f t="shared" si="7"/>
        <v>9900</v>
      </c>
    </row>
    <row r="26" spans="1:29" ht="19.5" customHeight="1">
      <c r="A26" s="29" t="s">
        <v>27</v>
      </c>
      <c r="B26" s="18" t="s">
        <v>2</v>
      </c>
      <c r="C26" s="5">
        <f t="shared" ref="C26:E29" si="8">F26+I26+L26+O26+R26+U26+X26+AA26</f>
        <v>52435220</v>
      </c>
      <c r="D26" s="5">
        <f t="shared" si="8"/>
        <v>2176055001</v>
      </c>
      <c r="E26" s="6">
        <f t="shared" si="8"/>
        <v>2228490221</v>
      </c>
      <c r="F26" s="5">
        <v>0</v>
      </c>
      <c r="G26" s="5">
        <v>0</v>
      </c>
      <c r="H26" s="5">
        <f>F26+G26</f>
        <v>0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0</v>
      </c>
      <c r="V26" s="5">
        <v>0</v>
      </c>
      <c r="W26" s="8">
        <f>U26+V26</f>
        <v>0</v>
      </c>
      <c r="X26" s="5">
        <v>0</v>
      </c>
      <c r="Y26" s="5">
        <v>0</v>
      </c>
      <c r="Z26" s="8">
        <f>X26+Y26</f>
        <v>0</v>
      </c>
      <c r="AA26" s="5">
        <v>52435220</v>
      </c>
      <c r="AB26" s="5">
        <v>2176055001</v>
      </c>
      <c r="AC26" s="6">
        <f>AA26+AB26</f>
        <v>2228490221</v>
      </c>
    </row>
    <row r="27" spans="1:29" ht="19.5" customHeight="1">
      <c r="A27" s="30"/>
      <c r="B27" s="17" t="s">
        <v>3</v>
      </c>
      <c r="C27" s="5">
        <f t="shared" si="8"/>
        <v>149158923</v>
      </c>
      <c r="D27" s="5">
        <f t="shared" si="8"/>
        <v>1098818063</v>
      </c>
      <c r="E27" s="6">
        <f t="shared" si="8"/>
        <v>1247976986</v>
      </c>
      <c r="F27" s="5">
        <v>0</v>
      </c>
      <c r="G27" s="5">
        <v>0</v>
      </c>
      <c r="H27" s="5">
        <f>F27+G27</f>
        <v>0</v>
      </c>
      <c r="I27" s="5">
        <v>0</v>
      </c>
      <c r="J27" s="5">
        <v>0</v>
      </c>
      <c r="K27" s="5">
        <f>I27+J27</f>
        <v>0</v>
      </c>
      <c r="L27" s="5">
        <v>0</v>
      </c>
      <c r="M27" s="5">
        <v>0</v>
      </c>
      <c r="N27" s="5">
        <f>L27+M27</f>
        <v>0</v>
      </c>
      <c r="O27" s="5">
        <v>0</v>
      </c>
      <c r="P27" s="5">
        <v>0</v>
      </c>
      <c r="Q27" s="5">
        <f>O27+P27</f>
        <v>0</v>
      </c>
      <c r="R27" s="5">
        <v>0</v>
      </c>
      <c r="S27" s="5">
        <v>0</v>
      </c>
      <c r="T27" s="5">
        <f>R27+S27</f>
        <v>0</v>
      </c>
      <c r="U27" s="5">
        <v>10676228</v>
      </c>
      <c r="V27" s="5">
        <v>0</v>
      </c>
      <c r="W27" s="8">
        <f>U27+V27</f>
        <v>10676228</v>
      </c>
      <c r="X27" s="5">
        <v>0</v>
      </c>
      <c r="Y27" s="5">
        <v>0</v>
      </c>
      <c r="Z27" s="8">
        <f>X27+Y27</f>
        <v>0</v>
      </c>
      <c r="AA27" s="5">
        <v>138482695</v>
      </c>
      <c r="AB27" s="5">
        <v>1098818063</v>
      </c>
      <c r="AC27" s="6">
        <f>AA27+AB27</f>
        <v>1237300758</v>
      </c>
    </row>
    <row r="28" spans="1:29" ht="19.5" customHeight="1">
      <c r="A28" s="30"/>
      <c r="B28" s="17" t="s">
        <v>62</v>
      </c>
      <c r="C28" s="5">
        <f t="shared" si="8"/>
        <v>0</v>
      </c>
      <c r="D28" s="5">
        <f t="shared" si="8"/>
        <v>0</v>
      </c>
      <c r="E28" s="6">
        <f t="shared" si="8"/>
        <v>0</v>
      </c>
      <c r="F28" s="5">
        <v>0</v>
      </c>
      <c r="G28" s="5">
        <v>0</v>
      </c>
      <c r="H28" s="5">
        <f>F28+G28</f>
        <v>0</v>
      </c>
      <c r="I28" s="5">
        <v>0</v>
      </c>
      <c r="J28" s="5">
        <v>0</v>
      </c>
      <c r="K28" s="5">
        <f>I28+J28</f>
        <v>0</v>
      </c>
      <c r="L28" s="5">
        <v>0</v>
      </c>
      <c r="M28" s="5">
        <v>0</v>
      </c>
      <c r="N28" s="5">
        <f>L28+M28</f>
        <v>0</v>
      </c>
      <c r="O28" s="5">
        <v>0</v>
      </c>
      <c r="P28" s="5">
        <v>0</v>
      </c>
      <c r="Q28" s="5">
        <f>O28+P28</f>
        <v>0</v>
      </c>
      <c r="R28" s="5">
        <v>0</v>
      </c>
      <c r="S28" s="5">
        <v>0</v>
      </c>
      <c r="T28" s="5">
        <f>R28+S28</f>
        <v>0</v>
      </c>
      <c r="U28" s="5">
        <v>0</v>
      </c>
      <c r="V28" s="5">
        <v>0</v>
      </c>
      <c r="W28" s="8">
        <f>U28+V28</f>
        <v>0</v>
      </c>
      <c r="X28" s="5">
        <v>0</v>
      </c>
      <c r="Y28" s="5">
        <v>0</v>
      </c>
      <c r="Z28" s="8">
        <f>X28+Y28</f>
        <v>0</v>
      </c>
      <c r="AA28" s="5">
        <v>0</v>
      </c>
      <c r="AB28" s="5">
        <v>0</v>
      </c>
      <c r="AC28" s="6">
        <f>AA28+AB28</f>
        <v>0</v>
      </c>
    </row>
    <row r="29" spans="1:29" ht="19.5" customHeight="1">
      <c r="A29" s="31"/>
      <c r="B29" s="17" t="s">
        <v>4</v>
      </c>
      <c r="C29" s="5">
        <f t="shared" si="8"/>
        <v>6325032</v>
      </c>
      <c r="D29" s="5">
        <f t="shared" si="8"/>
        <v>5329834</v>
      </c>
      <c r="E29" s="6">
        <f t="shared" si="8"/>
        <v>11654866</v>
      </c>
      <c r="F29" s="5">
        <v>0</v>
      </c>
      <c r="G29" s="5">
        <v>0</v>
      </c>
      <c r="H29" s="5">
        <f>F29+G29</f>
        <v>0</v>
      </c>
      <c r="I29" s="5">
        <v>0</v>
      </c>
      <c r="J29" s="5">
        <v>0</v>
      </c>
      <c r="K29" s="5">
        <f>I29+J29</f>
        <v>0</v>
      </c>
      <c r="L29" s="5">
        <v>0</v>
      </c>
      <c r="M29" s="5">
        <v>0</v>
      </c>
      <c r="N29" s="5">
        <f>L29+M29</f>
        <v>0</v>
      </c>
      <c r="O29" s="5">
        <v>0</v>
      </c>
      <c r="P29" s="5">
        <v>0</v>
      </c>
      <c r="Q29" s="5">
        <f>O29+P29</f>
        <v>0</v>
      </c>
      <c r="R29" s="5">
        <v>0</v>
      </c>
      <c r="S29" s="5">
        <v>0</v>
      </c>
      <c r="T29" s="5">
        <f>R29+S29</f>
        <v>0</v>
      </c>
      <c r="U29" s="5">
        <v>6325032</v>
      </c>
      <c r="V29" s="5">
        <v>5329834</v>
      </c>
      <c r="W29" s="8">
        <f>U29+V29</f>
        <v>11654866</v>
      </c>
      <c r="X29" s="5">
        <v>0</v>
      </c>
      <c r="Y29" s="5">
        <v>0</v>
      </c>
      <c r="Z29" s="8">
        <f>X29+Y29</f>
        <v>0</v>
      </c>
      <c r="AA29" s="5">
        <v>0</v>
      </c>
      <c r="AB29" s="5">
        <v>0</v>
      </c>
      <c r="AC29" s="6">
        <f>AA29+AB29</f>
        <v>0</v>
      </c>
    </row>
    <row r="30" spans="1:29" ht="19.5" customHeight="1" thickBot="1">
      <c r="A30" s="22" t="s">
        <v>5</v>
      </c>
      <c r="B30" s="21"/>
      <c r="C30" s="9">
        <f t="shared" ref="C30:AC30" si="9">SUM(C26:C29)</f>
        <v>207919175</v>
      </c>
      <c r="D30" s="9">
        <f t="shared" si="9"/>
        <v>3280202898</v>
      </c>
      <c r="E30" s="9">
        <f t="shared" si="9"/>
        <v>3488122073</v>
      </c>
      <c r="F30" s="9">
        <f t="shared" si="9"/>
        <v>0</v>
      </c>
      <c r="G30" s="9">
        <f t="shared" si="9"/>
        <v>0</v>
      </c>
      <c r="H30" s="9">
        <f t="shared" si="9"/>
        <v>0</v>
      </c>
      <c r="I30" s="9">
        <f t="shared" si="9"/>
        <v>0</v>
      </c>
      <c r="J30" s="9">
        <f t="shared" si="9"/>
        <v>0</v>
      </c>
      <c r="K30" s="9">
        <f t="shared" si="9"/>
        <v>0</v>
      </c>
      <c r="L30" s="9">
        <f t="shared" si="9"/>
        <v>0</v>
      </c>
      <c r="M30" s="9">
        <f t="shared" si="9"/>
        <v>0</v>
      </c>
      <c r="N30" s="9">
        <f t="shared" si="9"/>
        <v>0</v>
      </c>
      <c r="O30" s="9">
        <f t="shared" si="9"/>
        <v>0</v>
      </c>
      <c r="P30" s="9">
        <f t="shared" si="9"/>
        <v>0</v>
      </c>
      <c r="Q30" s="9">
        <f t="shared" si="9"/>
        <v>0</v>
      </c>
      <c r="R30" s="9">
        <f t="shared" si="9"/>
        <v>0</v>
      </c>
      <c r="S30" s="9">
        <f t="shared" si="9"/>
        <v>0</v>
      </c>
      <c r="T30" s="9">
        <f t="shared" si="9"/>
        <v>0</v>
      </c>
      <c r="U30" s="9">
        <f t="shared" si="9"/>
        <v>17001260</v>
      </c>
      <c r="V30" s="9">
        <f t="shared" si="9"/>
        <v>5329834</v>
      </c>
      <c r="W30" s="9">
        <f t="shared" si="9"/>
        <v>22331094</v>
      </c>
      <c r="X30" s="9">
        <f t="shared" si="9"/>
        <v>0</v>
      </c>
      <c r="Y30" s="9">
        <f t="shared" si="9"/>
        <v>0</v>
      </c>
      <c r="Z30" s="9">
        <f t="shared" si="9"/>
        <v>0</v>
      </c>
      <c r="AA30" s="9">
        <f t="shared" si="9"/>
        <v>190917915</v>
      </c>
      <c r="AB30" s="9">
        <f t="shared" si="9"/>
        <v>3274873064</v>
      </c>
      <c r="AC30" s="9">
        <f t="shared" si="9"/>
        <v>3465790979</v>
      </c>
    </row>
    <row r="31" spans="1:29" ht="19.5" customHeight="1">
      <c r="A31" s="29" t="s">
        <v>28</v>
      </c>
      <c r="B31" s="18" t="s">
        <v>2</v>
      </c>
      <c r="C31" s="5">
        <f t="shared" ref="C31:E34" si="10">F31+I31+L31+O31+R31+U31+X31+AA31</f>
        <v>43094074</v>
      </c>
      <c r="D31" s="5">
        <f t="shared" si="10"/>
        <v>108838478</v>
      </c>
      <c r="E31" s="6">
        <f t="shared" si="10"/>
        <v>151932552</v>
      </c>
      <c r="F31" s="5">
        <v>21835788</v>
      </c>
      <c r="G31" s="5">
        <v>108838478</v>
      </c>
      <c r="H31" s="5">
        <f>F31+G31</f>
        <v>130674266</v>
      </c>
      <c r="I31" s="5">
        <v>0</v>
      </c>
      <c r="J31" s="5">
        <v>0</v>
      </c>
      <c r="K31" s="5">
        <f>I31+J31</f>
        <v>0</v>
      </c>
      <c r="L31" s="5">
        <v>0</v>
      </c>
      <c r="M31" s="5">
        <v>0</v>
      </c>
      <c r="N31" s="5">
        <f>L31+M31</f>
        <v>0</v>
      </c>
      <c r="O31" s="5">
        <v>0</v>
      </c>
      <c r="P31" s="5">
        <v>0</v>
      </c>
      <c r="Q31" s="5">
        <f>O31+P31</f>
        <v>0</v>
      </c>
      <c r="R31" s="5">
        <v>0</v>
      </c>
      <c r="S31" s="5">
        <v>0</v>
      </c>
      <c r="T31" s="5">
        <f>R31+S31</f>
        <v>0</v>
      </c>
      <c r="U31" s="5">
        <v>21258286</v>
      </c>
      <c r="V31" s="5">
        <v>0</v>
      </c>
      <c r="W31" s="8">
        <f>U31+V31</f>
        <v>21258286</v>
      </c>
      <c r="X31" s="5">
        <v>0</v>
      </c>
      <c r="Y31" s="5">
        <v>0</v>
      </c>
      <c r="Z31" s="8">
        <f>X31+Y31</f>
        <v>0</v>
      </c>
      <c r="AA31" s="5">
        <v>0</v>
      </c>
      <c r="AB31" s="5">
        <v>0</v>
      </c>
      <c r="AC31" s="6">
        <f>AA31+AB31</f>
        <v>0</v>
      </c>
    </row>
    <row r="32" spans="1:29" ht="19.5" customHeight="1">
      <c r="A32" s="30"/>
      <c r="B32" s="17" t="s">
        <v>3</v>
      </c>
      <c r="C32" s="5">
        <f t="shared" si="10"/>
        <v>198714289</v>
      </c>
      <c r="D32" s="5">
        <f t="shared" si="10"/>
        <v>117820218</v>
      </c>
      <c r="E32" s="6">
        <f t="shared" si="10"/>
        <v>316534507</v>
      </c>
      <c r="F32" s="5">
        <v>63526942</v>
      </c>
      <c r="G32" s="5">
        <v>85569344</v>
      </c>
      <c r="H32" s="5">
        <f>F32+G32</f>
        <v>149096286</v>
      </c>
      <c r="I32" s="5">
        <v>0</v>
      </c>
      <c r="J32" s="5">
        <v>0</v>
      </c>
      <c r="K32" s="5">
        <f>I32+J32</f>
        <v>0</v>
      </c>
      <c r="L32" s="5">
        <v>0</v>
      </c>
      <c r="M32" s="5">
        <v>0</v>
      </c>
      <c r="N32" s="5">
        <f>L32+M32</f>
        <v>0</v>
      </c>
      <c r="O32" s="5">
        <v>0</v>
      </c>
      <c r="P32" s="5">
        <v>0</v>
      </c>
      <c r="Q32" s="5">
        <f>O32+P32</f>
        <v>0</v>
      </c>
      <c r="R32" s="5">
        <v>0</v>
      </c>
      <c r="S32" s="5">
        <v>0</v>
      </c>
      <c r="T32" s="5">
        <f>R32+S32</f>
        <v>0</v>
      </c>
      <c r="U32" s="5">
        <v>135187347</v>
      </c>
      <c r="V32" s="5">
        <v>32250874</v>
      </c>
      <c r="W32" s="8">
        <f>U32+V32</f>
        <v>167438221</v>
      </c>
      <c r="X32" s="5">
        <v>0</v>
      </c>
      <c r="Y32" s="5">
        <v>0</v>
      </c>
      <c r="Z32" s="8">
        <f>X32+Y32</f>
        <v>0</v>
      </c>
      <c r="AA32" s="5">
        <v>0</v>
      </c>
      <c r="AB32" s="5">
        <v>0</v>
      </c>
      <c r="AC32" s="6">
        <f>AA32+AB32</f>
        <v>0</v>
      </c>
    </row>
    <row r="33" spans="1:29" ht="19.5" customHeight="1">
      <c r="A33" s="30"/>
      <c r="B33" s="17" t="s">
        <v>62</v>
      </c>
      <c r="C33" s="5">
        <f t="shared" si="10"/>
        <v>0</v>
      </c>
      <c r="D33" s="5">
        <f t="shared" si="10"/>
        <v>0</v>
      </c>
      <c r="E33" s="6">
        <f t="shared" si="10"/>
        <v>0</v>
      </c>
      <c r="F33" s="5">
        <v>0</v>
      </c>
      <c r="G33" s="5">
        <v>0</v>
      </c>
      <c r="H33" s="5">
        <f>F33+G33</f>
        <v>0</v>
      </c>
      <c r="I33" s="5">
        <v>0</v>
      </c>
      <c r="J33" s="5">
        <v>0</v>
      </c>
      <c r="K33" s="5">
        <f>I33+J33</f>
        <v>0</v>
      </c>
      <c r="L33" s="5">
        <v>0</v>
      </c>
      <c r="M33" s="5">
        <v>0</v>
      </c>
      <c r="N33" s="5">
        <f>L33+M33</f>
        <v>0</v>
      </c>
      <c r="O33" s="5">
        <v>0</v>
      </c>
      <c r="P33" s="5">
        <v>0</v>
      </c>
      <c r="Q33" s="5">
        <f>O33+P33</f>
        <v>0</v>
      </c>
      <c r="R33" s="5">
        <v>0</v>
      </c>
      <c r="S33" s="5">
        <v>0</v>
      </c>
      <c r="T33" s="5">
        <f>R33+S33</f>
        <v>0</v>
      </c>
      <c r="U33" s="5">
        <v>0</v>
      </c>
      <c r="V33" s="5">
        <v>0</v>
      </c>
      <c r="W33" s="8">
        <f>U33+V33</f>
        <v>0</v>
      </c>
      <c r="X33" s="5">
        <v>0</v>
      </c>
      <c r="Y33" s="5">
        <v>0</v>
      </c>
      <c r="Z33" s="8">
        <f>X33+Y33</f>
        <v>0</v>
      </c>
      <c r="AA33" s="5">
        <v>0</v>
      </c>
      <c r="AB33" s="5">
        <v>0</v>
      </c>
      <c r="AC33" s="6">
        <f>AA33+AB33</f>
        <v>0</v>
      </c>
    </row>
    <row r="34" spans="1:29" ht="19.5" customHeight="1">
      <c r="A34" s="31"/>
      <c r="B34" s="17" t="s">
        <v>4</v>
      </c>
      <c r="C34" s="5">
        <f t="shared" si="10"/>
        <v>3832363256</v>
      </c>
      <c r="D34" s="5">
        <f t="shared" si="10"/>
        <v>1744592079</v>
      </c>
      <c r="E34" s="6">
        <f t="shared" si="10"/>
        <v>5576955335</v>
      </c>
      <c r="F34" s="5">
        <v>1926304502</v>
      </c>
      <c r="G34" s="5">
        <v>902877024</v>
      </c>
      <c r="H34" s="5">
        <f>F34+G34</f>
        <v>2829181526</v>
      </c>
      <c r="I34" s="5">
        <v>125458</v>
      </c>
      <c r="J34" s="5">
        <v>0</v>
      </c>
      <c r="K34" s="5">
        <f>I34+J34</f>
        <v>125458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1905933296</v>
      </c>
      <c r="V34" s="5">
        <v>841715055</v>
      </c>
      <c r="W34" s="8">
        <f>U34+V34</f>
        <v>2747648351</v>
      </c>
      <c r="X34" s="5">
        <v>0</v>
      </c>
      <c r="Y34" s="5">
        <v>0</v>
      </c>
      <c r="Z34" s="8">
        <f>X34+Y34</f>
        <v>0</v>
      </c>
      <c r="AA34" s="5">
        <v>0</v>
      </c>
      <c r="AB34" s="5">
        <v>0</v>
      </c>
      <c r="AC34" s="6">
        <f>AA34+AB34</f>
        <v>0</v>
      </c>
    </row>
    <row r="35" spans="1:29" ht="19.5" customHeight="1" thickBot="1">
      <c r="A35" s="22" t="s">
        <v>5</v>
      </c>
      <c r="B35" s="21"/>
      <c r="C35" s="9">
        <f t="shared" ref="C35:AC35" si="11">SUM(C31:C34)</f>
        <v>4074171619</v>
      </c>
      <c r="D35" s="9">
        <f t="shared" si="11"/>
        <v>1971250775</v>
      </c>
      <c r="E35" s="9">
        <f t="shared" si="11"/>
        <v>6045422394</v>
      </c>
      <c r="F35" s="9">
        <f t="shared" si="11"/>
        <v>2011667232</v>
      </c>
      <c r="G35" s="9">
        <f t="shared" si="11"/>
        <v>1097284846</v>
      </c>
      <c r="H35" s="9">
        <f t="shared" si="11"/>
        <v>3108952078</v>
      </c>
      <c r="I35" s="9">
        <f t="shared" si="11"/>
        <v>125458</v>
      </c>
      <c r="J35" s="9">
        <f t="shared" si="11"/>
        <v>0</v>
      </c>
      <c r="K35" s="9">
        <f t="shared" si="11"/>
        <v>125458</v>
      </c>
      <c r="L35" s="9">
        <f t="shared" si="11"/>
        <v>0</v>
      </c>
      <c r="M35" s="9">
        <f t="shared" si="11"/>
        <v>0</v>
      </c>
      <c r="N35" s="9">
        <f t="shared" si="11"/>
        <v>0</v>
      </c>
      <c r="O35" s="9">
        <f t="shared" si="11"/>
        <v>0</v>
      </c>
      <c r="P35" s="9">
        <f t="shared" si="11"/>
        <v>0</v>
      </c>
      <c r="Q35" s="9">
        <f t="shared" si="11"/>
        <v>0</v>
      </c>
      <c r="R35" s="9">
        <f t="shared" si="11"/>
        <v>0</v>
      </c>
      <c r="S35" s="9">
        <f t="shared" si="11"/>
        <v>0</v>
      </c>
      <c r="T35" s="9">
        <f t="shared" si="11"/>
        <v>0</v>
      </c>
      <c r="U35" s="9">
        <f t="shared" si="11"/>
        <v>2062378929</v>
      </c>
      <c r="V35" s="9">
        <f t="shared" si="11"/>
        <v>873965929</v>
      </c>
      <c r="W35" s="9">
        <f t="shared" si="11"/>
        <v>2936344858</v>
      </c>
      <c r="X35" s="9">
        <f t="shared" si="11"/>
        <v>0</v>
      </c>
      <c r="Y35" s="9">
        <f t="shared" si="11"/>
        <v>0</v>
      </c>
      <c r="Z35" s="9">
        <f t="shared" si="11"/>
        <v>0</v>
      </c>
      <c r="AA35" s="9">
        <f t="shared" si="11"/>
        <v>0</v>
      </c>
      <c r="AB35" s="9">
        <f t="shared" si="11"/>
        <v>0</v>
      </c>
      <c r="AC35" s="9">
        <f t="shared" si="11"/>
        <v>0</v>
      </c>
    </row>
    <row r="36" spans="1:29" ht="19.5" customHeight="1">
      <c r="A36" s="29" t="s">
        <v>29</v>
      </c>
      <c r="B36" s="18" t="s">
        <v>2</v>
      </c>
      <c r="C36" s="5">
        <f t="shared" ref="C36:E39" si="12">F36+I36+L36+O36+R36+U36+X36+AA36</f>
        <v>4923783</v>
      </c>
      <c r="D36" s="5">
        <f t="shared" si="12"/>
        <v>12970404</v>
      </c>
      <c r="E36" s="6">
        <f t="shared" si="12"/>
        <v>17894187</v>
      </c>
      <c r="F36" s="5">
        <v>4923783</v>
      </c>
      <c r="G36" s="5">
        <v>0</v>
      </c>
      <c r="H36" s="5">
        <f>F36+G36</f>
        <v>4923783</v>
      </c>
      <c r="I36" s="5">
        <v>0</v>
      </c>
      <c r="J36" s="5">
        <v>0</v>
      </c>
      <c r="K36" s="5">
        <f>I36+J36</f>
        <v>0</v>
      </c>
      <c r="L36" s="5">
        <v>0</v>
      </c>
      <c r="M36" s="5">
        <v>0</v>
      </c>
      <c r="N36" s="5">
        <f>L36+M36</f>
        <v>0</v>
      </c>
      <c r="O36" s="5">
        <v>0</v>
      </c>
      <c r="P36" s="5">
        <v>0</v>
      </c>
      <c r="Q36" s="5">
        <f>O36+P36</f>
        <v>0</v>
      </c>
      <c r="R36" s="5">
        <v>0</v>
      </c>
      <c r="S36" s="5">
        <v>8006672</v>
      </c>
      <c r="T36" s="5">
        <f>R36+S36</f>
        <v>8006672</v>
      </c>
      <c r="U36" s="5">
        <v>0</v>
      </c>
      <c r="V36" s="5">
        <v>0</v>
      </c>
      <c r="W36" s="8">
        <f>U36+V36</f>
        <v>0</v>
      </c>
      <c r="X36" s="5">
        <v>0</v>
      </c>
      <c r="Y36" s="5">
        <v>4963732</v>
      </c>
      <c r="Z36" s="8">
        <f>X36+Y36</f>
        <v>4963732</v>
      </c>
      <c r="AA36" s="5">
        <v>0</v>
      </c>
      <c r="AB36" s="5">
        <v>0</v>
      </c>
      <c r="AC36" s="6">
        <f>AA36+AB36</f>
        <v>0</v>
      </c>
    </row>
    <row r="37" spans="1:29" ht="19.5" customHeight="1">
      <c r="A37" s="30"/>
      <c r="B37" s="17" t="s">
        <v>3</v>
      </c>
      <c r="C37" s="5">
        <f t="shared" si="12"/>
        <v>689831759</v>
      </c>
      <c r="D37" s="5">
        <f t="shared" si="12"/>
        <v>209983559</v>
      </c>
      <c r="E37" s="6">
        <f t="shared" si="12"/>
        <v>899815318</v>
      </c>
      <c r="F37" s="5">
        <v>1441688</v>
      </c>
      <c r="G37" s="5">
        <v>11624995</v>
      </c>
      <c r="H37" s="5">
        <f>F37+G37</f>
        <v>13066683</v>
      </c>
      <c r="I37" s="5">
        <v>0</v>
      </c>
      <c r="J37" s="5">
        <v>0</v>
      </c>
      <c r="K37" s="5">
        <f>I37+J37</f>
        <v>0</v>
      </c>
      <c r="L37" s="5">
        <v>0</v>
      </c>
      <c r="M37" s="5">
        <v>0</v>
      </c>
      <c r="N37" s="5">
        <f>L37+M37</f>
        <v>0</v>
      </c>
      <c r="O37" s="5">
        <v>0</v>
      </c>
      <c r="P37" s="5">
        <v>0</v>
      </c>
      <c r="Q37" s="5">
        <f>O37+P37</f>
        <v>0</v>
      </c>
      <c r="R37" s="5">
        <v>0</v>
      </c>
      <c r="S37" s="5">
        <v>0</v>
      </c>
      <c r="T37" s="5">
        <f>R37+S37</f>
        <v>0</v>
      </c>
      <c r="U37" s="5">
        <v>17474160</v>
      </c>
      <c r="V37" s="5">
        <v>7646146</v>
      </c>
      <c r="W37" s="8">
        <f>U37+V37</f>
        <v>25120306</v>
      </c>
      <c r="X37" s="5">
        <v>670915911</v>
      </c>
      <c r="Y37" s="5">
        <v>190712418</v>
      </c>
      <c r="Z37" s="8">
        <f>X37+Y37</f>
        <v>861628329</v>
      </c>
      <c r="AA37" s="5">
        <v>0</v>
      </c>
      <c r="AB37" s="5">
        <v>0</v>
      </c>
      <c r="AC37" s="6">
        <f>AA37+AB37</f>
        <v>0</v>
      </c>
    </row>
    <row r="38" spans="1:29" ht="19.5" customHeight="1">
      <c r="A38" s="30"/>
      <c r="B38" s="17" t="s">
        <v>62</v>
      </c>
      <c r="C38" s="5">
        <f t="shared" si="12"/>
        <v>8451000</v>
      </c>
      <c r="D38" s="5">
        <f t="shared" si="12"/>
        <v>0</v>
      </c>
      <c r="E38" s="6">
        <f t="shared" si="12"/>
        <v>8451000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8">
        <f>U38+V38</f>
        <v>0</v>
      </c>
      <c r="X38" s="5">
        <v>8451000</v>
      </c>
      <c r="Y38" s="5">
        <v>0</v>
      </c>
      <c r="Z38" s="8">
        <f>X38+Y38</f>
        <v>8451000</v>
      </c>
      <c r="AA38" s="5">
        <v>0</v>
      </c>
      <c r="AB38" s="5">
        <v>0</v>
      </c>
      <c r="AC38" s="6">
        <f>AA38+AB38</f>
        <v>0</v>
      </c>
    </row>
    <row r="39" spans="1:29" ht="19.5" customHeight="1">
      <c r="A39" s="31"/>
      <c r="B39" s="17" t="s">
        <v>4</v>
      </c>
      <c r="C39" s="5">
        <f t="shared" si="12"/>
        <v>630327459</v>
      </c>
      <c r="D39" s="5">
        <f t="shared" si="12"/>
        <v>269408896</v>
      </c>
      <c r="E39" s="6">
        <f t="shared" si="12"/>
        <v>899736355</v>
      </c>
      <c r="F39" s="5">
        <v>562750481</v>
      </c>
      <c r="G39" s="5">
        <v>196438564</v>
      </c>
      <c r="H39" s="5">
        <f>F39+G39</f>
        <v>759189045</v>
      </c>
      <c r="I39" s="5">
        <v>27902134</v>
      </c>
      <c r="J39" s="5">
        <v>0</v>
      </c>
      <c r="K39" s="5">
        <f>I39+J39</f>
        <v>27902134</v>
      </c>
      <c r="L39" s="5">
        <v>0</v>
      </c>
      <c r="M39" s="5">
        <v>0</v>
      </c>
      <c r="N39" s="5">
        <f>L39+M39</f>
        <v>0</v>
      </c>
      <c r="O39" s="5">
        <v>0</v>
      </c>
      <c r="P39" s="5">
        <v>0</v>
      </c>
      <c r="Q39" s="5">
        <f>O39+P39</f>
        <v>0</v>
      </c>
      <c r="R39" s="5">
        <v>0</v>
      </c>
      <c r="S39" s="5">
        <v>0</v>
      </c>
      <c r="T39" s="5">
        <f>R39+S39</f>
        <v>0</v>
      </c>
      <c r="U39" s="5">
        <v>39674844</v>
      </c>
      <c r="V39" s="5">
        <v>72970332</v>
      </c>
      <c r="W39" s="8">
        <f>U39+V39</f>
        <v>112645176</v>
      </c>
      <c r="X39" s="5">
        <v>0</v>
      </c>
      <c r="Y39" s="5">
        <v>0</v>
      </c>
      <c r="Z39" s="8">
        <f>X39+Y39</f>
        <v>0</v>
      </c>
      <c r="AA39" s="5">
        <v>0</v>
      </c>
      <c r="AB39" s="5">
        <v>0</v>
      </c>
      <c r="AC39" s="6">
        <f>AA39+AB39</f>
        <v>0</v>
      </c>
    </row>
    <row r="40" spans="1:29" ht="19.5" customHeight="1" thickBot="1">
      <c r="A40" s="22" t="s">
        <v>5</v>
      </c>
      <c r="B40" s="21"/>
      <c r="C40" s="9">
        <f t="shared" ref="C40:AC40" si="13">SUM(C36:C39)</f>
        <v>1333534001</v>
      </c>
      <c r="D40" s="9">
        <f t="shared" si="13"/>
        <v>492362859</v>
      </c>
      <c r="E40" s="9">
        <f t="shared" si="13"/>
        <v>1825896860</v>
      </c>
      <c r="F40" s="9">
        <f t="shared" si="13"/>
        <v>569115952</v>
      </c>
      <c r="G40" s="9">
        <f t="shared" si="13"/>
        <v>208063559</v>
      </c>
      <c r="H40" s="9">
        <f t="shared" si="13"/>
        <v>777179511</v>
      </c>
      <c r="I40" s="9">
        <f t="shared" si="13"/>
        <v>27902134</v>
      </c>
      <c r="J40" s="9">
        <f t="shared" si="13"/>
        <v>0</v>
      </c>
      <c r="K40" s="9">
        <f t="shared" si="13"/>
        <v>27902134</v>
      </c>
      <c r="L40" s="9">
        <f t="shared" si="13"/>
        <v>0</v>
      </c>
      <c r="M40" s="9">
        <f t="shared" si="13"/>
        <v>0</v>
      </c>
      <c r="N40" s="9">
        <f t="shared" si="13"/>
        <v>0</v>
      </c>
      <c r="O40" s="9">
        <f t="shared" si="13"/>
        <v>0</v>
      </c>
      <c r="P40" s="9">
        <f t="shared" si="13"/>
        <v>0</v>
      </c>
      <c r="Q40" s="9">
        <f t="shared" si="13"/>
        <v>0</v>
      </c>
      <c r="R40" s="9">
        <f t="shared" si="13"/>
        <v>0</v>
      </c>
      <c r="S40" s="9">
        <f t="shared" si="13"/>
        <v>8006672</v>
      </c>
      <c r="T40" s="9">
        <f t="shared" si="13"/>
        <v>8006672</v>
      </c>
      <c r="U40" s="9">
        <f t="shared" si="13"/>
        <v>57149004</v>
      </c>
      <c r="V40" s="9">
        <f t="shared" si="13"/>
        <v>80616478</v>
      </c>
      <c r="W40" s="9">
        <f t="shared" si="13"/>
        <v>137765482</v>
      </c>
      <c r="X40" s="9">
        <f t="shared" si="13"/>
        <v>679366911</v>
      </c>
      <c r="Y40" s="9">
        <f t="shared" si="13"/>
        <v>195676150</v>
      </c>
      <c r="Z40" s="9">
        <f t="shared" si="13"/>
        <v>875043061</v>
      </c>
      <c r="AA40" s="9">
        <f t="shared" si="13"/>
        <v>0</v>
      </c>
      <c r="AB40" s="9">
        <f t="shared" si="13"/>
        <v>0</v>
      </c>
      <c r="AC40" s="9">
        <f t="shared" si="13"/>
        <v>0</v>
      </c>
    </row>
    <row r="41" spans="1:29" ht="19.5" customHeight="1">
      <c r="A41" s="29" t="s">
        <v>30</v>
      </c>
      <c r="B41" s="18" t="s">
        <v>2</v>
      </c>
      <c r="C41" s="5">
        <f t="shared" ref="C41:E44" si="14">F41+I41+L41+O41+R41+U41+X41+AA41</f>
        <v>0</v>
      </c>
      <c r="D41" s="5">
        <f t="shared" si="14"/>
        <v>0</v>
      </c>
      <c r="E41" s="6">
        <f t="shared" si="14"/>
        <v>0</v>
      </c>
      <c r="F41" s="5">
        <v>0</v>
      </c>
      <c r="G41" s="5">
        <v>0</v>
      </c>
      <c r="H41" s="5">
        <f>F41+G41</f>
        <v>0</v>
      </c>
      <c r="I41" s="5">
        <v>0</v>
      </c>
      <c r="J41" s="5">
        <v>0</v>
      </c>
      <c r="K41" s="5">
        <f>I41+J41</f>
        <v>0</v>
      </c>
      <c r="L41" s="5">
        <v>0</v>
      </c>
      <c r="M41" s="5">
        <v>0</v>
      </c>
      <c r="N41" s="5">
        <f>L41+M41</f>
        <v>0</v>
      </c>
      <c r="O41" s="5">
        <v>0</v>
      </c>
      <c r="P41" s="5">
        <v>0</v>
      </c>
      <c r="Q41" s="5">
        <f>O41+P41</f>
        <v>0</v>
      </c>
      <c r="R41" s="5">
        <v>0</v>
      </c>
      <c r="S41" s="5">
        <v>0</v>
      </c>
      <c r="T41" s="5">
        <f>R41+S41</f>
        <v>0</v>
      </c>
      <c r="U41" s="5">
        <v>0</v>
      </c>
      <c r="V41" s="5">
        <v>0</v>
      </c>
      <c r="W41" s="8">
        <f>U41+V41</f>
        <v>0</v>
      </c>
      <c r="X41" s="5">
        <v>0</v>
      </c>
      <c r="Y41" s="5">
        <v>0</v>
      </c>
      <c r="Z41" s="8">
        <f>X41+Y41</f>
        <v>0</v>
      </c>
      <c r="AA41" s="5">
        <v>0</v>
      </c>
      <c r="AB41" s="5">
        <v>0</v>
      </c>
      <c r="AC41" s="6">
        <f>AA41+AB41</f>
        <v>0</v>
      </c>
    </row>
    <row r="42" spans="1:29" ht="19.5" customHeight="1">
      <c r="A42" s="30"/>
      <c r="B42" s="17" t="s">
        <v>3</v>
      </c>
      <c r="C42" s="5">
        <f t="shared" si="14"/>
        <v>0</v>
      </c>
      <c r="D42" s="5">
        <f t="shared" si="14"/>
        <v>0</v>
      </c>
      <c r="E42" s="6">
        <f t="shared" si="14"/>
        <v>0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0</v>
      </c>
      <c r="V42" s="5">
        <v>0</v>
      </c>
      <c r="W42" s="8">
        <f>U42+V42</f>
        <v>0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6">
        <f>AA42+AB42</f>
        <v>0</v>
      </c>
    </row>
    <row r="43" spans="1:29" ht="19.5" customHeight="1">
      <c r="A43" s="30"/>
      <c r="B43" s="17" t="s">
        <v>62</v>
      </c>
      <c r="C43" s="5">
        <f t="shared" si="14"/>
        <v>0</v>
      </c>
      <c r="D43" s="5">
        <f t="shared" si="14"/>
        <v>0</v>
      </c>
      <c r="E43" s="6">
        <f t="shared" si="14"/>
        <v>0</v>
      </c>
      <c r="F43" s="5">
        <v>0</v>
      </c>
      <c r="G43" s="5">
        <v>0</v>
      </c>
      <c r="H43" s="5">
        <f>F43+G43</f>
        <v>0</v>
      </c>
      <c r="I43" s="5">
        <v>0</v>
      </c>
      <c r="J43" s="5">
        <v>0</v>
      </c>
      <c r="K43" s="5">
        <f>I43+J43</f>
        <v>0</v>
      </c>
      <c r="L43" s="5">
        <v>0</v>
      </c>
      <c r="M43" s="5">
        <v>0</v>
      </c>
      <c r="N43" s="5">
        <f>L43+M43</f>
        <v>0</v>
      </c>
      <c r="O43" s="5">
        <v>0</v>
      </c>
      <c r="P43" s="5">
        <v>0</v>
      </c>
      <c r="Q43" s="5">
        <f>O43+P43</f>
        <v>0</v>
      </c>
      <c r="R43" s="5">
        <v>0</v>
      </c>
      <c r="S43" s="5">
        <v>0</v>
      </c>
      <c r="T43" s="5">
        <f>R43+S43</f>
        <v>0</v>
      </c>
      <c r="U43" s="5">
        <v>0</v>
      </c>
      <c r="V43" s="5">
        <v>0</v>
      </c>
      <c r="W43" s="8">
        <f>U43+V43</f>
        <v>0</v>
      </c>
      <c r="X43" s="5">
        <v>0</v>
      </c>
      <c r="Y43" s="5">
        <v>0</v>
      </c>
      <c r="Z43" s="8">
        <f>X43+Y43</f>
        <v>0</v>
      </c>
      <c r="AA43" s="5">
        <v>0</v>
      </c>
      <c r="AB43" s="5">
        <v>0</v>
      </c>
      <c r="AC43" s="6">
        <f>AA43+AB43</f>
        <v>0</v>
      </c>
    </row>
    <row r="44" spans="1:29" ht="19.5" customHeight="1">
      <c r="A44" s="31"/>
      <c r="B44" s="17" t="s">
        <v>4</v>
      </c>
      <c r="C44" s="5">
        <f t="shared" si="14"/>
        <v>1539092</v>
      </c>
      <c r="D44" s="5">
        <f t="shared" si="14"/>
        <v>13732178</v>
      </c>
      <c r="E44" s="6">
        <f t="shared" si="14"/>
        <v>15271270</v>
      </c>
      <c r="F44" s="5">
        <v>1539092</v>
      </c>
      <c r="G44" s="5">
        <v>13732178</v>
      </c>
      <c r="H44" s="5">
        <f>F44+G44</f>
        <v>15271270</v>
      </c>
      <c r="I44" s="5">
        <v>0</v>
      </c>
      <c r="J44" s="5">
        <v>0</v>
      </c>
      <c r="K44" s="5">
        <f>I44+J44</f>
        <v>0</v>
      </c>
      <c r="L44" s="5">
        <v>0</v>
      </c>
      <c r="M44" s="5">
        <v>0</v>
      </c>
      <c r="N44" s="5">
        <f>L44+M44</f>
        <v>0</v>
      </c>
      <c r="O44" s="5">
        <v>0</v>
      </c>
      <c r="P44" s="5">
        <v>0</v>
      </c>
      <c r="Q44" s="5">
        <f>O44+P44</f>
        <v>0</v>
      </c>
      <c r="R44" s="5">
        <v>0</v>
      </c>
      <c r="S44" s="5">
        <v>0</v>
      </c>
      <c r="T44" s="5">
        <f>R44+S44</f>
        <v>0</v>
      </c>
      <c r="U44" s="5">
        <v>0</v>
      </c>
      <c r="V44" s="5">
        <v>0</v>
      </c>
      <c r="W44" s="8">
        <f>U44+V44</f>
        <v>0</v>
      </c>
      <c r="X44" s="5">
        <v>0</v>
      </c>
      <c r="Y44" s="5">
        <v>0</v>
      </c>
      <c r="Z44" s="8">
        <f>X44+Y44</f>
        <v>0</v>
      </c>
      <c r="AA44" s="5">
        <v>0</v>
      </c>
      <c r="AB44" s="5">
        <v>0</v>
      </c>
      <c r="AC44" s="6">
        <f>AA44+AB44</f>
        <v>0</v>
      </c>
    </row>
    <row r="45" spans="1:29" ht="19.5" customHeight="1" thickBot="1">
      <c r="A45" s="22" t="s">
        <v>5</v>
      </c>
      <c r="B45" s="21"/>
      <c r="C45" s="9">
        <f t="shared" ref="C45:AC45" si="15">SUM(C41:C44)</f>
        <v>1539092</v>
      </c>
      <c r="D45" s="9">
        <f t="shared" si="15"/>
        <v>13732178</v>
      </c>
      <c r="E45" s="9">
        <f t="shared" si="15"/>
        <v>15271270</v>
      </c>
      <c r="F45" s="9">
        <f t="shared" si="15"/>
        <v>1539092</v>
      </c>
      <c r="G45" s="9">
        <f t="shared" si="15"/>
        <v>13732178</v>
      </c>
      <c r="H45" s="9">
        <f t="shared" si="15"/>
        <v>15271270</v>
      </c>
      <c r="I45" s="9">
        <f t="shared" si="15"/>
        <v>0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9">
        <f t="shared" si="15"/>
        <v>0</v>
      </c>
      <c r="N45" s="9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0</v>
      </c>
      <c r="R45" s="9">
        <f t="shared" si="15"/>
        <v>0</v>
      </c>
      <c r="S45" s="9">
        <f t="shared" si="15"/>
        <v>0</v>
      </c>
      <c r="T45" s="9">
        <f t="shared" si="15"/>
        <v>0</v>
      </c>
      <c r="U45" s="9">
        <f t="shared" si="15"/>
        <v>0</v>
      </c>
      <c r="V45" s="9">
        <f t="shared" si="15"/>
        <v>0</v>
      </c>
      <c r="W45" s="9">
        <f t="shared" si="15"/>
        <v>0</v>
      </c>
      <c r="X45" s="9">
        <f t="shared" si="15"/>
        <v>0</v>
      </c>
      <c r="Y45" s="9">
        <f t="shared" si="15"/>
        <v>0</v>
      </c>
      <c r="Z45" s="9">
        <f t="shared" si="15"/>
        <v>0</v>
      </c>
      <c r="AA45" s="9">
        <f t="shared" si="15"/>
        <v>0</v>
      </c>
      <c r="AB45" s="9">
        <f t="shared" si="15"/>
        <v>0</v>
      </c>
      <c r="AC45" s="9">
        <f t="shared" si="15"/>
        <v>0</v>
      </c>
    </row>
    <row r="46" spans="1:29" ht="19.5" customHeight="1">
      <c r="A46" s="29" t="s">
        <v>31</v>
      </c>
      <c r="B46" s="18" t="s">
        <v>2</v>
      </c>
      <c r="C46" s="5">
        <f t="shared" ref="C46:E49" si="16">F46+I46+L46+O46+R46+U46+X46+AA46</f>
        <v>0</v>
      </c>
      <c r="D46" s="5">
        <f t="shared" si="16"/>
        <v>0</v>
      </c>
      <c r="E46" s="6">
        <f t="shared" si="16"/>
        <v>0</v>
      </c>
      <c r="F46" s="5">
        <v>0</v>
      </c>
      <c r="G46" s="5">
        <v>0</v>
      </c>
      <c r="H46" s="5">
        <f>F46+G46</f>
        <v>0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0</v>
      </c>
      <c r="V46" s="5">
        <v>0</v>
      </c>
      <c r="W46" s="8">
        <f>U46+V46</f>
        <v>0</v>
      </c>
      <c r="X46" s="5">
        <v>0</v>
      </c>
      <c r="Y46" s="5">
        <v>0</v>
      </c>
      <c r="Z46" s="8">
        <f>X46+Y46</f>
        <v>0</v>
      </c>
      <c r="AA46" s="5">
        <v>0</v>
      </c>
      <c r="AB46" s="5">
        <v>0</v>
      </c>
      <c r="AC46" s="6">
        <f>AA46+AB46</f>
        <v>0</v>
      </c>
    </row>
    <row r="47" spans="1:29" ht="19.5" customHeight="1">
      <c r="A47" s="30"/>
      <c r="B47" s="17" t="s">
        <v>3</v>
      </c>
      <c r="C47" s="5">
        <f t="shared" si="16"/>
        <v>0</v>
      </c>
      <c r="D47" s="5">
        <f t="shared" si="16"/>
        <v>0</v>
      </c>
      <c r="E47" s="6">
        <f t="shared" si="16"/>
        <v>0</v>
      </c>
      <c r="F47" s="5">
        <v>0</v>
      </c>
      <c r="G47" s="5">
        <v>0</v>
      </c>
      <c r="H47" s="5">
        <f>F47+G47</f>
        <v>0</v>
      </c>
      <c r="I47" s="5">
        <v>0</v>
      </c>
      <c r="J47" s="5">
        <v>0</v>
      </c>
      <c r="K47" s="5">
        <f>I47+J47</f>
        <v>0</v>
      </c>
      <c r="L47" s="5">
        <v>0</v>
      </c>
      <c r="M47" s="5">
        <v>0</v>
      </c>
      <c r="N47" s="5">
        <f>L47+M47</f>
        <v>0</v>
      </c>
      <c r="O47" s="5">
        <v>0</v>
      </c>
      <c r="P47" s="5">
        <v>0</v>
      </c>
      <c r="Q47" s="5">
        <f>O47+P47</f>
        <v>0</v>
      </c>
      <c r="R47" s="5">
        <v>0</v>
      </c>
      <c r="S47" s="5">
        <v>0</v>
      </c>
      <c r="T47" s="5">
        <f>R47+S47</f>
        <v>0</v>
      </c>
      <c r="U47" s="5">
        <v>0</v>
      </c>
      <c r="V47" s="5">
        <v>0</v>
      </c>
      <c r="W47" s="8">
        <f>U47+V47</f>
        <v>0</v>
      </c>
      <c r="X47" s="5">
        <v>0</v>
      </c>
      <c r="Y47" s="5">
        <v>0</v>
      </c>
      <c r="Z47" s="8">
        <f>X47+Y47</f>
        <v>0</v>
      </c>
      <c r="AA47" s="5">
        <v>0</v>
      </c>
      <c r="AB47" s="5">
        <v>0</v>
      </c>
      <c r="AC47" s="6">
        <f>AA47+AB47</f>
        <v>0</v>
      </c>
    </row>
    <row r="48" spans="1:29" ht="19.5" customHeight="1">
      <c r="A48" s="30"/>
      <c r="B48" s="17" t="s">
        <v>62</v>
      </c>
      <c r="C48" s="5">
        <f t="shared" si="16"/>
        <v>0</v>
      </c>
      <c r="D48" s="5">
        <f t="shared" si="16"/>
        <v>0</v>
      </c>
      <c r="E48" s="6">
        <f t="shared" si="16"/>
        <v>0</v>
      </c>
      <c r="F48" s="5">
        <v>0</v>
      </c>
      <c r="G48" s="5">
        <v>0</v>
      </c>
      <c r="H48" s="5">
        <f>F48+G48</f>
        <v>0</v>
      </c>
      <c r="I48" s="5">
        <v>0</v>
      </c>
      <c r="J48" s="5">
        <v>0</v>
      </c>
      <c r="K48" s="5">
        <f>I48+J48</f>
        <v>0</v>
      </c>
      <c r="L48" s="5">
        <v>0</v>
      </c>
      <c r="M48" s="5">
        <v>0</v>
      </c>
      <c r="N48" s="5">
        <f>L48+M48</f>
        <v>0</v>
      </c>
      <c r="O48" s="5">
        <v>0</v>
      </c>
      <c r="P48" s="5">
        <v>0</v>
      </c>
      <c r="Q48" s="5">
        <f>O48+P48</f>
        <v>0</v>
      </c>
      <c r="R48" s="5">
        <v>0</v>
      </c>
      <c r="S48" s="5">
        <v>0</v>
      </c>
      <c r="T48" s="5">
        <f>R48+S48</f>
        <v>0</v>
      </c>
      <c r="U48" s="5">
        <v>0</v>
      </c>
      <c r="V48" s="5">
        <v>0</v>
      </c>
      <c r="W48" s="8">
        <f>U48+V48</f>
        <v>0</v>
      </c>
      <c r="X48" s="5">
        <v>0</v>
      </c>
      <c r="Y48" s="5">
        <v>0</v>
      </c>
      <c r="Z48" s="8">
        <f>X48+Y48</f>
        <v>0</v>
      </c>
      <c r="AA48" s="5">
        <v>0</v>
      </c>
      <c r="AB48" s="5">
        <v>0</v>
      </c>
      <c r="AC48" s="6">
        <f>AA48+AB48</f>
        <v>0</v>
      </c>
    </row>
    <row r="49" spans="1:29" ht="19.5" customHeight="1">
      <c r="A49" s="31"/>
      <c r="B49" s="17" t="s">
        <v>4</v>
      </c>
      <c r="C49" s="5">
        <f t="shared" si="16"/>
        <v>7386555</v>
      </c>
      <c r="D49" s="5">
        <f t="shared" si="16"/>
        <v>1702739</v>
      </c>
      <c r="E49" s="6">
        <f t="shared" si="16"/>
        <v>9089294</v>
      </c>
      <c r="F49" s="5">
        <v>7386555</v>
      </c>
      <c r="G49" s="5">
        <v>1702739</v>
      </c>
      <c r="H49" s="5">
        <f>F49+G49</f>
        <v>9089294</v>
      </c>
      <c r="I49" s="5">
        <v>0</v>
      </c>
      <c r="J49" s="5">
        <v>0</v>
      </c>
      <c r="K49" s="5">
        <f>I49+J49</f>
        <v>0</v>
      </c>
      <c r="L49" s="5">
        <v>0</v>
      </c>
      <c r="M49" s="5">
        <v>0</v>
      </c>
      <c r="N49" s="5">
        <f>L49+M49</f>
        <v>0</v>
      </c>
      <c r="O49" s="5">
        <v>0</v>
      </c>
      <c r="P49" s="5">
        <v>0</v>
      </c>
      <c r="Q49" s="5">
        <f>O49+P49</f>
        <v>0</v>
      </c>
      <c r="R49" s="5">
        <v>0</v>
      </c>
      <c r="S49" s="5">
        <v>0</v>
      </c>
      <c r="T49" s="5">
        <f>R49+S49</f>
        <v>0</v>
      </c>
      <c r="U49" s="5">
        <v>0</v>
      </c>
      <c r="V49" s="5">
        <v>0</v>
      </c>
      <c r="W49" s="8">
        <f>U49+V49</f>
        <v>0</v>
      </c>
      <c r="X49" s="5">
        <v>0</v>
      </c>
      <c r="Y49" s="5">
        <v>0</v>
      </c>
      <c r="Z49" s="8">
        <f>X49+Y49</f>
        <v>0</v>
      </c>
      <c r="AA49" s="5">
        <v>0</v>
      </c>
      <c r="AB49" s="5">
        <v>0</v>
      </c>
      <c r="AC49" s="6">
        <f>AA49+AB49</f>
        <v>0</v>
      </c>
    </row>
    <row r="50" spans="1:29" ht="19.5" customHeight="1" thickBot="1">
      <c r="A50" s="22" t="s">
        <v>5</v>
      </c>
      <c r="B50" s="21"/>
      <c r="C50" s="9">
        <f t="shared" ref="C50:AC50" si="17">SUM(C46:C49)</f>
        <v>7386555</v>
      </c>
      <c r="D50" s="9">
        <f t="shared" si="17"/>
        <v>1702739</v>
      </c>
      <c r="E50" s="9">
        <f t="shared" si="17"/>
        <v>9089294</v>
      </c>
      <c r="F50" s="9">
        <f t="shared" si="17"/>
        <v>7386555</v>
      </c>
      <c r="G50" s="9">
        <f t="shared" si="17"/>
        <v>1702739</v>
      </c>
      <c r="H50" s="9">
        <f t="shared" si="17"/>
        <v>9089294</v>
      </c>
      <c r="I50" s="9">
        <f t="shared" si="17"/>
        <v>0</v>
      </c>
      <c r="J50" s="9">
        <f t="shared" si="17"/>
        <v>0</v>
      </c>
      <c r="K50" s="9">
        <f t="shared" si="17"/>
        <v>0</v>
      </c>
      <c r="L50" s="9">
        <f t="shared" si="17"/>
        <v>0</v>
      </c>
      <c r="M50" s="9">
        <f t="shared" si="17"/>
        <v>0</v>
      </c>
      <c r="N50" s="9">
        <f t="shared" si="17"/>
        <v>0</v>
      </c>
      <c r="O50" s="9">
        <f t="shared" si="17"/>
        <v>0</v>
      </c>
      <c r="P50" s="9">
        <f t="shared" si="17"/>
        <v>0</v>
      </c>
      <c r="Q50" s="9">
        <f t="shared" si="17"/>
        <v>0</v>
      </c>
      <c r="R50" s="9">
        <f t="shared" si="17"/>
        <v>0</v>
      </c>
      <c r="S50" s="9">
        <f t="shared" si="17"/>
        <v>0</v>
      </c>
      <c r="T50" s="9">
        <f t="shared" si="17"/>
        <v>0</v>
      </c>
      <c r="U50" s="9">
        <f t="shared" si="17"/>
        <v>0</v>
      </c>
      <c r="V50" s="9">
        <f t="shared" si="17"/>
        <v>0</v>
      </c>
      <c r="W50" s="9">
        <f t="shared" si="17"/>
        <v>0</v>
      </c>
      <c r="X50" s="9">
        <f t="shared" si="17"/>
        <v>0</v>
      </c>
      <c r="Y50" s="9">
        <f t="shared" si="17"/>
        <v>0</v>
      </c>
      <c r="Z50" s="9">
        <f t="shared" si="17"/>
        <v>0</v>
      </c>
      <c r="AA50" s="9">
        <f t="shared" si="17"/>
        <v>0</v>
      </c>
      <c r="AB50" s="9">
        <f t="shared" si="17"/>
        <v>0</v>
      </c>
      <c r="AC50" s="9">
        <f t="shared" si="17"/>
        <v>0</v>
      </c>
    </row>
    <row r="51" spans="1:29" ht="19.5" customHeight="1">
      <c r="A51" s="29" t="s">
        <v>32</v>
      </c>
      <c r="B51" s="18" t="s">
        <v>2</v>
      </c>
      <c r="C51" s="5">
        <f t="shared" ref="C51:E54" si="18">F51+I51+L51+O51+R51+U51+X51+AA51</f>
        <v>23308124</v>
      </c>
      <c r="D51" s="5">
        <f t="shared" si="18"/>
        <v>539520</v>
      </c>
      <c r="E51" s="6">
        <f t="shared" si="18"/>
        <v>23847644</v>
      </c>
      <c r="F51" s="5">
        <v>23308124</v>
      </c>
      <c r="G51" s="5">
        <v>539520</v>
      </c>
      <c r="H51" s="5">
        <f>F51+G51</f>
        <v>23847644</v>
      </c>
      <c r="I51" s="5">
        <v>0</v>
      </c>
      <c r="J51" s="5">
        <v>0</v>
      </c>
      <c r="K51" s="5">
        <f>I51+J51</f>
        <v>0</v>
      </c>
      <c r="L51" s="5">
        <v>0</v>
      </c>
      <c r="M51" s="5">
        <v>0</v>
      </c>
      <c r="N51" s="5">
        <f>L51+M51</f>
        <v>0</v>
      </c>
      <c r="O51" s="5">
        <v>0</v>
      </c>
      <c r="P51" s="5">
        <v>0</v>
      </c>
      <c r="Q51" s="5">
        <f>O51+P51</f>
        <v>0</v>
      </c>
      <c r="R51" s="5">
        <v>0</v>
      </c>
      <c r="S51" s="5">
        <v>0</v>
      </c>
      <c r="T51" s="5">
        <f>R51+S51</f>
        <v>0</v>
      </c>
      <c r="U51" s="5">
        <v>0</v>
      </c>
      <c r="V51" s="5">
        <v>0</v>
      </c>
      <c r="W51" s="8">
        <f>U51+V51</f>
        <v>0</v>
      </c>
      <c r="X51" s="5">
        <v>0</v>
      </c>
      <c r="Y51" s="5">
        <v>0</v>
      </c>
      <c r="Z51" s="8">
        <f>X51+Y51</f>
        <v>0</v>
      </c>
      <c r="AA51" s="5">
        <v>0</v>
      </c>
      <c r="AB51" s="5">
        <v>0</v>
      </c>
      <c r="AC51" s="6">
        <f>AA51+AB51</f>
        <v>0</v>
      </c>
    </row>
    <row r="52" spans="1:29" ht="19.5" customHeight="1">
      <c r="A52" s="30"/>
      <c r="B52" s="17" t="s">
        <v>3</v>
      </c>
      <c r="C52" s="5">
        <f t="shared" si="18"/>
        <v>77708900</v>
      </c>
      <c r="D52" s="5">
        <f t="shared" si="18"/>
        <v>27872000</v>
      </c>
      <c r="E52" s="6">
        <f t="shared" si="18"/>
        <v>105580900</v>
      </c>
      <c r="F52" s="5">
        <v>0</v>
      </c>
      <c r="G52" s="5">
        <v>0</v>
      </c>
      <c r="H52" s="5">
        <f>F52+G52</f>
        <v>0</v>
      </c>
      <c r="I52" s="5">
        <v>0</v>
      </c>
      <c r="J52" s="5">
        <v>0</v>
      </c>
      <c r="K52" s="5">
        <f>I52+J52</f>
        <v>0</v>
      </c>
      <c r="L52" s="5">
        <v>0</v>
      </c>
      <c r="M52" s="5">
        <v>0</v>
      </c>
      <c r="N52" s="5">
        <f>L52+M52</f>
        <v>0</v>
      </c>
      <c r="O52" s="5">
        <v>0</v>
      </c>
      <c r="P52" s="5">
        <v>0</v>
      </c>
      <c r="Q52" s="5">
        <f>O52+P52</f>
        <v>0</v>
      </c>
      <c r="R52" s="5">
        <v>0</v>
      </c>
      <c r="S52" s="5">
        <v>0</v>
      </c>
      <c r="T52" s="5">
        <f>R52+S52</f>
        <v>0</v>
      </c>
      <c r="U52" s="5">
        <v>0</v>
      </c>
      <c r="V52" s="5">
        <v>0</v>
      </c>
      <c r="W52" s="8">
        <f>U52+V52</f>
        <v>0</v>
      </c>
      <c r="X52" s="5">
        <v>77708900</v>
      </c>
      <c r="Y52" s="5">
        <v>27872000</v>
      </c>
      <c r="Z52" s="8">
        <f>X52+Y52</f>
        <v>105580900</v>
      </c>
      <c r="AA52" s="5">
        <v>0</v>
      </c>
      <c r="AB52" s="5">
        <v>0</v>
      </c>
      <c r="AC52" s="6">
        <f>AA52+AB52</f>
        <v>0</v>
      </c>
    </row>
    <row r="53" spans="1:29" ht="19.5" customHeight="1">
      <c r="A53" s="30"/>
      <c r="B53" s="17" t="s">
        <v>62</v>
      </c>
      <c r="C53" s="5">
        <f t="shared" si="18"/>
        <v>0</v>
      </c>
      <c r="D53" s="5">
        <f t="shared" si="18"/>
        <v>0</v>
      </c>
      <c r="E53" s="6">
        <f t="shared" si="18"/>
        <v>0</v>
      </c>
      <c r="F53" s="5">
        <v>0</v>
      </c>
      <c r="G53" s="5">
        <v>0</v>
      </c>
      <c r="H53" s="5">
        <f>F53+G53</f>
        <v>0</v>
      </c>
      <c r="I53" s="5">
        <v>0</v>
      </c>
      <c r="J53" s="5">
        <v>0</v>
      </c>
      <c r="K53" s="5">
        <f>I53+J53</f>
        <v>0</v>
      </c>
      <c r="L53" s="5">
        <v>0</v>
      </c>
      <c r="M53" s="5">
        <v>0</v>
      </c>
      <c r="N53" s="5">
        <f>L53+M53</f>
        <v>0</v>
      </c>
      <c r="O53" s="5">
        <v>0</v>
      </c>
      <c r="P53" s="5">
        <v>0</v>
      </c>
      <c r="Q53" s="5">
        <f>O53+P53</f>
        <v>0</v>
      </c>
      <c r="R53" s="5">
        <v>0</v>
      </c>
      <c r="S53" s="5">
        <v>0</v>
      </c>
      <c r="T53" s="5">
        <f>R53+S53</f>
        <v>0</v>
      </c>
      <c r="U53" s="5">
        <v>0</v>
      </c>
      <c r="V53" s="5">
        <v>0</v>
      </c>
      <c r="W53" s="8">
        <f>U53+V53</f>
        <v>0</v>
      </c>
      <c r="X53" s="5">
        <v>0</v>
      </c>
      <c r="Y53" s="5">
        <v>0</v>
      </c>
      <c r="Z53" s="8">
        <f>X53+Y53</f>
        <v>0</v>
      </c>
      <c r="AA53" s="5">
        <v>0</v>
      </c>
      <c r="AB53" s="5">
        <v>0</v>
      </c>
      <c r="AC53" s="6">
        <f>AA53+AB53</f>
        <v>0</v>
      </c>
    </row>
    <row r="54" spans="1:29" ht="19.5" customHeight="1">
      <c r="A54" s="31"/>
      <c r="B54" s="17" t="s">
        <v>4</v>
      </c>
      <c r="C54" s="5">
        <f t="shared" si="18"/>
        <v>271150857</v>
      </c>
      <c r="D54" s="5">
        <f t="shared" si="18"/>
        <v>512794797</v>
      </c>
      <c r="E54" s="6">
        <f t="shared" si="18"/>
        <v>783945654</v>
      </c>
      <c r="F54" s="5">
        <v>241901024</v>
      </c>
      <c r="G54" s="5">
        <v>502729782</v>
      </c>
      <c r="H54" s="5">
        <f>F54+G54</f>
        <v>744630806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0</v>
      </c>
      <c r="S54" s="5">
        <v>0</v>
      </c>
      <c r="T54" s="5">
        <f>R54+S54</f>
        <v>0</v>
      </c>
      <c r="U54" s="5">
        <v>29249833</v>
      </c>
      <c r="V54" s="5">
        <v>10065015</v>
      </c>
      <c r="W54" s="8">
        <f>U54+V54</f>
        <v>39314848</v>
      </c>
      <c r="X54" s="5">
        <v>0</v>
      </c>
      <c r="Y54" s="5">
        <v>0</v>
      </c>
      <c r="Z54" s="8">
        <f>X54+Y54</f>
        <v>0</v>
      </c>
      <c r="AA54" s="5">
        <v>0</v>
      </c>
      <c r="AB54" s="5">
        <v>0</v>
      </c>
      <c r="AC54" s="6">
        <f>AA54+AB54</f>
        <v>0</v>
      </c>
    </row>
    <row r="55" spans="1:29" ht="19.5" customHeight="1" thickBot="1">
      <c r="A55" s="22" t="s">
        <v>5</v>
      </c>
      <c r="B55" s="21"/>
      <c r="C55" s="9">
        <f t="shared" ref="C55:AC55" si="19">SUM(C51:C54)</f>
        <v>372167881</v>
      </c>
      <c r="D55" s="9">
        <f t="shared" si="19"/>
        <v>541206317</v>
      </c>
      <c r="E55" s="9">
        <f t="shared" si="19"/>
        <v>913374198</v>
      </c>
      <c r="F55" s="9">
        <f t="shared" si="19"/>
        <v>265209148</v>
      </c>
      <c r="G55" s="9">
        <f t="shared" si="19"/>
        <v>503269302</v>
      </c>
      <c r="H55" s="9">
        <f t="shared" si="19"/>
        <v>768478450</v>
      </c>
      <c r="I55" s="9">
        <f t="shared" si="19"/>
        <v>0</v>
      </c>
      <c r="J55" s="9">
        <f t="shared" si="19"/>
        <v>0</v>
      </c>
      <c r="K55" s="9">
        <f t="shared" si="19"/>
        <v>0</v>
      </c>
      <c r="L55" s="9">
        <f t="shared" si="19"/>
        <v>0</v>
      </c>
      <c r="M55" s="9">
        <f t="shared" si="19"/>
        <v>0</v>
      </c>
      <c r="N55" s="9">
        <f t="shared" si="19"/>
        <v>0</v>
      </c>
      <c r="O55" s="9">
        <f t="shared" si="19"/>
        <v>0</v>
      </c>
      <c r="P55" s="9">
        <f t="shared" si="19"/>
        <v>0</v>
      </c>
      <c r="Q55" s="9">
        <f t="shared" si="19"/>
        <v>0</v>
      </c>
      <c r="R55" s="9">
        <f t="shared" si="19"/>
        <v>0</v>
      </c>
      <c r="S55" s="9">
        <f t="shared" si="19"/>
        <v>0</v>
      </c>
      <c r="T55" s="9">
        <f t="shared" si="19"/>
        <v>0</v>
      </c>
      <c r="U55" s="9">
        <f t="shared" si="19"/>
        <v>29249833</v>
      </c>
      <c r="V55" s="9">
        <f t="shared" si="19"/>
        <v>10065015</v>
      </c>
      <c r="W55" s="9">
        <f t="shared" si="19"/>
        <v>39314848</v>
      </c>
      <c r="X55" s="9">
        <f t="shared" si="19"/>
        <v>77708900</v>
      </c>
      <c r="Y55" s="9">
        <f t="shared" si="19"/>
        <v>27872000</v>
      </c>
      <c r="Z55" s="9">
        <f t="shared" si="19"/>
        <v>105580900</v>
      </c>
      <c r="AA55" s="9">
        <f t="shared" si="19"/>
        <v>0</v>
      </c>
      <c r="AB55" s="9">
        <f t="shared" si="19"/>
        <v>0</v>
      </c>
      <c r="AC55" s="9">
        <f t="shared" si="19"/>
        <v>0</v>
      </c>
    </row>
    <row r="56" spans="1:29" ht="19.5" customHeight="1">
      <c r="A56" s="29" t="s">
        <v>33</v>
      </c>
      <c r="B56" s="18" t="s">
        <v>2</v>
      </c>
      <c r="C56" s="5">
        <f t="shared" ref="C56:E59" si="20">F56+I56+L56+O56+R56+U56+X56+AA56</f>
        <v>57287444</v>
      </c>
      <c r="D56" s="5">
        <f t="shared" si="20"/>
        <v>23155853</v>
      </c>
      <c r="E56" s="6">
        <f t="shared" si="20"/>
        <v>80443297</v>
      </c>
      <c r="F56" s="5">
        <v>0</v>
      </c>
      <c r="G56" s="5">
        <v>0</v>
      </c>
      <c r="H56" s="5">
        <f>F56+G56</f>
        <v>0</v>
      </c>
      <c r="I56" s="5">
        <v>0</v>
      </c>
      <c r="J56" s="5">
        <v>0</v>
      </c>
      <c r="K56" s="5">
        <f>I56+J56</f>
        <v>0</v>
      </c>
      <c r="L56" s="5">
        <v>0</v>
      </c>
      <c r="M56" s="5">
        <v>0</v>
      </c>
      <c r="N56" s="5">
        <f>L56+M56</f>
        <v>0</v>
      </c>
      <c r="O56" s="5">
        <v>0</v>
      </c>
      <c r="P56" s="5">
        <v>0</v>
      </c>
      <c r="Q56" s="5">
        <f>O56+P56</f>
        <v>0</v>
      </c>
      <c r="R56" s="5">
        <v>0</v>
      </c>
      <c r="S56" s="5">
        <v>0</v>
      </c>
      <c r="T56" s="5">
        <f>R56+S56</f>
        <v>0</v>
      </c>
      <c r="U56" s="5">
        <v>53050644</v>
      </c>
      <c r="V56" s="5">
        <v>17823478</v>
      </c>
      <c r="W56" s="8">
        <f>U56+V56</f>
        <v>70874122</v>
      </c>
      <c r="X56" s="5">
        <v>4236800</v>
      </c>
      <c r="Y56" s="5">
        <v>5332375</v>
      </c>
      <c r="Z56" s="8">
        <f>X56+Y56</f>
        <v>9569175</v>
      </c>
      <c r="AA56" s="5">
        <v>0</v>
      </c>
      <c r="AB56" s="5">
        <v>0</v>
      </c>
      <c r="AC56" s="6">
        <f>AA56+AB56</f>
        <v>0</v>
      </c>
    </row>
    <row r="57" spans="1:29" ht="19.5" customHeight="1">
      <c r="A57" s="30"/>
      <c r="B57" s="17" t="s">
        <v>3</v>
      </c>
      <c r="C57" s="5">
        <f t="shared" si="20"/>
        <v>1066710026</v>
      </c>
      <c r="D57" s="5">
        <f t="shared" si="20"/>
        <v>498906354</v>
      </c>
      <c r="E57" s="6">
        <f t="shared" si="20"/>
        <v>1565616380</v>
      </c>
      <c r="F57" s="5">
        <v>0</v>
      </c>
      <c r="G57" s="5">
        <v>0</v>
      </c>
      <c r="H57" s="5">
        <f>F57+G57</f>
        <v>0</v>
      </c>
      <c r="I57" s="5">
        <v>0</v>
      </c>
      <c r="J57" s="5">
        <v>0</v>
      </c>
      <c r="K57" s="5">
        <f>I57+J57</f>
        <v>0</v>
      </c>
      <c r="L57" s="5">
        <v>0</v>
      </c>
      <c r="M57" s="5">
        <v>0</v>
      </c>
      <c r="N57" s="5">
        <f>L57+M57</f>
        <v>0</v>
      </c>
      <c r="O57" s="5">
        <v>0</v>
      </c>
      <c r="P57" s="5">
        <v>0</v>
      </c>
      <c r="Q57" s="5">
        <f>O57+P57</f>
        <v>0</v>
      </c>
      <c r="R57" s="5">
        <v>0</v>
      </c>
      <c r="S57" s="5">
        <v>0</v>
      </c>
      <c r="T57" s="5">
        <f>R57+S57</f>
        <v>0</v>
      </c>
      <c r="U57" s="5">
        <v>70267490</v>
      </c>
      <c r="V57" s="5">
        <v>32593809</v>
      </c>
      <c r="W57" s="8">
        <f>U57+V57</f>
        <v>102861299</v>
      </c>
      <c r="X57" s="5">
        <v>996442536</v>
      </c>
      <c r="Y57" s="5">
        <v>466312545</v>
      </c>
      <c r="Z57" s="8">
        <f>X57+Y57</f>
        <v>1462755081</v>
      </c>
      <c r="AA57" s="5">
        <v>0</v>
      </c>
      <c r="AB57" s="5">
        <v>0</v>
      </c>
      <c r="AC57" s="6">
        <f>AA57+AB57</f>
        <v>0</v>
      </c>
    </row>
    <row r="58" spans="1:29" ht="19.5" customHeight="1">
      <c r="A58" s="30"/>
      <c r="B58" s="17" t="s">
        <v>62</v>
      </c>
      <c r="C58" s="5">
        <f t="shared" si="20"/>
        <v>0</v>
      </c>
      <c r="D58" s="5">
        <f t="shared" si="20"/>
        <v>0</v>
      </c>
      <c r="E58" s="6">
        <f t="shared" si="20"/>
        <v>0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8">
        <f>U58+V58</f>
        <v>0</v>
      </c>
      <c r="X58" s="5">
        <v>0</v>
      </c>
      <c r="Y58" s="5">
        <v>0</v>
      </c>
      <c r="Z58" s="8">
        <f>X58+Y58</f>
        <v>0</v>
      </c>
      <c r="AA58" s="5">
        <v>0</v>
      </c>
      <c r="AB58" s="5">
        <v>0</v>
      </c>
      <c r="AC58" s="6">
        <f>AA58+AB58</f>
        <v>0</v>
      </c>
    </row>
    <row r="59" spans="1:29" ht="19.5" customHeight="1">
      <c r="A59" s="31"/>
      <c r="B59" s="17" t="s">
        <v>4</v>
      </c>
      <c r="C59" s="5">
        <f t="shared" si="20"/>
        <v>86731597</v>
      </c>
      <c r="D59" s="5">
        <f t="shared" si="20"/>
        <v>175343380</v>
      </c>
      <c r="E59" s="6">
        <f t="shared" si="20"/>
        <v>262074977</v>
      </c>
      <c r="F59" s="5">
        <v>36277252</v>
      </c>
      <c r="G59" s="5">
        <v>129232341</v>
      </c>
      <c r="H59" s="5">
        <f>F59+G59</f>
        <v>165509593</v>
      </c>
      <c r="I59" s="5">
        <v>0</v>
      </c>
      <c r="J59" s="5">
        <v>0</v>
      </c>
      <c r="K59" s="5">
        <f>I59+J59</f>
        <v>0</v>
      </c>
      <c r="L59" s="5">
        <v>0</v>
      </c>
      <c r="M59" s="5">
        <v>0</v>
      </c>
      <c r="N59" s="5">
        <f>L59+M59</f>
        <v>0</v>
      </c>
      <c r="O59" s="5">
        <v>0</v>
      </c>
      <c r="P59" s="5">
        <v>0</v>
      </c>
      <c r="Q59" s="5">
        <f>O59+P59</f>
        <v>0</v>
      </c>
      <c r="R59" s="5">
        <v>0</v>
      </c>
      <c r="S59" s="5">
        <v>0</v>
      </c>
      <c r="T59" s="5">
        <f>R59+S59</f>
        <v>0</v>
      </c>
      <c r="U59" s="5">
        <v>50454345</v>
      </c>
      <c r="V59" s="5">
        <v>46111039</v>
      </c>
      <c r="W59" s="8">
        <f>U59+V59</f>
        <v>96565384</v>
      </c>
      <c r="X59" s="5">
        <v>0</v>
      </c>
      <c r="Y59" s="5">
        <v>0</v>
      </c>
      <c r="Z59" s="8">
        <f>X59+Y59</f>
        <v>0</v>
      </c>
      <c r="AA59" s="5">
        <v>0</v>
      </c>
      <c r="AB59" s="5">
        <v>0</v>
      </c>
      <c r="AC59" s="6">
        <f>AA59+AB59</f>
        <v>0</v>
      </c>
    </row>
    <row r="60" spans="1:29" ht="19.5" customHeight="1" thickBot="1">
      <c r="A60" s="22" t="s">
        <v>5</v>
      </c>
      <c r="B60" s="21"/>
      <c r="C60" s="9">
        <f t="shared" ref="C60:AC60" si="21">SUM(C56:C59)</f>
        <v>1210729067</v>
      </c>
      <c r="D60" s="9">
        <f t="shared" si="21"/>
        <v>697405587</v>
      </c>
      <c r="E60" s="9">
        <f t="shared" si="21"/>
        <v>1908134654</v>
      </c>
      <c r="F60" s="9">
        <f t="shared" si="21"/>
        <v>36277252</v>
      </c>
      <c r="G60" s="9">
        <f t="shared" si="21"/>
        <v>129232341</v>
      </c>
      <c r="H60" s="9">
        <f t="shared" si="21"/>
        <v>165509593</v>
      </c>
      <c r="I60" s="9">
        <f t="shared" si="21"/>
        <v>0</v>
      </c>
      <c r="J60" s="9">
        <f t="shared" si="21"/>
        <v>0</v>
      </c>
      <c r="K60" s="9">
        <f t="shared" si="21"/>
        <v>0</v>
      </c>
      <c r="L60" s="9">
        <f t="shared" si="21"/>
        <v>0</v>
      </c>
      <c r="M60" s="9">
        <f t="shared" si="21"/>
        <v>0</v>
      </c>
      <c r="N60" s="9">
        <f t="shared" si="21"/>
        <v>0</v>
      </c>
      <c r="O60" s="9">
        <f t="shared" si="21"/>
        <v>0</v>
      </c>
      <c r="P60" s="9">
        <f t="shared" si="21"/>
        <v>0</v>
      </c>
      <c r="Q60" s="9">
        <f t="shared" si="21"/>
        <v>0</v>
      </c>
      <c r="R60" s="9">
        <f t="shared" si="21"/>
        <v>0</v>
      </c>
      <c r="S60" s="9">
        <f t="shared" si="21"/>
        <v>0</v>
      </c>
      <c r="T60" s="9">
        <f t="shared" si="21"/>
        <v>0</v>
      </c>
      <c r="U60" s="9">
        <f t="shared" si="21"/>
        <v>173772479</v>
      </c>
      <c r="V60" s="9">
        <f t="shared" si="21"/>
        <v>96528326</v>
      </c>
      <c r="W60" s="9">
        <f t="shared" si="21"/>
        <v>270300805</v>
      </c>
      <c r="X60" s="9">
        <f t="shared" si="21"/>
        <v>1000679336</v>
      </c>
      <c r="Y60" s="9">
        <f t="shared" si="21"/>
        <v>471644920</v>
      </c>
      <c r="Z60" s="9">
        <f t="shared" si="21"/>
        <v>1472324256</v>
      </c>
      <c r="AA60" s="9">
        <f t="shared" si="21"/>
        <v>0</v>
      </c>
      <c r="AB60" s="9">
        <f t="shared" si="21"/>
        <v>0</v>
      </c>
      <c r="AC60" s="9">
        <f t="shared" si="21"/>
        <v>0</v>
      </c>
    </row>
    <row r="61" spans="1:29" ht="19.5" customHeight="1">
      <c r="A61" s="29" t="s">
        <v>34</v>
      </c>
      <c r="B61" s="18" t="s">
        <v>2</v>
      </c>
      <c r="C61" s="5">
        <f t="shared" ref="C61:E64" si="22">F61+I61+L61+O61+R61+U61+X61+AA61</f>
        <v>0</v>
      </c>
      <c r="D61" s="5">
        <f t="shared" si="22"/>
        <v>0</v>
      </c>
      <c r="E61" s="6">
        <f t="shared" si="22"/>
        <v>0</v>
      </c>
      <c r="F61" s="5">
        <v>0</v>
      </c>
      <c r="G61" s="5">
        <v>0</v>
      </c>
      <c r="H61" s="5">
        <f>F61+G61</f>
        <v>0</v>
      </c>
      <c r="I61" s="5">
        <v>0</v>
      </c>
      <c r="J61" s="5">
        <v>0</v>
      </c>
      <c r="K61" s="5">
        <f>I61+J61</f>
        <v>0</v>
      </c>
      <c r="L61" s="5">
        <v>0</v>
      </c>
      <c r="M61" s="5">
        <v>0</v>
      </c>
      <c r="N61" s="5">
        <f>L61+M61</f>
        <v>0</v>
      </c>
      <c r="O61" s="5">
        <v>0</v>
      </c>
      <c r="P61" s="5">
        <v>0</v>
      </c>
      <c r="Q61" s="5">
        <f>O61+P61</f>
        <v>0</v>
      </c>
      <c r="R61" s="5">
        <v>0</v>
      </c>
      <c r="S61" s="5">
        <v>0</v>
      </c>
      <c r="T61" s="5">
        <f>R61+S61</f>
        <v>0</v>
      </c>
      <c r="U61" s="5">
        <v>0</v>
      </c>
      <c r="V61" s="5">
        <v>0</v>
      </c>
      <c r="W61" s="8">
        <f>U61+V61</f>
        <v>0</v>
      </c>
      <c r="X61" s="5">
        <v>0</v>
      </c>
      <c r="Y61" s="5">
        <v>0</v>
      </c>
      <c r="Z61" s="8">
        <f>X61+Y61</f>
        <v>0</v>
      </c>
      <c r="AA61" s="5">
        <v>0</v>
      </c>
      <c r="AB61" s="5">
        <v>0</v>
      </c>
      <c r="AC61" s="6">
        <f>AA61+AB61</f>
        <v>0</v>
      </c>
    </row>
    <row r="62" spans="1:29" ht="19.5" customHeight="1">
      <c r="A62" s="30"/>
      <c r="B62" s="17" t="s">
        <v>3</v>
      </c>
      <c r="C62" s="5">
        <f t="shared" si="22"/>
        <v>0</v>
      </c>
      <c r="D62" s="5">
        <f t="shared" si="22"/>
        <v>0</v>
      </c>
      <c r="E62" s="6">
        <f t="shared" si="22"/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8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6">
        <f>AA62+AB62</f>
        <v>0</v>
      </c>
    </row>
    <row r="63" spans="1:29" ht="19.5" customHeight="1">
      <c r="A63" s="30"/>
      <c r="B63" s="17" t="s">
        <v>62</v>
      </c>
      <c r="C63" s="5">
        <f t="shared" si="22"/>
        <v>0</v>
      </c>
      <c r="D63" s="5">
        <f t="shared" si="22"/>
        <v>0</v>
      </c>
      <c r="E63" s="6">
        <f t="shared" si="22"/>
        <v>0</v>
      </c>
      <c r="F63" s="5">
        <v>0</v>
      </c>
      <c r="G63" s="5">
        <v>0</v>
      </c>
      <c r="H63" s="5">
        <f>F63+G63</f>
        <v>0</v>
      </c>
      <c r="I63" s="5">
        <v>0</v>
      </c>
      <c r="J63" s="5">
        <v>0</v>
      </c>
      <c r="K63" s="5">
        <f>I63+J63</f>
        <v>0</v>
      </c>
      <c r="L63" s="5">
        <v>0</v>
      </c>
      <c r="M63" s="5">
        <v>0</v>
      </c>
      <c r="N63" s="5">
        <f>L63+M63</f>
        <v>0</v>
      </c>
      <c r="O63" s="5">
        <v>0</v>
      </c>
      <c r="P63" s="5">
        <v>0</v>
      </c>
      <c r="Q63" s="5">
        <f>O63+P63</f>
        <v>0</v>
      </c>
      <c r="R63" s="5">
        <v>0</v>
      </c>
      <c r="S63" s="5">
        <v>0</v>
      </c>
      <c r="T63" s="5">
        <f>R63+S63</f>
        <v>0</v>
      </c>
      <c r="U63" s="5">
        <v>0</v>
      </c>
      <c r="V63" s="5">
        <v>0</v>
      </c>
      <c r="W63" s="8">
        <f>U63+V63</f>
        <v>0</v>
      </c>
      <c r="X63" s="5">
        <v>0</v>
      </c>
      <c r="Y63" s="5">
        <v>0</v>
      </c>
      <c r="Z63" s="8">
        <f>X63+Y63</f>
        <v>0</v>
      </c>
      <c r="AA63" s="5">
        <v>0</v>
      </c>
      <c r="AB63" s="5">
        <v>0</v>
      </c>
      <c r="AC63" s="6">
        <f>AA63+AB63</f>
        <v>0</v>
      </c>
    </row>
    <row r="64" spans="1:29" ht="19.5" customHeight="1">
      <c r="A64" s="31"/>
      <c r="B64" s="17" t="s">
        <v>4</v>
      </c>
      <c r="C64" s="5">
        <f t="shared" si="22"/>
        <v>23975938</v>
      </c>
      <c r="D64" s="5">
        <f t="shared" si="22"/>
        <v>25073695</v>
      </c>
      <c r="E64" s="6">
        <f t="shared" si="22"/>
        <v>49049633</v>
      </c>
      <c r="F64" s="5">
        <v>23975938</v>
      </c>
      <c r="G64" s="5">
        <v>25073695</v>
      </c>
      <c r="H64" s="5">
        <f>F64+G64</f>
        <v>49049633</v>
      </c>
      <c r="I64" s="5">
        <v>0</v>
      </c>
      <c r="J64" s="5">
        <v>0</v>
      </c>
      <c r="K64" s="5">
        <f>I64+J64</f>
        <v>0</v>
      </c>
      <c r="L64" s="5">
        <v>0</v>
      </c>
      <c r="M64" s="5">
        <v>0</v>
      </c>
      <c r="N64" s="5">
        <f>L64+M64</f>
        <v>0</v>
      </c>
      <c r="O64" s="5">
        <v>0</v>
      </c>
      <c r="P64" s="5">
        <v>0</v>
      </c>
      <c r="Q64" s="5">
        <f>O64+P64</f>
        <v>0</v>
      </c>
      <c r="R64" s="5">
        <v>0</v>
      </c>
      <c r="S64" s="5">
        <v>0</v>
      </c>
      <c r="T64" s="5">
        <f>R64+S64</f>
        <v>0</v>
      </c>
      <c r="U64" s="5">
        <v>0</v>
      </c>
      <c r="V64" s="5">
        <v>0</v>
      </c>
      <c r="W64" s="8">
        <f>U64+V64</f>
        <v>0</v>
      </c>
      <c r="X64" s="5">
        <v>0</v>
      </c>
      <c r="Y64" s="5">
        <v>0</v>
      </c>
      <c r="Z64" s="8">
        <f>X64+Y64</f>
        <v>0</v>
      </c>
      <c r="AA64" s="5">
        <v>0</v>
      </c>
      <c r="AB64" s="5">
        <v>0</v>
      </c>
      <c r="AC64" s="6">
        <f>AA64+AB64</f>
        <v>0</v>
      </c>
    </row>
    <row r="65" spans="1:29" ht="19.5" customHeight="1" thickBot="1">
      <c r="A65" s="22" t="s">
        <v>5</v>
      </c>
      <c r="B65" s="21"/>
      <c r="C65" s="9">
        <f t="shared" ref="C65:AC65" si="23">SUM(C61:C64)</f>
        <v>23975938</v>
      </c>
      <c r="D65" s="9">
        <f t="shared" si="23"/>
        <v>25073695</v>
      </c>
      <c r="E65" s="9">
        <f t="shared" si="23"/>
        <v>49049633</v>
      </c>
      <c r="F65" s="9">
        <f t="shared" si="23"/>
        <v>23975938</v>
      </c>
      <c r="G65" s="9">
        <f t="shared" si="23"/>
        <v>25073695</v>
      </c>
      <c r="H65" s="9">
        <f t="shared" si="23"/>
        <v>49049633</v>
      </c>
      <c r="I65" s="9">
        <f t="shared" si="23"/>
        <v>0</v>
      </c>
      <c r="J65" s="9">
        <f t="shared" si="23"/>
        <v>0</v>
      </c>
      <c r="K65" s="9">
        <f t="shared" si="23"/>
        <v>0</v>
      </c>
      <c r="L65" s="9">
        <f t="shared" si="23"/>
        <v>0</v>
      </c>
      <c r="M65" s="9">
        <f t="shared" si="23"/>
        <v>0</v>
      </c>
      <c r="N65" s="9">
        <f t="shared" si="23"/>
        <v>0</v>
      </c>
      <c r="O65" s="9">
        <f t="shared" si="23"/>
        <v>0</v>
      </c>
      <c r="P65" s="9">
        <f t="shared" si="23"/>
        <v>0</v>
      </c>
      <c r="Q65" s="9">
        <f t="shared" si="23"/>
        <v>0</v>
      </c>
      <c r="R65" s="9">
        <f t="shared" si="23"/>
        <v>0</v>
      </c>
      <c r="S65" s="9">
        <f t="shared" si="23"/>
        <v>0</v>
      </c>
      <c r="T65" s="9">
        <f t="shared" si="23"/>
        <v>0</v>
      </c>
      <c r="U65" s="9">
        <f t="shared" si="23"/>
        <v>0</v>
      </c>
      <c r="V65" s="9">
        <f t="shared" si="23"/>
        <v>0</v>
      </c>
      <c r="W65" s="9">
        <f t="shared" si="23"/>
        <v>0</v>
      </c>
      <c r="X65" s="9">
        <f t="shared" si="23"/>
        <v>0</v>
      </c>
      <c r="Y65" s="9">
        <f t="shared" si="23"/>
        <v>0</v>
      </c>
      <c r="Z65" s="9">
        <f t="shared" si="23"/>
        <v>0</v>
      </c>
      <c r="AA65" s="9">
        <f t="shared" si="23"/>
        <v>0</v>
      </c>
      <c r="AB65" s="9">
        <f t="shared" si="23"/>
        <v>0</v>
      </c>
      <c r="AC65" s="9">
        <f t="shared" si="23"/>
        <v>0</v>
      </c>
    </row>
    <row r="66" spans="1:29" ht="19.5" customHeight="1">
      <c r="A66" s="29" t="s">
        <v>35</v>
      </c>
      <c r="B66" s="18" t="s">
        <v>2</v>
      </c>
      <c r="C66" s="5">
        <f t="shared" ref="C66:E69" si="24">F66+I66+L66+O66+R66+U66+X66+AA66</f>
        <v>3322408</v>
      </c>
      <c r="D66" s="5">
        <f t="shared" si="24"/>
        <v>105263869</v>
      </c>
      <c r="E66" s="6">
        <f t="shared" si="24"/>
        <v>108586277</v>
      </c>
      <c r="F66" s="5">
        <v>3322408</v>
      </c>
      <c r="G66" s="5">
        <v>105263869</v>
      </c>
      <c r="H66" s="5">
        <f>F66+G66</f>
        <v>108586277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8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6">
        <f>AA66+AB66</f>
        <v>0</v>
      </c>
    </row>
    <row r="67" spans="1:29" ht="19.5" customHeight="1">
      <c r="A67" s="30"/>
      <c r="B67" s="17" t="s">
        <v>3</v>
      </c>
      <c r="C67" s="5">
        <f t="shared" si="24"/>
        <v>0</v>
      </c>
      <c r="D67" s="5">
        <f t="shared" si="24"/>
        <v>7565802</v>
      </c>
      <c r="E67" s="6">
        <f t="shared" si="24"/>
        <v>7565802</v>
      </c>
      <c r="F67" s="5">
        <v>0</v>
      </c>
      <c r="G67" s="5">
        <v>7565802</v>
      </c>
      <c r="H67" s="5">
        <f>F67+G67</f>
        <v>7565802</v>
      </c>
      <c r="I67" s="5">
        <v>0</v>
      </c>
      <c r="J67" s="5">
        <v>0</v>
      </c>
      <c r="K67" s="5">
        <f>I67+J67</f>
        <v>0</v>
      </c>
      <c r="L67" s="5">
        <v>0</v>
      </c>
      <c r="M67" s="5">
        <v>0</v>
      </c>
      <c r="N67" s="5">
        <f>L67+M67</f>
        <v>0</v>
      </c>
      <c r="O67" s="5">
        <v>0</v>
      </c>
      <c r="P67" s="5">
        <v>0</v>
      </c>
      <c r="Q67" s="5">
        <f>O67+P67</f>
        <v>0</v>
      </c>
      <c r="R67" s="5">
        <v>0</v>
      </c>
      <c r="S67" s="5">
        <v>0</v>
      </c>
      <c r="T67" s="5">
        <f>R67+S67</f>
        <v>0</v>
      </c>
      <c r="U67" s="5">
        <v>0</v>
      </c>
      <c r="V67" s="5">
        <v>0</v>
      </c>
      <c r="W67" s="8">
        <f>U67+V67</f>
        <v>0</v>
      </c>
      <c r="X67" s="5">
        <v>0</v>
      </c>
      <c r="Y67" s="5">
        <v>0</v>
      </c>
      <c r="Z67" s="8">
        <f>X67+Y67</f>
        <v>0</v>
      </c>
      <c r="AA67" s="5">
        <v>0</v>
      </c>
      <c r="AB67" s="5">
        <v>0</v>
      </c>
      <c r="AC67" s="6">
        <f>AA67+AB67</f>
        <v>0</v>
      </c>
    </row>
    <row r="68" spans="1:29" ht="19.5" customHeight="1">
      <c r="A68" s="30"/>
      <c r="B68" s="17" t="s">
        <v>62</v>
      </c>
      <c r="C68" s="5">
        <f t="shared" si="24"/>
        <v>0</v>
      </c>
      <c r="D68" s="5">
        <f t="shared" si="24"/>
        <v>0</v>
      </c>
      <c r="E68" s="6">
        <f t="shared" si="24"/>
        <v>0</v>
      </c>
      <c r="F68" s="5">
        <v>0</v>
      </c>
      <c r="G68" s="5">
        <v>0</v>
      </c>
      <c r="H68" s="5">
        <f>F68+G68</f>
        <v>0</v>
      </c>
      <c r="I68" s="5">
        <v>0</v>
      </c>
      <c r="J68" s="5">
        <v>0</v>
      </c>
      <c r="K68" s="5">
        <f>I68+J68</f>
        <v>0</v>
      </c>
      <c r="L68" s="5">
        <v>0</v>
      </c>
      <c r="M68" s="5">
        <v>0</v>
      </c>
      <c r="N68" s="5">
        <f>L68+M68</f>
        <v>0</v>
      </c>
      <c r="O68" s="5">
        <v>0</v>
      </c>
      <c r="P68" s="5">
        <v>0</v>
      </c>
      <c r="Q68" s="5">
        <f>O68+P68</f>
        <v>0</v>
      </c>
      <c r="R68" s="5">
        <v>0</v>
      </c>
      <c r="S68" s="5">
        <v>0</v>
      </c>
      <c r="T68" s="5">
        <f>R68+S68</f>
        <v>0</v>
      </c>
      <c r="U68" s="5">
        <v>0</v>
      </c>
      <c r="V68" s="5">
        <v>0</v>
      </c>
      <c r="W68" s="8">
        <f>U68+V68</f>
        <v>0</v>
      </c>
      <c r="X68" s="5">
        <v>0</v>
      </c>
      <c r="Y68" s="5">
        <v>0</v>
      </c>
      <c r="Z68" s="8">
        <f>X68+Y68</f>
        <v>0</v>
      </c>
      <c r="AA68" s="5">
        <v>0</v>
      </c>
      <c r="AB68" s="5">
        <v>0</v>
      </c>
      <c r="AC68" s="6">
        <f>AA68+AB68</f>
        <v>0</v>
      </c>
    </row>
    <row r="69" spans="1:29" ht="19.5" customHeight="1">
      <c r="A69" s="31"/>
      <c r="B69" s="17" t="s">
        <v>4</v>
      </c>
      <c r="C69" s="5">
        <f t="shared" si="24"/>
        <v>31540539</v>
      </c>
      <c r="D69" s="5">
        <f t="shared" si="24"/>
        <v>1808660</v>
      </c>
      <c r="E69" s="6">
        <f t="shared" si="24"/>
        <v>33349199</v>
      </c>
      <c r="F69" s="5">
        <v>31540539</v>
      </c>
      <c r="G69" s="5">
        <v>1808660</v>
      </c>
      <c r="H69" s="5">
        <f>F69+G69</f>
        <v>33349199</v>
      </c>
      <c r="I69" s="5">
        <v>0</v>
      </c>
      <c r="J69" s="5">
        <v>0</v>
      </c>
      <c r="K69" s="5">
        <f>I69+J69</f>
        <v>0</v>
      </c>
      <c r="L69" s="5">
        <v>0</v>
      </c>
      <c r="M69" s="5">
        <v>0</v>
      </c>
      <c r="N69" s="5">
        <f>L69+M69</f>
        <v>0</v>
      </c>
      <c r="O69" s="5">
        <v>0</v>
      </c>
      <c r="P69" s="5">
        <v>0</v>
      </c>
      <c r="Q69" s="5">
        <f>O69+P69</f>
        <v>0</v>
      </c>
      <c r="R69" s="5">
        <v>0</v>
      </c>
      <c r="S69" s="5">
        <v>0</v>
      </c>
      <c r="T69" s="5">
        <f>R69+S69</f>
        <v>0</v>
      </c>
      <c r="U69" s="5">
        <v>0</v>
      </c>
      <c r="V69" s="5">
        <v>0</v>
      </c>
      <c r="W69" s="8">
        <f>U69+V69</f>
        <v>0</v>
      </c>
      <c r="X69" s="5">
        <v>0</v>
      </c>
      <c r="Y69" s="5">
        <v>0</v>
      </c>
      <c r="Z69" s="8">
        <f>X69+Y69</f>
        <v>0</v>
      </c>
      <c r="AA69" s="5">
        <v>0</v>
      </c>
      <c r="AB69" s="5">
        <v>0</v>
      </c>
      <c r="AC69" s="6">
        <f>AA69+AB69</f>
        <v>0</v>
      </c>
    </row>
    <row r="70" spans="1:29" ht="19.5" customHeight="1" thickBot="1">
      <c r="A70" s="22" t="s">
        <v>5</v>
      </c>
      <c r="B70" s="21"/>
      <c r="C70" s="9">
        <f t="shared" ref="C70:AC70" si="25">SUM(C66:C69)</f>
        <v>34862947</v>
      </c>
      <c r="D70" s="9">
        <f t="shared" si="25"/>
        <v>114638331</v>
      </c>
      <c r="E70" s="9">
        <f t="shared" si="25"/>
        <v>149501278</v>
      </c>
      <c r="F70" s="9">
        <f t="shared" si="25"/>
        <v>34862947</v>
      </c>
      <c r="G70" s="9">
        <f t="shared" si="25"/>
        <v>114638331</v>
      </c>
      <c r="H70" s="9">
        <f t="shared" si="25"/>
        <v>149501278</v>
      </c>
      <c r="I70" s="9">
        <f t="shared" si="25"/>
        <v>0</v>
      </c>
      <c r="J70" s="9">
        <f t="shared" si="25"/>
        <v>0</v>
      </c>
      <c r="K70" s="9">
        <f t="shared" si="25"/>
        <v>0</v>
      </c>
      <c r="L70" s="9">
        <f t="shared" si="25"/>
        <v>0</v>
      </c>
      <c r="M70" s="9">
        <f t="shared" si="25"/>
        <v>0</v>
      </c>
      <c r="N70" s="9">
        <f t="shared" si="25"/>
        <v>0</v>
      </c>
      <c r="O70" s="9">
        <f t="shared" si="25"/>
        <v>0</v>
      </c>
      <c r="P70" s="9">
        <f t="shared" si="25"/>
        <v>0</v>
      </c>
      <c r="Q70" s="9">
        <f t="shared" si="25"/>
        <v>0</v>
      </c>
      <c r="R70" s="9">
        <f t="shared" si="25"/>
        <v>0</v>
      </c>
      <c r="S70" s="9">
        <f t="shared" si="25"/>
        <v>0</v>
      </c>
      <c r="T70" s="9">
        <f t="shared" si="25"/>
        <v>0</v>
      </c>
      <c r="U70" s="9">
        <f t="shared" si="25"/>
        <v>0</v>
      </c>
      <c r="V70" s="9">
        <f t="shared" si="25"/>
        <v>0</v>
      </c>
      <c r="W70" s="9">
        <f t="shared" si="25"/>
        <v>0</v>
      </c>
      <c r="X70" s="9">
        <f t="shared" si="25"/>
        <v>0</v>
      </c>
      <c r="Y70" s="9">
        <f t="shared" si="25"/>
        <v>0</v>
      </c>
      <c r="Z70" s="9">
        <f t="shared" si="25"/>
        <v>0</v>
      </c>
      <c r="AA70" s="9">
        <f t="shared" si="25"/>
        <v>0</v>
      </c>
      <c r="AB70" s="9">
        <f t="shared" si="25"/>
        <v>0</v>
      </c>
      <c r="AC70" s="9">
        <f t="shared" si="25"/>
        <v>0</v>
      </c>
    </row>
    <row r="71" spans="1:29" ht="19.5" customHeight="1">
      <c r="A71" s="29" t="s">
        <v>36</v>
      </c>
      <c r="B71" s="18" t="s">
        <v>2</v>
      </c>
      <c r="C71" s="5">
        <f t="shared" ref="C71:E74" si="26">F71+I71+L71+O71+R71+U71+X71+AA71</f>
        <v>0</v>
      </c>
      <c r="D71" s="5">
        <f t="shared" si="26"/>
        <v>0</v>
      </c>
      <c r="E71" s="6">
        <f t="shared" si="26"/>
        <v>0</v>
      </c>
      <c r="F71" s="5">
        <v>0</v>
      </c>
      <c r="G71" s="5">
        <v>0</v>
      </c>
      <c r="H71" s="5">
        <f>F71+G71</f>
        <v>0</v>
      </c>
      <c r="I71" s="5">
        <v>0</v>
      </c>
      <c r="J71" s="5">
        <v>0</v>
      </c>
      <c r="K71" s="5">
        <f>I71+J71</f>
        <v>0</v>
      </c>
      <c r="L71" s="5">
        <v>0</v>
      </c>
      <c r="M71" s="5">
        <v>0</v>
      </c>
      <c r="N71" s="5">
        <f>L71+M71</f>
        <v>0</v>
      </c>
      <c r="O71" s="5">
        <v>0</v>
      </c>
      <c r="P71" s="5">
        <v>0</v>
      </c>
      <c r="Q71" s="5">
        <f>O71+P71</f>
        <v>0</v>
      </c>
      <c r="R71" s="5">
        <v>0</v>
      </c>
      <c r="S71" s="5">
        <v>0</v>
      </c>
      <c r="T71" s="5">
        <f>R71+S71</f>
        <v>0</v>
      </c>
      <c r="U71" s="5">
        <v>0</v>
      </c>
      <c r="V71" s="5">
        <v>0</v>
      </c>
      <c r="W71" s="8">
        <f>U71+V71</f>
        <v>0</v>
      </c>
      <c r="X71" s="5">
        <v>0</v>
      </c>
      <c r="Y71" s="5">
        <v>0</v>
      </c>
      <c r="Z71" s="8">
        <f>X71+Y71</f>
        <v>0</v>
      </c>
      <c r="AA71" s="5">
        <v>0</v>
      </c>
      <c r="AB71" s="5">
        <v>0</v>
      </c>
      <c r="AC71" s="6">
        <f>AA71+AB71</f>
        <v>0</v>
      </c>
    </row>
    <row r="72" spans="1:29" ht="19.5" customHeight="1">
      <c r="A72" s="30"/>
      <c r="B72" s="17" t="s">
        <v>3</v>
      </c>
      <c r="C72" s="5">
        <f t="shared" si="26"/>
        <v>0</v>
      </c>
      <c r="D72" s="5">
        <f t="shared" si="26"/>
        <v>0</v>
      </c>
      <c r="E72" s="6">
        <f t="shared" si="26"/>
        <v>0</v>
      </c>
      <c r="F72" s="5">
        <v>0</v>
      </c>
      <c r="G72" s="5">
        <v>0</v>
      </c>
      <c r="H72" s="5">
        <f>F72+G72</f>
        <v>0</v>
      </c>
      <c r="I72" s="5">
        <v>0</v>
      </c>
      <c r="J72" s="5">
        <v>0</v>
      </c>
      <c r="K72" s="5">
        <f>I72+J72</f>
        <v>0</v>
      </c>
      <c r="L72" s="5">
        <v>0</v>
      </c>
      <c r="M72" s="5">
        <v>0</v>
      </c>
      <c r="N72" s="5">
        <f>L72+M72</f>
        <v>0</v>
      </c>
      <c r="O72" s="5">
        <v>0</v>
      </c>
      <c r="P72" s="5">
        <v>0</v>
      </c>
      <c r="Q72" s="5">
        <f>O72+P72</f>
        <v>0</v>
      </c>
      <c r="R72" s="5">
        <v>0</v>
      </c>
      <c r="S72" s="5">
        <v>0</v>
      </c>
      <c r="T72" s="5">
        <f>R72+S72</f>
        <v>0</v>
      </c>
      <c r="U72" s="5">
        <v>0</v>
      </c>
      <c r="V72" s="5">
        <v>0</v>
      </c>
      <c r="W72" s="8">
        <f>U72+V72</f>
        <v>0</v>
      </c>
      <c r="X72" s="5">
        <v>0</v>
      </c>
      <c r="Y72" s="5">
        <v>0</v>
      </c>
      <c r="Z72" s="8">
        <f>X72+Y72</f>
        <v>0</v>
      </c>
      <c r="AA72" s="5">
        <v>0</v>
      </c>
      <c r="AB72" s="5">
        <v>0</v>
      </c>
      <c r="AC72" s="6">
        <f>AA72+AB72</f>
        <v>0</v>
      </c>
    </row>
    <row r="73" spans="1:29" ht="19.5" customHeight="1">
      <c r="A73" s="30"/>
      <c r="B73" s="17" t="s">
        <v>62</v>
      </c>
      <c r="C73" s="5">
        <f t="shared" si="26"/>
        <v>0</v>
      </c>
      <c r="D73" s="5">
        <f t="shared" si="26"/>
        <v>0</v>
      </c>
      <c r="E73" s="6">
        <f t="shared" si="26"/>
        <v>0</v>
      </c>
      <c r="F73" s="5">
        <v>0</v>
      </c>
      <c r="G73" s="5">
        <v>0</v>
      </c>
      <c r="H73" s="5">
        <f>F73+G73</f>
        <v>0</v>
      </c>
      <c r="I73" s="5">
        <v>0</v>
      </c>
      <c r="J73" s="5">
        <v>0</v>
      </c>
      <c r="K73" s="5">
        <f>I73+J73</f>
        <v>0</v>
      </c>
      <c r="L73" s="5">
        <v>0</v>
      </c>
      <c r="M73" s="5">
        <v>0</v>
      </c>
      <c r="N73" s="5">
        <f>L73+M73</f>
        <v>0</v>
      </c>
      <c r="O73" s="5">
        <v>0</v>
      </c>
      <c r="P73" s="5">
        <v>0</v>
      </c>
      <c r="Q73" s="5">
        <f>O73+P73</f>
        <v>0</v>
      </c>
      <c r="R73" s="5">
        <v>0</v>
      </c>
      <c r="S73" s="5">
        <v>0</v>
      </c>
      <c r="T73" s="5">
        <f>R73+S73</f>
        <v>0</v>
      </c>
      <c r="U73" s="5">
        <v>0</v>
      </c>
      <c r="V73" s="5">
        <v>0</v>
      </c>
      <c r="W73" s="8">
        <f>U73+V73</f>
        <v>0</v>
      </c>
      <c r="X73" s="5">
        <v>0</v>
      </c>
      <c r="Y73" s="5">
        <v>0</v>
      </c>
      <c r="Z73" s="8">
        <f>X73+Y73</f>
        <v>0</v>
      </c>
      <c r="AA73" s="5">
        <v>0</v>
      </c>
      <c r="AB73" s="5">
        <v>0</v>
      </c>
      <c r="AC73" s="6">
        <f>AA73+AB73</f>
        <v>0</v>
      </c>
    </row>
    <row r="74" spans="1:29" ht="19.5" customHeight="1">
      <c r="A74" s="31"/>
      <c r="B74" s="17" t="s">
        <v>4</v>
      </c>
      <c r="C74" s="5">
        <f t="shared" si="26"/>
        <v>8722619</v>
      </c>
      <c r="D74" s="5">
        <f t="shared" si="26"/>
        <v>1413829</v>
      </c>
      <c r="E74" s="6">
        <f t="shared" si="26"/>
        <v>10136448</v>
      </c>
      <c r="F74" s="5">
        <v>6082502</v>
      </c>
      <c r="G74" s="5">
        <v>0</v>
      </c>
      <c r="H74" s="5">
        <f>F74+G74</f>
        <v>6082502</v>
      </c>
      <c r="I74" s="5">
        <v>0</v>
      </c>
      <c r="J74" s="5">
        <v>0</v>
      </c>
      <c r="K74" s="5">
        <f>I74+J74</f>
        <v>0</v>
      </c>
      <c r="L74" s="5">
        <v>0</v>
      </c>
      <c r="M74" s="5">
        <v>0</v>
      </c>
      <c r="N74" s="5">
        <f>L74+M74</f>
        <v>0</v>
      </c>
      <c r="O74" s="5">
        <v>0</v>
      </c>
      <c r="P74" s="5">
        <v>0</v>
      </c>
      <c r="Q74" s="5">
        <f>O74+P74</f>
        <v>0</v>
      </c>
      <c r="R74" s="5">
        <v>0</v>
      </c>
      <c r="S74" s="5">
        <v>0</v>
      </c>
      <c r="T74" s="5">
        <f>R74+S74</f>
        <v>0</v>
      </c>
      <c r="U74" s="5">
        <v>2640117</v>
      </c>
      <c r="V74" s="5">
        <v>1413829</v>
      </c>
      <c r="W74" s="8">
        <f>U74+V74</f>
        <v>4053946</v>
      </c>
      <c r="X74" s="5">
        <v>0</v>
      </c>
      <c r="Y74" s="5">
        <v>0</v>
      </c>
      <c r="Z74" s="8">
        <f>X74+Y74</f>
        <v>0</v>
      </c>
      <c r="AA74" s="5">
        <v>0</v>
      </c>
      <c r="AB74" s="5">
        <v>0</v>
      </c>
      <c r="AC74" s="6">
        <f>AA74+AB74</f>
        <v>0</v>
      </c>
    </row>
    <row r="75" spans="1:29" ht="19.5" customHeight="1" thickBot="1">
      <c r="A75" s="22" t="s">
        <v>5</v>
      </c>
      <c r="B75" s="21"/>
      <c r="C75" s="9">
        <f t="shared" ref="C75:AC75" si="27">SUM(C71:C74)</f>
        <v>8722619</v>
      </c>
      <c r="D75" s="9">
        <f t="shared" si="27"/>
        <v>1413829</v>
      </c>
      <c r="E75" s="9">
        <f t="shared" si="27"/>
        <v>10136448</v>
      </c>
      <c r="F75" s="9">
        <f t="shared" si="27"/>
        <v>6082502</v>
      </c>
      <c r="G75" s="9">
        <f t="shared" si="27"/>
        <v>0</v>
      </c>
      <c r="H75" s="9">
        <f t="shared" si="27"/>
        <v>6082502</v>
      </c>
      <c r="I75" s="9">
        <f t="shared" si="27"/>
        <v>0</v>
      </c>
      <c r="J75" s="9">
        <f t="shared" si="27"/>
        <v>0</v>
      </c>
      <c r="K75" s="9">
        <f t="shared" si="27"/>
        <v>0</v>
      </c>
      <c r="L75" s="9">
        <f t="shared" si="27"/>
        <v>0</v>
      </c>
      <c r="M75" s="9">
        <f t="shared" si="27"/>
        <v>0</v>
      </c>
      <c r="N75" s="9">
        <f t="shared" si="27"/>
        <v>0</v>
      </c>
      <c r="O75" s="9">
        <f t="shared" si="27"/>
        <v>0</v>
      </c>
      <c r="P75" s="9">
        <f t="shared" si="27"/>
        <v>0</v>
      </c>
      <c r="Q75" s="9">
        <f t="shared" si="27"/>
        <v>0</v>
      </c>
      <c r="R75" s="9">
        <f t="shared" si="27"/>
        <v>0</v>
      </c>
      <c r="S75" s="9">
        <f t="shared" si="27"/>
        <v>0</v>
      </c>
      <c r="T75" s="9">
        <f t="shared" si="27"/>
        <v>0</v>
      </c>
      <c r="U75" s="9">
        <f t="shared" si="27"/>
        <v>2640117</v>
      </c>
      <c r="V75" s="9">
        <f t="shared" si="27"/>
        <v>1413829</v>
      </c>
      <c r="W75" s="9">
        <f t="shared" si="27"/>
        <v>4053946</v>
      </c>
      <c r="X75" s="9">
        <f t="shared" si="27"/>
        <v>0</v>
      </c>
      <c r="Y75" s="9">
        <f t="shared" si="27"/>
        <v>0</v>
      </c>
      <c r="Z75" s="9">
        <f t="shared" si="27"/>
        <v>0</v>
      </c>
      <c r="AA75" s="9">
        <f t="shared" si="27"/>
        <v>0</v>
      </c>
      <c r="AB75" s="9">
        <f t="shared" si="27"/>
        <v>0</v>
      </c>
      <c r="AC75" s="9">
        <f t="shared" si="27"/>
        <v>0</v>
      </c>
    </row>
    <row r="76" spans="1:29" ht="19.5" customHeight="1">
      <c r="A76" s="29" t="s">
        <v>37</v>
      </c>
      <c r="B76" s="18" t="s">
        <v>2</v>
      </c>
      <c r="C76" s="5">
        <f t="shared" ref="C76:E79" si="28">F76+I76+L76+O76+R76+U76+X76+AA76</f>
        <v>0</v>
      </c>
      <c r="D76" s="5">
        <f t="shared" si="28"/>
        <v>0</v>
      </c>
      <c r="E76" s="6">
        <f t="shared" si="28"/>
        <v>0</v>
      </c>
      <c r="F76" s="5">
        <v>0</v>
      </c>
      <c r="G76" s="5">
        <v>0</v>
      </c>
      <c r="H76" s="5">
        <f>F76+G76</f>
        <v>0</v>
      </c>
      <c r="I76" s="5">
        <v>0</v>
      </c>
      <c r="J76" s="5">
        <v>0</v>
      </c>
      <c r="K76" s="5">
        <f>I76+J76</f>
        <v>0</v>
      </c>
      <c r="L76" s="5">
        <v>0</v>
      </c>
      <c r="M76" s="5">
        <v>0</v>
      </c>
      <c r="N76" s="5">
        <f>L76+M76</f>
        <v>0</v>
      </c>
      <c r="O76" s="5">
        <v>0</v>
      </c>
      <c r="P76" s="5">
        <v>0</v>
      </c>
      <c r="Q76" s="5">
        <f>O76+P76</f>
        <v>0</v>
      </c>
      <c r="R76" s="5">
        <v>0</v>
      </c>
      <c r="S76" s="5">
        <v>0</v>
      </c>
      <c r="T76" s="5">
        <f>R76+S76</f>
        <v>0</v>
      </c>
      <c r="U76" s="5">
        <v>0</v>
      </c>
      <c r="V76" s="5">
        <v>0</v>
      </c>
      <c r="W76" s="8">
        <f>U76+V76</f>
        <v>0</v>
      </c>
      <c r="X76" s="5">
        <v>0</v>
      </c>
      <c r="Y76" s="5">
        <v>0</v>
      </c>
      <c r="Z76" s="8">
        <f>X76+Y76</f>
        <v>0</v>
      </c>
      <c r="AA76" s="5">
        <v>0</v>
      </c>
      <c r="AB76" s="5">
        <v>0</v>
      </c>
      <c r="AC76" s="6">
        <f>AA76+AB76</f>
        <v>0</v>
      </c>
    </row>
    <row r="77" spans="1:29" ht="19.5" customHeight="1">
      <c r="A77" s="30"/>
      <c r="B77" s="17" t="s">
        <v>3</v>
      </c>
      <c r="C77" s="5">
        <f t="shared" si="28"/>
        <v>0</v>
      </c>
      <c r="D77" s="5">
        <f t="shared" si="28"/>
        <v>0</v>
      </c>
      <c r="E77" s="6">
        <f t="shared" si="28"/>
        <v>0</v>
      </c>
      <c r="F77" s="5">
        <v>0</v>
      </c>
      <c r="G77" s="5">
        <v>0</v>
      </c>
      <c r="H77" s="5">
        <f>F77+G77</f>
        <v>0</v>
      </c>
      <c r="I77" s="5">
        <v>0</v>
      </c>
      <c r="J77" s="5">
        <v>0</v>
      </c>
      <c r="K77" s="5">
        <f>I77+J77</f>
        <v>0</v>
      </c>
      <c r="L77" s="5">
        <v>0</v>
      </c>
      <c r="M77" s="5">
        <v>0</v>
      </c>
      <c r="N77" s="5">
        <f>L77+M77</f>
        <v>0</v>
      </c>
      <c r="O77" s="5">
        <v>0</v>
      </c>
      <c r="P77" s="5">
        <v>0</v>
      </c>
      <c r="Q77" s="5">
        <f>O77+P77</f>
        <v>0</v>
      </c>
      <c r="R77" s="5">
        <v>0</v>
      </c>
      <c r="S77" s="5">
        <v>0</v>
      </c>
      <c r="T77" s="5">
        <f>R77+S77</f>
        <v>0</v>
      </c>
      <c r="U77" s="5">
        <v>0</v>
      </c>
      <c r="V77" s="5">
        <v>0</v>
      </c>
      <c r="W77" s="8">
        <f>U77+V77</f>
        <v>0</v>
      </c>
      <c r="X77" s="5">
        <v>0</v>
      </c>
      <c r="Y77" s="5">
        <v>0</v>
      </c>
      <c r="Z77" s="8">
        <f>X77+Y77</f>
        <v>0</v>
      </c>
      <c r="AA77" s="5">
        <v>0</v>
      </c>
      <c r="AB77" s="5">
        <v>0</v>
      </c>
      <c r="AC77" s="6">
        <f>AA77+AB77</f>
        <v>0</v>
      </c>
    </row>
    <row r="78" spans="1:29" ht="19.5" customHeight="1">
      <c r="A78" s="30"/>
      <c r="B78" s="17" t="s">
        <v>62</v>
      </c>
      <c r="C78" s="5">
        <f t="shared" si="28"/>
        <v>0</v>
      </c>
      <c r="D78" s="5">
        <f t="shared" si="28"/>
        <v>0</v>
      </c>
      <c r="E78" s="6">
        <f t="shared" si="28"/>
        <v>0</v>
      </c>
      <c r="F78" s="5">
        <v>0</v>
      </c>
      <c r="G78" s="5">
        <v>0</v>
      </c>
      <c r="H78" s="5">
        <f>F78+G78</f>
        <v>0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8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6">
        <f>AA78+AB78</f>
        <v>0</v>
      </c>
    </row>
    <row r="79" spans="1:29" ht="19.5" customHeight="1">
      <c r="A79" s="31"/>
      <c r="B79" s="17" t="s">
        <v>4</v>
      </c>
      <c r="C79" s="5">
        <f t="shared" si="28"/>
        <v>0</v>
      </c>
      <c r="D79" s="5">
        <f t="shared" si="28"/>
        <v>2713153</v>
      </c>
      <c r="E79" s="6">
        <f t="shared" si="28"/>
        <v>2713153</v>
      </c>
      <c r="F79" s="5">
        <v>0</v>
      </c>
      <c r="G79" s="5">
        <v>1322896</v>
      </c>
      <c r="H79" s="5">
        <f>F79+G79</f>
        <v>1322896</v>
      </c>
      <c r="I79" s="5">
        <v>0</v>
      </c>
      <c r="J79" s="5">
        <v>0</v>
      </c>
      <c r="K79" s="5">
        <f>I79+J79</f>
        <v>0</v>
      </c>
      <c r="L79" s="5">
        <v>0</v>
      </c>
      <c r="M79" s="5">
        <v>0</v>
      </c>
      <c r="N79" s="5">
        <f>L79+M79</f>
        <v>0</v>
      </c>
      <c r="O79" s="5">
        <v>0</v>
      </c>
      <c r="P79" s="5">
        <v>0</v>
      </c>
      <c r="Q79" s="5">
        <f>O79+P79</f>
        <v>0</v>
      </c>
      <c r="R79" s="5">
        <v>0</v>
      </c>
      <c r="S79" s="5">
        <v>0</v>
      </c>
      <c r="T79" s="5">
        <f>R79+S79</f>
        <v>0</v>
      </c>
      <c r="U79" s="5">
        <v>0</v>
      </c>
      <c r="V79" s="5">
        <v>1390257</v>
      </c>
      <c r="W79" s="8">
        <f>U79+V79</f>
        <v>1390257</v>
      </c>
      <c r="X79" s="5">
        <v>0</v>
      </c>
      <c r="Y79" s="5">
        <v>0</v>
      </c>
      <c r="Z79" s="8">
        <f>X79+Y79</f>
        <v>0</v>
      </c>
      <c r="AA79" s="5">
        <v>0</v>
      </c>
      <c r="AB79" s="5">
        <v>0</v>
      </c>
      <c r="AC79" s="6">
        <f>AA79+AB79</f>
        <v>0</v>
      </c>
    </row>
    <row r="80" spans="1:29" ht="19.5" customHeight="1" thickBot="1">
      <c r="A80" s="22" t="s">
        <v>5</v>
      </c>
      <c r="B80" s="21"/>
      <c r="C80" s="9">
        <f t="shared" ref="C80:AC80" si="29">SUM(C76:C79)</f>
        <v>0</v>
      </c>
      <c r="D80" s="9">
        <f t="shared" si="29"/>
        <v>2713153</v>
      </c>
      <c r="E80" s="9">
        <f t="shared" si="29"/>
        <v>2713153</v>
      </c>
      <c r="F80" s="9">
        <f t="shared" si="29"/>
        <v>0</v>
      </c>
      <c r="G80" s="9">
        <f t="shared" si="29"/>
        <v>1322896</v>
      </c>
      <c r="H80" s="9">
        <f t="shared" si="29"/>
        <v>1322896</v>
      </c>
      <c r="I80" s="9">
        <f t="shared" si="29"/>
        <v>0</v>
      </c>
      <c r="J80" s="9">
        <f t="shared" si="29"/>
        <v>0</v>
      </c>
      <c r="K80" s="9">
        <f t="shared" si="29"/>
        <v>0</v>
      </c>
      <c r="L80" s="9">
        <f t="shared" si="29"/>
        <v>0</v>
      </c>
      <c r="M80" s="9">
        <f t="shared" si="29"/>
        <v>0</v>
      </c>
      <c r="N80" s="9">
        <f t="shared" si="29"/>
        <v>0</v>
      </c>
      <c r="O80" s="9">
        <f t="shared" si="29"/>
        <v>0</v>
      </c>
      <c r="P80" s="9">
        <f t="shared" si="29"/>
        <v>0</v>
      </c>
      <c r="Q80" s="9">
        <f t="shared" si="29"/>
        <v>0</v>
      </c>
      <c r="R80" s="9">
        <f t="shared" si="29"/>
        <v>0</v>
      </c>
      <c r="S80" s="9">
        <f t="shared" si="29"/>
        <v>0</v>
      </c>
      <c r="T80" s="9">
        <f t="shared" si="29"/>
        <v>0</v>
      </c>
      <c r="U80" s="9">
        <f t="shared" si="29"/>
        <v>0</v>
      </c>
      <c r="V80" s="9">
        <f t="shared" si="29"/>
        <v>1390257</v>
      </c>
      <c r="W80" s="9">
        <f t="shared" si="29"/>
        <v>1390257</v>
      </c>
      <c r="X80" s="9">
        <f t="shared" si="29"/>
        <v>0</v>
      </c>
      <c r="Y80" s="9">
        <f t="shared" si="29"/>
        <v>0</v>
      </c>
      <c r="Z80" s="9">
        <f t="shared" si="29"/>
        <v>0</v>
      </c>
      <c r="AA80" s="9">
        <f t="shared" si="29"/>
        <v>0</v>
      </c>
      <c r="AB80" s="9">
        <f t="shared" si="29"/>
        <v>0</v>
      </c>
      <c r="AC80" s="9">
        <f t="shared" si="29"/>
        <v>0</v>
      </c>
    </row>
    <row r="81" spans="1:29" ht="19.5" customHeight="1">
      <c r="A81" s="29" t="s">
        <v>38</v>
      </c>
      <c r="B81" s="18" t="s">
        <v>2</v>
      </c>
      <c r="C81" s="5">
        <f t="shared" ref="C81:E84" si="30">F81+I81+L81+O81+R81+U81+X81+AA81</f>
        <v>0</v>
      </c>
      <c r="D81" s="5">
        <f t="shared" si="30"/>
        <v>45525</v>
      </c>
      <c r="E81" s="6">
        <f t="shared" si="30"/>
        <v>45525</v>
      </c>
      <c r="F81" s="5">
        <v>0</v>
      </c>
      <c r="G81" s="5">
        <v>45525</v>
      </c>
      <c r="H81" s="5">
        <f>F81+G81</f>
        <v>45525</v>
      </c>
      <c r="I81" s="5">
        <v>0</v>
      </c>
      <c r="J81" s="5">
        <v>0</v>
      </c>
      <c r="K81" s="5">
        <f>I81+J81</f>
        <v>0</v>
      </c>
      <c r="L81" s="5">
        <v>0</v>
      </c>
      <c r="M81" s="5">
        <v>0</v>
      </c>
      <c r="N81" s="5">
        <f>L81+M81</f>
        <v>0</v>
      </c>
      <c r="O81" s="5">
        <v>0</v>
      </c>
      <c r="P81" s="5">
        <v>0</v>
      </c>
      <c r="Q81" s="5">
        <f>O81+P81</f>
        <v>0</v>
      </c>
      <c r="R81" s="5">
        <v>0</v>
      </c>
      <c r="S81" s="5">
        <v>0</v>
      </c>
      <c r="T81" s="5">
        <f>R81+S81</f>
        <v>0</v>
      </c>
      <c r="U81" s="5">
        <v>0</v>
      </c>
      <c r="V81" s="5">
        <v>0</v>
      </c>
      <c r="W81" s="8">
        <f>U81+V81</f>
        <v>0</v>
      </c>
      <c r="X81" s="5">
        <v>0</v>
      </c>
      <c r="Y81" s="5">
        <v>0</v>
      </c>
      <c r="Z81" s="8">
        <f>X81+Y81</f>
        <v>0</v>
      </c>
      <c r="AA81" s="5">
        <v>0</v>
      </c>
      <c r="AB81" s="5">
        <v>0</v>
      </c>
      <c r="AC81" s="6">
        <f>AA81+AB81</f>
        <v>0</v>
      </c>
    </row>
    <row r="82" spans="1:29" ht="19.5" customHeight="1">
      <c r="A82" s="30"/>
      <c r="B82" s="17" t="s">
        <v>3</v>
      </c>
      <c r="C82" s="5">
        <f t="shared" si="30"/>
        <v>0</v>
      </c>
      <c r="D82" s="5">
        <f t="shared" si="30"/>
        <v>0</v>
      </c>
      <c r="E82" s="6">
        <f t="shared" si="30"/>
        <v>0</v>
      </c>
      <c r="F82" s="5">
        <v>0</v>
      </c>
      <c r="G82" s="5">
        <v>0</v>
      </c>
      <c r="H82" s="5">
        <f>F82+G82</f>
        <v>0</v>
      </c>
      <c r="I82" s="5">
        <v>0</v>
      </c>
      <c r="J82" s="5">
        <v>0</v>
      </c>
      <c r="K82" s="5">
        <f>I82+J82</f>
        <v>0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0</v>
      </c>
      <c r="S82" s="5">
        <v>0</v>
      </c>
      <c r="T82" s="5">
        <f>R82+S82</f>
        <v>0</v>
      </c>
      <c r="U82" s="5">
        <v>0</v>
      </c>
      <c r="V82" s="5">
        <v>0</v>
      </c>
      <c r="W82" s="8">
        <f>U82+V82</f>
        <v>0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6">
        <f>AA82+AB82</f>
        <v>0</v>
      </c>
    </row>
    <row r="83" spans="1:29" ht="19.5" customHeight="1">
      <c r="A83" s="30"/>
      <c r="B83" s="17" t="s">
        <v>62</v>
      </c>
      <c r="C83" s="5">
        <f t="shared" si="30"/>
        <v>0</v>
      </c>
      <c r="D83" s="5">
        <f t="shared" si="30"/>
        <v>0</v>
      </c>
      <c r="E83" s="6">
        <f t="shared" si="30"/>
        <v>0</v>
      </c>
      <c r="F83" s="5">
        <v>0</v>
      </c>
      <c r="G83" s="5">
        <v>0</v>
      </c>
      <c r="H83" s="5">
        <f>F83+G83</f>
        <v>0</v>
      </c>
      <c r="I83" s="5">
        <v>0</v>
      </c>
      <c r="J83" s="5">
        <v>0</v>
      </c>
      <c r="K83" s="5">
        <f>I83+J83</f>
        <v>0</v>
      </c>
      <c r="L83" s="5">
        <v>0</v>
      </c>
      <c r="M83" s="5">
        <v>0</v>
      </c>
      <c r="N83" s="5">
        <f>L83+M83</f>
        <v>0</v>
      </c>
      <c r="O83" s="5">
        <v>0</v>
      </c>
      <c r="P83" s="5">
        <v>0</v>
      </c>
      <c r="Q83" s="5">
        <f>O83+P83</f>
        <v>0</v>
      </c>
      <c r="R83" s="5">
        <v>0</v>
      </c>
      <c r="S83" s="5">
        <v>0</v>
      </c>
      <c r="T83" s="5">
        <f>R83+S83</f>
        <v>0</v>
      </c>
      <c r="U83" s="5">
        <v>0</v>
      </c>
      <c r="V83" s="5">
        <v>0</v>
      </c>
      <c r="W83" s="8">
        <f>U83+V83</f>
        <v>0</v>
      </c>
      <c r="X83" s="5">
        <v>0</v>
      </c>
      <c r="Y83" s="5">
        <v>0</v>
      </c>
      <c r="Z83" s="8">
        <f>X83+Y83</f>
        <v>0</v>
      </c>
      <c r="AA83" s="5">
        <v>0</v>
      </c>
      <c r="AB83" s="5">
        <v>0</v>
      </c>
      <c r="AC83" s="6">
        <f>AA83+AB83</f>
        <v>0</v>
      </c>
    </row>
    <row r="84" spans="1:29" ht="19.5" customHeight="1">
      <c r="A84" s="31"/>
      <c r="B84" s="17" t="s">
        <v>4</v>
      </c>
      <c r="C84" s="5">
        <f t="shared" si="30"/>
        <v>8534877</v>
      </c>
      <c r="D84" s="5">
        <f t="shared" si="30"/>
        <v>12562707</v>
      </c>
      <c r="E84" s="6">
        <f t="shared" si="30"/>
        <v>21097584</v>
      </c>
      <c r="F84" s="5">
        <v>8534877</v>
      </c>
      <c r="G84" s="5">
        <v>12562707</v>
      </c>
      <c r="H84" s="5">
        <f>F84+G84</f>
        <v>21097584</v>
      </c>
      <c r="I84" s="5">
        <v>0</v>
      </c>
      <c r="J84" s="5">
        <v>0</v>
      </c>
      <c r="K84" s="5">
        <f>I84+J84</f>
        <v>0</v>
      </c>
      <c r="L84" s="5">
        <v>0</v>
      </c>
      <c r="M84" s="5">
        <v>0</v>
      </c>
      <c r="N84" s="5">
        <f>L84+M84</f>
        <v>0</v>
      </c>
      <c r="O84" s="5">
        <v>0</v>
      </c>
      <c r="P84" s="5">
        <v>0</v>
      </c>
      <c r="Q84" s="5">
        <f>O84+P84</f>
        <v>0</v>
      </c>
      <c r="R84" s="5">
        <v>0</v>
      </c>
      <c r="S84" s="5">
        <v>0</v>
      </c>
      <c r="T84" s="5">
        <f>R84+S84</f>
        <v>0</v>
      </c>
      <c r="U84" s="5">
        <v>0</v>
      </c>
      <c r="V84" s="5">
        <v>0</v>
      </c>
      <c r="W84" s="8">
        <f>U84+V84</f>
        <v>0</v>
      </c>
      <c r="X84" s="5">
        <v>0</v>
      </c>
      <c r="Y84" s="5">
        <v>0</v>
      </c>
      <c r="Z84" s="8">
        <f>X84+Y84</f>
        <v>0</v>
      </c>
      <c r="AA84" s="5">
        <v>0</v>
      </c>
      <c r="AB84" s="5">
        <v>0</v>
      </c>
      <c r="AC84" s="6">
        <f>AA84+AB84</f>
        <v>0</v>
      </c>
    </row>
    <row r="85" spans="1:29" ht="19.5" customHeight="1" thickBot="1">
      <c r="A85" s="22" t="s">
        <v>5</v>
      </c>
      <c r="B85" s="21"/>
      <c r="C85" s="9">
        <f t="shared" ref="C85:AC85" si="31">SUM(C81:C84)</f>
        <v>8534877</v>
      </c>
      <c r="D85" s="9">
        <f t="shared" si="31"/>
        <v>12608232</v>
      </c>
      <c r="E85" s="9">
        <f t="shared" si="31"/>
        <v>21143109</v>
      </c>
      <c r="F85" s="9">
        <f t="shared" si="31"/>
        <v>8534877</v>
      </c>
      <c r="G85" s="9">
        <f t="shared" si="31"/>
        <v>12608232</v>
      </c>
      <c r="H85" s="9">
        <f t="shared" si="31"/>
        <v>21143109</v>
      </c>
      <c r="I85" s="9">
        <f t="shared" si="31"/>
        <v>0</v>
      </c>
      <c r="J85" s="9">
        <f t="shared" si="31"/>
        <v>0</v>
      </c>
      <c r="K85" s="9">
        <f t="shared" si="31"/>
        <v>0</v>
      </c>
      <c r="L85" s="9">
        <f t="shared" si="31"/>
        <v>0</v>
      </c>
      <c r="M85" s="9">
        <f t="shared" si="31"/>
        <v>0</v>
      </c>
      <c r="N85" s="9">
        <f t="shared" si="31"/>
        <v>0</v>
      </c>
      <c r="O85" s="9">
        <f t="shared" si="31"/>
        <v>0</v>
      </c>
      <c r="P85" s="9">
        <f t="shared" si="31"/>
        <v>0</v>
      </c>
      <c r="Q85" s="9">
        <f t="shared" si="31"/>
        <v>0</v>
      </c>
      <c r="R85" s="9">
        <f t="shared" si="31"/>
        <v>0</v>
      </c>
      <c r="S85" s="9">
        <f t="shared" si="31"/>
        <v>0</v>
      </c>
      <c r="T85" s="9">
        <f t="shared" si="31"/>
        <v>0</v>
      </c>
      <c r="U85" s="9">
        <f t="shared" si="31"/>
        <v>0</v>
      </c>
      <c r="V85" s="9">
        <f t="shared" si="31"/>
        <v>0</v>
      </c>
      <c r="W85" s="9">
        <f t="shared" si="31"/>
        <v>0</v>
      </c>
      <c r="X85" s="9">
        <f t="shared" si="31"/>
        <v>0</v>
      </c>
      <c r="Y85" s="9">
        <f t="shared" si="31"/>
        <v>0</v>
      </c>
      <c r="Z85" s="9">
        <f t="shared" si="31"/>
        <v>0</v>
      </c>
      <c r="AA85" s="9">
        <f t="shared" si="31"/>
        <v>0</v>
      </c>
      <c r="AB85" s="9">
        <f t="shared" si="31"/>
        <v>0</v>
      </c>
      <c r="AC85" s="9">
        <f t="shared" si="31"/>
        <v>0</v>
      </c>
    </row>
    <row r="86" spans="1:29" ht="19.5" customHeight="1">
      <c r="A86" s="29" t="s">
        <v>39</v>
      </c>
      <c r="B86" s="18" t="s">
        <v>2</v>
      </c>
      <c r="C86" s="5">
        <f t="shared" ref="C86:E89" si="32">F86+I86+L86+O86+R86+U86+X86+AA86</f>
        <v>0</v>
      </c>
      <c r="D86" s="5">
        <f t="shared" si="32"/>
        <v>0</v>
      </c>
      <c r="E86" s="6">
        <f t="shared" si="32"/>
        <v>0</v>
      </c>
      <c r="F86" s="5">
        <v>0</v>
      </c>
      <c r="G86" s="5">
        <v>0</v>
      </c>
      <c r="H86" s="5">
        <f>F86+G86</f>
        <v>0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8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6">
        <f>AA86+AB86</f>
        <v>0</v>
      </c>
    </row>
    <row r="87" spans="1:29" ht="19.5" customHeight="1">
      <c r="A87" s="30"/>
      <c r="B87" s="17" t="s">
        <v>3</v>
      </c>
      <c r="C87" s="5">
        <f t="shared" si="32"/>
        <v>0</v>
      </c>
      <c r="D87" s="5">
        <f t="shared" si="32"/>
        <v>0</v>
      </c>
      <c r="E87" s="6">
        <f t="shared" si="32"/>
        <v>0</v>
      </c>
      <c r="F87" s="5">
        <v>0</v>
      </c>
      <c r="G87" s="5">
        <v>0</v>
      </c>
      <c r="H87" s="5">
        <f>F87+G87</f>
        <v>0</v>
      </c>
      <c r="I87" s="5">
        <v>0</v>
      </c>
      <c r="J87" s="5">
        <v>0</v>
      </c>
      <c r="K87" s="5">
        <f>I87+J87</f>
        <v>0</v>
      </c>
      <c r="L87" s="5">
        <v>0</v>
      </c>
      <c r="M87" s="5">
        <v>0</v>
      </c>
      <c r="N87" s="5">
        <f>L87+M87</f>
        <v>0</v>
      </c>
      <c r="O87" s="5">
        <v>0</v>
      </c>
      <c r="P87" s="5">
        <v>0</v>
      </c>
      <c r="Q87" s="5">
        <f>O87+P87</f>
        <v>0</v>
      </c>
      <c r="R87" s="5">
        <v>0</v>
      </c>
      <c r="S87" s="5">
        <v>0</v>
      </c>
      <c r="T87" s="5">
        <f>R87+S87</f>
        <v>0</v>
      </c>
      <c r="U87" s="5">
        <v>0</v>
      </c>
      <c r="V87" s="5">
        <v>0</v>
      </c>
      <c r="W87" s="8">
        <f>U87+V87</f>
        <v>0</v>
      </c>
      <c r="X87" s="5">
        <v>0</v>
      </c>
      <c r="Y87" s="5">
        <v>0</v>
      </c>
      <c r="Z87" s="8">
        <f>X87+Y87</f>
        <v>0</v>
      </c>
      <c r="AA87" s="5">
        <v>0</v>
      </c>
      <c r="AB87" s="5">
        <v>0</v>
      </c>
      <c r="AC87" s="6">
        <f>AA87+AB87</f>
        <v>0</v>
      </c>
    </row>
    <row r="88" spans="1:29" ht="19.5" customHeight="1">
      <c r="A88" s="30"/>
      <c r="B88" s="17" t="s">
        <v>62</v>
      </c>
      <c r="C88" s="5">
        <f t="shared" si="32"/>
        <v>0</v>
      </c>
      <c r="D88" s="5">
        <f t="shared" si="32"/>
        <v>0</v>
      </c>
      <c r="E88" s="6">
        <f t="shared" si="32"/>
        <v>0</v>
      </c>
      <c r="F88" s="5">
        <v>0</v>
      </c>
      <c r="G88" s="5">
        <v>0</v>
      </c>
      <c r="H88" s="5">
        <f>F88+G88</f>
        <v>0</v>
      </c>
      <c r="I88" s="5">
        <v>0</v>
      </c>
      <c r="J88" s="5">
        <v>0</v>
      </c>
      <c r="K88" s="5">
        <f>I88+J88</f>
        <v>0</v>
      </c>
      <c r="L88" s="5">
        <v>0</v>
      </c>
      <c r="M88" s="5">
        <v>0</v>
      </c>
      <c r="N88" s="5">
        <f>L88+M88</f>
        <v>0</v>
      </c>
      <c r="O88" s="5">
        <v>0</v>
      </c>
      <c r="P88" s="5">
        <v>0</v>
      </c>
      <c r="Q88" s="5">
        <f>O88+P88</f>
        <v>0</v>
      </c>
      <c r="R88" s="5">
        <v>0</v>
      </c>
      <c r="S88" s="5">
        <v>0</v>
      </c>
      <c r="T88" s="5">
        <f>R88+S88</f>
        <v>0</v>
      </c>
      <c r="U88" s="5">
        <v>0</v>
      </c>
      <c r="V88" s="5">
        <v>0</v>
      </c>
      <c r="W88" s="8">
        <f>U88+V88</f>
        <v>0</v>
      </c>
      <c r="X88" s="5">
        <v>0</v>
      </c>
      <c r="Y88" s="5">
        <v>0</v>
      </c>
      <c r="Z88" s="8">
        <f>X88+Y88</f>
        <v>0</v>
      </c>
      <c r="AA88" s="5">
        <v>0</v>
      </c>
      <c r="AB88" s="5">
        <v>0</v>
      </c>
      <c r="AC88" s="6">
        <f>AA88+AB88</f>
        <v>0</v>
      </c>
    </row>
    <row r="89" spans="1:29" ht="19.5" customHeight="1">
      <c r="A89" s="31"/>
      <c r="B89" s="17" t="s">
        <v>4</v>
      </c>
      <c r="C89" s="5">
        <f t="shared" si="32"/>
        <v>23178706</v>
      </c>
      <c r="D89" s="5">
        <f t="shared" si="32"/>
        <v>13617835</v>
      </c>
      <c r="E89" s="6">
        <f t="shared" si="32"/>
        <v>36796541</v>
      </c>
      <c r="F89" s="5">
        <v>23178706</v>
      </c>
      <c r="G89" s="5">
        <v>13617835</v>
      </c>
      <c r="H89" s="5">
        <f>F89+G89</f>
        <v>36796541</v>
      </c>
      <c r="I89" s="5">
        <v>0</v>
      </c>
      <c r="J89" s="5">
        <v>0</v>
      </c>
      <c r="K89" s="5">
        <f>I89+J89</f>
        <v>0</v>
      </c>
      <c r="L89" s="5">
        <v>0</v>
      </c>
      <c r="M89" s="5">
        <v>0</v>
      </c>
      <c r="N89" s="5">
        <f>L89+M89</f>
        <v>0</v>
      </c>
      <c r="O89" s="5">
        <v>0</v>
      </c>
      <c r="P89" s="5">
        <v>0</v>
      </c>
      <c r="Q89" s="5">
        <f>O89+P89</f>
        <v>0</v>
      </c>
      <c r="R89" s="5">
        <v>0</v>
      </c>
      <c r="S89" s="5">
        <v>0</v>
      </c>
      <c r="T89" s="5">
        <f>R89+S89</f>
        <v>0</v>
      </c>
      <c r="U89" s="5">
        <v>0</v>
      </c>
      <c r="V89" s="5">
        <v>0</v>
      </c>
      <c r="W89" s="8">
        <f>U89+V89</f>
        <v>0</v>
      </c>
      <c r="X89" s="5">
        <v>0</v>
      </c>
      <c r="Y89" s="5">
        <v>0</v>
      </c>
      <c r="Z89" s="8">
        <f>X89+Y89</f>
        <v>0</v>
      </c>
      <c r="AA89" s="5">
        <v>0</v>
      </c>
      <c r="AB89" s="5">
        <v>0</v>
      </c>
      <c r="AC89" s="6">
        <f>AA89+AB89</f>
        <v>0</v>
      </c>
    </row>
    <row r="90" spans="1:29" ht="19.5" customHeight="1" thickBot="1">
      <c r="A90" s="22" t="s">
        <v>5</v>
      </c>
      <c r="B90" s="21"/>
      <c r="C90" s="9">
        <f t="shared" ref="C90:AC90" si="33">SUM(C86:C89)</f>
        <v>23178706</v>
      </c>
      <c r="D90" s="9">
        <f t="shared" si="33"/>
        <v>13617835</v>
      </c>
      <c r="E90" s="9">
        <f t="shared" si="33"/>
        <v>36796541</v>
      </c>
      <c r="F90" s="9">
        <f t="shared" si="33"/>
        <v>23178706</v>
      </c>
      <c r="G90" s="9">
        <f t="shared" si="33"/>
        <v>13617835</v>
      </c>
      <c r="H90" s="9">
        <f t="shared" si="33"/>
        <v>36796541</v>
      </c>
      <c r="I90" s="9">
        <f t="shared" si="33"/>
        <v>0</v>
      </c>
      <c r="J90" s="9">
        <f t="shared" si="33"/>
        <v>0</v>
      </c>
      <c r="K90" s="9">
        <f t="shared" si="33"/>
        <v>0</v>
      </c>
      <c r="L90" s="9">
        <f t="shared" si="33"/>
        <v>0</v>
      </c>
      <c r="M90" s="9">
        <f t="shared" si="33"/>
        <v>0</v>
      </c>
      <c r="N90" s="9">
        <f t="shared" si="33"/>
        <v>0</v>
      </c>
      <c r="O90" s="9">
        <f t="shared" si="33"/>
        <v>0</v>
      </c>
      <c r="P90" s="9">
        <f t="shared" si="33"/>
        <v>0</v>
      </c>
      <c r="Q90" s="9">
        <f t="shared" si="33"/>
        <v>0</v>
      </c>
      <c r="R90" s="9">
        <f t="shared" si="33"/>
        <v>0</v>
      </c>
      <c r="S90" s="9">
        <f t="shared" si="33"/>
        <v>0</v>
      </c>
      <c r="T90" s="9">
        <f t="shared" si="33"/>
        <v>0</v>
      </c>
      <c r="U90" s="9">
        <f t="shared" si="33"/>
        <v>0</v>
      </c>
      <c r="V90" s="9">
        <f t="shared" si="33"/>
        <v>0</v>
      </c>
      <c r="W90" s="9">
        <f t="shared" si="33"/>
        <v>0</v>
      </c>
      <c r="X90" s="9">
        <f t="shared" si="33"/>
        <v>0</v>
      </c>
      <c r="Y90" s="9">
        <f t="shared" si="33"/>
        <v>0</v>
      </c>
      <c r="Z90" s="9">
        <f t="shared" si="33"/>
        <v>0</v>
      </c>
      <c r="AA90" s="9">
        <f t="shared" si="33"/>
        <v>0</v>
      </c>
      <c r="AB90" s="9">
        <f t="shared" si="33"/>
        <v>0</v>
      </c>
      <c r="AC90" s="9">
        <f t="shared" si="33"/>
        <v>0</v>
      </c>
    </row>
    <row r="91" spans="1:29" ht="19.5" customHeight="1">
      <c r="A91" s="29" t="s">
        <v>40</v>
      </c>
      <c r="B91" s="18" t="s">
        <v>2</v>
      </c>
      <c r="C91" s="5">
        <f t="shared" ref="C91:E94" si="34">F91+I91+L91+O91+R91+U91+X91+AA91</f>
        <v>7217742338</v>
      </c>
      <c r="D91" s="5">
        <f t="shared" si="34"/>
        <v>5199737005</v>
      </c>
      <c r="E91" s="6">
        <f t="shared" si="34"/>
        <v>12417479343</v>
      </c>
      <c r="F91" s="5">
        <v>6044114607</v>
      </c>
      <c r="G91" s="5">
        <v>4421325490</v>
      </c>
      <c r="H91" s="5">
        <f>F91+G91</f>
        <v>10465440097</v>
      </c>
      <c r="I91" s="5">
        <v>241497328</v>
      </c>
      <c r="J91" s="5">
        <v>231184884</v>
      </c>
      <c r="K91" s="5">
        <f>I91+J91</f>
        <v>472682212</v>
      </c>
      <c r="L91" s="5">
        <v>196868280</v>
      </c>
      <c r="M91" s="5">
        <v>195782020</v>
      </c>
      <c r="N91" s="5">
        <f>L91+M91</f>
        <v>392650300</v>
      </c>
      <c r="O91" s="5">
        <v>0</v>
      </c>
      <c r="P91" s="5">
        <v>0</v>
      </c>
      <c r="Q91" s="5">
        <f>O91+P91</f>
        <v>0</v>
      </c>
      <c r="R91" s="5">
        <v>33007849</v>
      </c>
      <c r="S91" s="5">
        <v>52654271</v>
      </c>
      <c r="T91" s="5">
        <f>R91+S91</f>
        <v>85662120</v>
      </c>
      <c r="U91" s="5">
        <v>683419958</v>
      </c>
      <c r="V91" s="5">
        <v>288183051</v>
      </c>
      <c r="W91" s="8">
        <f>U91+V91</f>
        <v>971603009</v>
      </c>
      <c r="X91" s="5">
        <v>0</v>
      </c>
      <c r="Y91" s="5">
        <v>0</v>
      </c>
      <c r="Z91" s="8">
        <f>X91+Y91</f>
        <v>0</v>
      </c>
      <c r="AA91" s="5">
        <v>18834316</v>
      </c>
      <c r="AB91" s="5">
        <v>10607289</v>
      </c>
      <c r="AC91" s="6">
        <f>AA91+AB91</f>
        <v>29441605</v>
      </c>
    </row>
    <row r="92" spans="1:29" ht="19.5" customHeight="1">
      <c r="A92" s="30"/>
      <c r="B92" s="17" t="s">
        <v>3</v>
      </c>
      <c r="C92" s="5">
        <f t="shared" si="34"/>
        <v>4410996752</v>
      </c>
      <c r="D92" s="5">
        <f t="shared" si="34"/>
        <v>2127238984</v>
      </c>
      <c r="E92" s="6">
        <f t="shared" si="34"/>
        <v>6538235736</v>
      </c>
      <c r="F92" s="5">
        <v>997640884</v>
      </c>
      <c r="G92" s="5">
        <v>1005251414</v>
      </c>
      <c r="H92" s="5">
        <f>F92+G92</f>
        <v>2002892298</v>
      </c>
      <c r="I92" s="5">
        <v>70602188</v>
      </c>
      <c r="J92" s="5">
        <v>17658101</v>
      </c>
      <c r="K92" s="5">
        <f>I92+J92</f>
        <v>88260289</v>
      </c>
      <c r="L92" s="5">
        <v>21435933</v>
      </c>
      <c r="M92" s="5">
        <v>15974682</v>
      </c>
      <c r="N92" s="5">
        <f>L92+M92</f>
        <v>37410615</v>
      </c>
      <c r="O92" s="5">
        <v>0</v>
      </c>
      <c r="P92" s="5">
        <v>0</v>
      </c>
      <c r="Q92" s="5">
        <f>O92+P92</f>
        <v>0</v>
      </c>
      <c r="R92" s="5">
        <v>1709018</v>
      </c>
      <c r="S92" s="5">
        <v>55723</v>
      </c>
      <c r="T92" s="5">
        <f>R92+S92</f>
        <v>1764741</v>
      </c>
      <c r="U92" s="5">
        <v>1600441349</v>
      </c>
      <c r="V92" s="5">
        <v>1073978775</v>
      </c>
      <c r="W92" s="8">
        <f>U92+V92</f>
        <v>2674420124</v>
      </c>
      <c r="X92" s="5">
        <v>1577089560</v>
      </c>
      <c r="Y92" s="5">
        <v>11076224</v>
      </c>
      <c r="Z92" s="8">
        <f>X92+Y92</f>
        <v>1588165784</v>
      </c>
      <c r="AA92" s="5">
        <v>142077820</v>
      </c>
      <c r="AB92" s="5">
        <v>3244065</v>
      </c>
      <c r="AC92" s="6">
        <f>AA92+AB92</f>
        <v>145321885</v>
      </c>
    </row>
    <row r="93" spans="1:29" ht="19.5" customHeight="1">
      <c r="A93" s="30"/>
      <c r="B93" s="17" t="s">
        <v>62</v>
      </c>
      <c r="C93" s="5">
        <f t="shared" si="34"/>
        <v>437648</v>
      </c>
      <c r="D93" s="5">
        <f t="shared" si="34"/>
        <v>0</v>
      </c>
      <c r="E93" s="6">
        <f t="shared" si="34"/>
        <v>437648</v>
      </c>
      <c r="F93" s="5">
        <v>437648</v>
      </c>
      <c r="G93" s="5">
        <v>0</v>
      </c>
      <c r="H93" s="5">
        <f>F93+G93</f>
        <v>437648</v>
      </c>
      <c r="I93" s="5">
        <v>0</v>
      </c>
      <c r="J93" s="5">
        <v>0</v>
      </c>
      <c r="K93" s="5">
        <f>I93+J93</f>
        <v>0</v>
      </c>
      <c r="L93" s="5">
        <v>0</v>
      </c>
      <c r="M93" s="5">
        <v>0</v>
      </c>
      <c r="N93" s="5">
        <f>L93+M93</f>
        <v>0</v>
      </c>
      <c r="O93" s="5">
        <v>0</v>
      </c>
      <c r="P93" s="5">
        <v>0</v>
      </c>
      <c r="Q93" s="5">
        <f>O93+P93</f>
        <v>0</v>
      </c>
      <c r="R93" s="5">
        <v>0</v>
      </c>
      <c r="S93" s="5">
        <v>0</v>
      </c>
      <c r="T93" s="5">
        <f>R93+S93</f>
        <v>0</v>
      </c>
      <c r="U93" s="5">
        <v>0</v>
      </c>
      <c r="V93" s="5">
        <v>0</v>
      </c>
      <c r="W93" s="8">
        <f>U93+V93</f>
        <v>0</v>
      </c>
      <c r="X93" s="5">
        <v>0</v>
      </c>
      <c r="Y93" s="5">
        <v>0</v>
      </c>
      <c r="Z93" s="8">
        <f>X93+Y93</f>
        <v>0</v>
      </c>
      <c r="AA93" s="5">
        <v>0</v>
      </c>
      <c r="AB93" s="5">
        <v>0</v>
      </c>
      <c r="AC93" s="6">
        <f>AA93+AB93</f>
        <v>0</v>
      </c>
    </row>
    <row r="94" spans="1:29" ht="19.5" customHeight="1">
      <c r="A94" s="31"/>
      <c r="B94" s="17" t="s">
        <v>4</v>
      </c>
      <c r="C94" s="5">
        <f t="shared" si="34"/>
        <v>17443208952</v>
      </c>
      <c r="D94" s="5">
        <f t="shared" si="34"/>
        <v>11324731533</v>
      </c>
      <c r="E94" s="6">
        <f t="shared" si="34"/>
        <v>28767940485</v>
      </c>
      <c r="F94" s="5">
        <v>8065130527</v>
      </c>
      <c r="G94" s="5">
        <v>5478368248</v>
      </c>
      <c r="H94" s="5">
        <f>F94+G94</f>
        <v>13543498775</v>
      </c>
      <c r="I94" s="5">
        <v>857286625</v>
      </c>
      <c r="J94" s="5">
        <v>504743131</v>
      </c>
      <c r="K94" s="5">
        <f>I94+J94</f>
        <v>1362029756</v>
      </c>
      <c r="L94" s="5">
        <v>313522267</v>
      </c>
      <c r="M94" s="5">
        <v>315350450</v>
      </c>
      <c r="N94" s="5">
        <f>L94+M94</f>
        <v>628872717</v>
      </c>
      <c r="O94" s="5">
        <v>0</v>
      </c>
      <c r="P94" s="5">
        <v>0</v>
      </c>
      <c r="Q94" s="5">
        <f>O94+P94</f>
        <v>0</v>
      </c>
      <c r="R94" s="5">
        <v>31599428</v>
      </c>
      <c r="S94" s="5">
        <v>8940491</v>
      </c>
      <c r="T94" s="5">
        <f>R94+S94</f>
        <v>40539919</v>
      </c>
      <c r="U94" s="5">
        <v>8175670105</v>
      </c>
      <c r="V94" s="5">
        <v>5017329213</v>
      </c>
      <c r="W94" s="8">
        <f>U94+V94</f>
        <v>13192999318</v>
      </c>
      <c r="X94" s="5">
        <v>0</v>
      </c>
      <c r="Y94" s="5">
        <v>0</v>
      </c>
      <c r="Z94" s="8">
        <f>X94+Y94</f>
        <v>0</v>
      </c>
      <c r="AA94" s="5">
        <v>0</v>
      </c>
      <c r="AB94" s="5">
        <v>0</v>
      </c>
      <c r="AC94" s="6">
        <f>AA94+AB94</f>
        <v>0</v>
      </c>
    </row>
    <row r="95" spans="1:29" ht="19.5" customHeight="1" thickBot="1">
      <c r="A95" s="22" t="s">
        <v>5</v>
      </c>
      <c r="B95" s="21"/>
      <c r="C95" s="9">
        <f t="shared" ref="C95:AC95" si="35">SUM(C91:C94)</f>
        <v>29072385690</v>
      </c>
      <c r="D95" s="9">
        <f t="shared" si="35"/>
        <v>18651707522</v>
      </c>
      <c r="E95" s="9">
        <f t="shared" si="35"/>
        <v>47724093212</v>
      </c>
      <c r="F95" s="9">
        <f t="shared" si="35"/>
        <v>15107323666</v>
      </c>
      <c r="G95" s="9">
        <f t="shared" si="35"/>
        <v>10904945152</v>
      </c>
      <c r="H95" s="9">
        <f t="shared" si="35"/>
        <v>26012268818</v>
      </c>
      <c r="I95" s="9">
        <f t="shared" si="35"/>
        <v>1169386141</v>
      </c>
      <c r="J95" s="9">
        <f t="shared" si="35"/>
        <v>753586116</v>
      </c>
      <c r="K95" s="9">
        <f t="shared" si="35"/>
        <v>1922972257</v>
      </c>
      <c r="L95" s="9">
        <f t="shared" si="35"/>
        <v>531826480</v>
      </c>
      <c r="M95" s="9">
        <f t="shared" si="35"/>
        <v>527107152</v>
      </c>
      <c r="N95" s="9">
        <f t="shared" si="35"/>
        <v>1058933632</v>
      </c>
      <c r="O95" s="9">
        <f t="shared" si="35"/>
        <v>0</v>
      </c>
      <c r="P95" s="9">
        <f t="shared" si="35"/>
        <v>0</v>
      </c>
      <c r="Q95" s="9">
        <f t="shared" si="35"/>
        <v>0</v>
      </c>
      <c r="R95" s="9">
        <f t="shared" si="35"/>
        <v>66316295</v>
      </c>
      <c r="S95" s="9">
        <f t="shared" si="35"/>
        <v>61650485</v>
      </c>
      <c r="T95" s="9">
        <f t="shared" si="35"/>
        <v>127966780</v>
      </c>
      <c r="U95" s="9">
        <f t="shared" si="35"/>
        <v>10459531412</v>
      </c>
      <c r="V95" s="9">
        <f t="shared" si="35"/>
        <v>6379491039</v>
      </c>
      <c r="W95" s="9">
        <f t="shared" si="35"/>
        <v>16839022451</v>
      </c>
      <c r="X95" s="9">
        <f t="shared" si="35"/>
        <v>1577089560</v>
      </c>
      <c r="Y95" s="9">
        <f t="shared" si="35"/>
        <v>11076224</v>
      </c>
      <c r="Z95" s="9">
        <f t="shared" si="35"/>
        <v>1588165784</v>
      </c>
      <c r="AA95" s="9">
        <f t="shared" si="35"/>
        <v>160912136</v>
      </c>
      <c r="AB95" s="9">
        <f t="shared" si="35"/>
        <v>13851354</v>
      </c>
      <c r="AC95" s="9">
        <f t="shared" si="35"/>
        <v>174763490</v>
      </c>
    </row>
    <row r="96" spans="1:29" ht="19.5" customHeight="1">
      <c r="A96" s="29" t="s">
        <v>41</v>
      </c>
      <c r="B96" s="18" t="s">
        <v>2</v>
      </c>
      <c r="C96" s="5">
        <f t="shared" ref="C96:E99" si="36">F96+I96+L96+O96+R96+U96+X96+AA96</f>
        <v>0</v>
      </c>
      <c r="D96" s="5">
        <f t="shared" si="36"/>
        <v>891434</v>
      </c>
      <c r="E96" s="6">
        <f t="shared" si="36"/>
        <v>891434</v>
      </c>
      <c r="F96" s="5">
        <v>0</v>
      </c>
      <c r="G96" s="5">
        <v>891434</v>
      </c>
      <c r="H96" s="5">
        <f>F96+G96</f>
        <v>891434</v>
      </c>
      <c r="I96" s="5">
        <v>0</v>
      </c>
      <c r="J96" s="5">
        <v>0</v>
      </c>
      <c r="K96" s="5">
        <f>I96+J96</f>
        <v>0</v>
      </c>
      <c r="L96" s="5">
        <v>0</v>
      </c>
      <c r="M96" s="5">
        <v>0</v>
      </c>
      <c r="N96" s="5">
        <f>L96+M96</f>
        <v>0</v>
      </c>
      <c r="O96" s="5">
        <v>0</v>
      </c>
      <c r="P96" s="5">
        <v>0</v>
      </c>
      <c r="Q96" s="5">
        <f>O96+P96</f>
        <v>0</v>
      </c>
      <c r="R96" s="5">
        <v>0</v>
      </c>
      <c r="S96" s="5">
        <v>0</v>
      </c>
      <c r="T96" s="5">
        <f>R96+S96</f>
        <v>0</v>
      </c>
      <c r="U96" s="5">
        <v>0</v>
      </c>
      <c r="V96" s="5">
        <v>0</v>
      </c>
      <c r="W96" s="8">
        <f>U96+V96</f>
        <v>0</v>
      </c>
      <c r="X96" s="5">
        <v>0</v>
      </c>
      <c r="Y96" s="5">
        <v>0</v>
      </c>
      <c r="Z96" s="8">
        <f>X96+Y96</f>
        <v>0</v>
      </c>
      <c r="AA96" s="5">
        <v>0</v>
      </c>
      <c r="AB96" s="5">
        <v>0</v>
      </c>
      <c r="AC96" s="6">
        <f>AA96+AB96</f>
        <v>0</v>
      </c>
    </row>
    <row r="97" spans="1:29" ht="19.5" customHeight="1">
      <c r="A97" s="30"/>
      <c r="B97" s="17" t="s">
        <v>3</v>
      </c>
      <c r="C97" s="5">
        <f t="shared" si="36"/>
        <v>186270090</v>
      </c>
      <c r="D97" s="5">
        <f t="shared" si="36"/>
        <v>853357595</v>
      </c>
      <c r="E97" s="6">
        <f t="shared" si="36"/>
        <v>1039627685</v>
      </c>
      <c r="F97" s="5">
        <v>186270090</v>
      </c>
      <c r="G97" s="5">
        <v>853357595</v>
      </c>
      <c r="H97" s="5">
        <f>F97+G97</f>
        <v>1039627685</v>
      </c>
      <c r="I97" s="5">
        <v>0</v>
      </c>
      <c r="J97" s="5">
        <v>0</v>
      </c>
      <c r="K97" s="5">
        <f>I97+J97</f>
        <v>0</v>
      </c>
      <c r="L97" s="5">
        <v>0</v>
      </c>
      <c r="M97" s="5">
        <v>0</v>
      </c>
      <c r="N97" s="5">
        <f>L97+M97</f>
        <v>0</v>
      </c>
      <c r="O97" s="5">
        <v>0</v>
      </c>
      <c r="P97" s="5">
        <v>0</v>
      </c>
      <c r="Q97" s="5">
        <f>O97+P97</f>
        <v>0</v>
      </c>
      <c r="R97" s="5">
        <v>0</v>
      </c>
      <c r="S97" s="5">
        <v>0</v>
      </c>
      <c r="T97" s="5">
        <f>R97+S97</f>
        <v>0</v>
      </c>
      <c r="U97" s="5">
        <v>0</v>
      </c>
      <c r="V97" s="5">
        <v>0</v>
      </c>
      <c r="W97" s="8">
        <f>U97+V97</f>
        <v>0</v>
      </c>
      <c r="X97" s="5">
        <v>0</v>
      </c>
      <c r="Y97" s="5">
        <v>0</v>
      </c>
      <c r="Z97" s="8">
        <f>X97+Y97</f>
        <v>0</v>
      </c>
      <c r="AA97" s="5">
        <v>0</v>
      </c>
      <c r="AB97" s="5">
        <v>0</v>
      </c>
      <c r="AC97" s="6">
        <f>AA97+AB97</f>
        <v>0</v>
      </c>
    </row>
    <row r="98" spans="1:29" ht="19.5" customHeight="1">
      <c r="A98" s="30"/>
      <c r="B98" s="17" t="s">
        <v>62</v>
      </c>
      <c r="C98" s="5">
        <f t="shared" si="36"/>
        <v>0</v>
      </c>
      <c r="D98" s="5">
        <f t="shared" si="36"/>
        <v>0</v>
      </c>
      <c r="E98" s="6">
        <f t="shared" si="36"/>
        <v>0</v>
      </c>
      <c r="F98" s="5">
        <v>0</v>
      </c>
      <c r="G98" s="5">
        <v>0</v>
      </c>
      <c r="H98" s="5">
        <f>F98+G98</f>
        <v>0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8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6">
        <f>AA98+AB98</f>
        <v>0</v>
      </c>
    </row>
    <row r="99" spans="1:29" ht="19.5" customHeight="1">
      <c r="A99" s="31"/>
      <c r="B99" s="17" t="s">
        <v>4</v>
      </c>
      <c r="C99" s="5">
        <f t="shared" si="36"/>
        <v>4993699125</v>
      </c>
      <c r="D99" s="5">
        <f t="shared" si="36"/>
        <v>3025353969</v>
      </c>
      <c r="E99" s="6">
        <f t="shared" si="36"/>
        <v>8019053094</v>
      </c>
      <c r="F99" s="5">
        <v>4993699125</v>
      </c>
      <c r="G99" s="5">
        <v>3025353969</v>
      </c>
      <c r="H99" s="5">
        <f>F99+G99</f>
        <v>8019053094</v>
      </c>
      <c r="I99" s="5">
        <v>0</v>
      </c>
      <c r="J99" s="5">
        <v>0</v>
      </c>
      <c r="K99" s="5">
        <f>I99+J99</f>
        <v>0</v>
      </c>
      <c r="L99" s="5">
        <v>0</v>
      </c>
      <c r="M99" s="5">
        <v>0</v>
      </c>
      <c r="N99" s="5">
        <f>L99+M99</f>
        <v>0</v>
      </c>
      <c r="O99" s="5">
        <v>0</v>
      </c>
      <c r="P99" s="5">
        <v>0</v>
      </c>
      <c r="Q99" s="5">
        <f>O99+P99</f>
        <v>0</v>
      </c>
      <c r="R99" s="5">
        <v>0</v>
      </c>
      <c r="S99" s="5">
        <v>0</v>
      </c>
      <c r="T99" s="5">
        <f>R99+S99</f>
        <v>0</v>
      </c>
      <c r="U99" s="5">
        <v>0</v>
      </c>
      <c r="V99" s="5">
        <v>0</v>
      </c>
      <c r="W99" s="8">
        <f>U99+V99</f>
        <v>0</v>
      </c>
      <c r="X99" s="5">
        <v>0</v>
      </c>
      <c r="Y99" s="5">
        <v>0</v>
      </c>
      <c r="Z99" s="8">
        <f>X99+Y99</f>
        <v>0</v>
      </c>
      <c r="AA99" s="5">
        <v>0</v>
      </c>
      <c r="AB99" s="5">
        <v>0</v>
      </c>
      <c r="AC99" s="6">
        <f>AA99+AB99</f>
        <v>0</v>
      </c>
    </row>
    <row r="100" spans="1:29" ht="19.5" customHeight="1" thickBot="1">
      <c r="A100" s="22" t="s">
        <v>5</v>
      </c>
      <c r="B100" s="21"/>
      <c r="C100" s="9">
        <f t="shared" ref="C100:AC100" si="37">SUM(C96:C99)</f>
        <v>5179969215</v>
      </c>
      <c r="D100" s="9">
        <f t="shared" si="37"/>
        <v>3879602998</v>
      </c>
      <c r="E100" s="9">
        <f t="shared" si="37"/>
        <v>9059572213</v>
      </c>
      <c r="F100" s="9">
        <f t="shared" si="37"/>
        <v>5179969215</v>
      </c>
      <c r="G100" s="9">
        <f t="shared" si="37"/>
        <v>3879602998</v>
      </c>
      <c r="H100" s="9">
        <f t="shared" si="37"/>
        <v>9059572213</v>
      </c>
      <c r="I100" s="9">
        <f t="shared" si="37"/>
        <v>0</v>
      </c>
      <c r="J100" s="9">
        <f t="shared" si="37"/>
        <v>0</v>
      </c>
      <c r="K100" s="9">
        <f t="shared" si="37"/>
        <v>0</v>
      </c>
      <c r="L100" s="9">
        <f t="shared" si="37"/>
        <v>0</v>
      </c>
      <c r="M100" s="9">
        <f t="shared" si="37"/>
        <v>0</v>
      </c>
      <c r="N100" s="9">
        <f t="shared" si="37"/>
        <v>0</v>
      </c>
      <c r="O100" s="9">
        <f t="shared" si="37"/>
        <v>0</v>
      </c>
      <c r="P100" s="9">
        <f t="shared" si="37"/>
        <v>0</v>
      </c>
      <c r="Q100" s="9">
        <f t="shared" si="37"/>
        <v>0</v>
      </c>
      <c r="R100" s="9">
        <f t="shared" si="37"/>
        <v>0</v>
      </c>
      <c r="S100" s="9">
        <f t="shared" si="37"/>
        <v>0</v>
      </c>
      <c r="T100" s="9">
        <f t="shared" si="37"/>
        <v>0</v>
      </c>
      <c r="U100" s="9">
        <f t="shared" si="37"/>
        <v>0</v>
      </c>
      <c r="V100" s="9">
        <f t="shared" si="37"/>
        <v>0</v>
      </c>
      <c r="W100" s="9">
        <f t="shared" si="37"/>
        <v>0</v>
      </c>
      <c r="X100" s="9">
        <f t="shared" si="37"/>
        <v>0</v>
      </c>
      <c r="Y100" s="9">
        <f t="shared" si="37"/>
        <v>0</v>
      </c>
      <c r="Z100" s="9">
        <f t="shared" si="37"/>
        <v>0</v>
      </c>
      <c r="AA100" s="9">
        <f t="shared" si="37"/>
        <v>0</v>
      </c>
      <c r="AB100" s="9">
        <f t="shared" si="37"/>
        <v>0</v>
      </c>
      <c r="AC100" s="9">
        <f t="shared" si="37"/>
        <v>0</v>
      </c>
    </row>
    <row r="101" spans="1:29" ht="19.5" customHeight="1">
      <c r="A101" s="29" t="s">
        <v>7</v>
      </c>
      <c r="B101" s="18" t="s">
        <v>2</v>
      </c>
      <c r="C101" s="5">
        <f t="shared" ref="C101:E104" si="38">F101+I101+L101+O101+R101+U101+X101+AA101</f>
        <v>212658093</v>
      </c>
      <c r="D101" s="5">
        <f t="shared" si="38"/>
        <v>214880765</v>
      </c>
      <c r="E101" s="6">
        <f t="shared" si="38"/>
        <v>427538858</v>
      </c>
      <c r="F101" s="5">
        <v>192841257</v>
      </c>
      <c r="G101" s="5">
        <v>156279442</v>
      </c>
      <c r="H101" s="5">
        <f>F101+G101</f>
        <v>349120699</v>
      </c>
      <c r="I101" s="5">
        <v>3125693</v>
      </c>
      <c r="J101" s="5">
        <v>7044026</v>
      </c>
      <c r="K101" s="5">
        <f>I101+J101</f>
        <v>10169719</v>
      </c>
      <c r="L101" s="5">
        <v>0</v>
      </c>
      <c r="M101" s="5">
        <v>0</v>
      </c>
      <c r="N101" s="5">
        <f>L101+M101</f>
        <v>0</v>
      </c>
      <c r="O101" s="5">
        <v>0</v>
      </c>
      <c r="P101" s="5">
        <v>0</v>
      </c>
      <c r="Q101" s="5">
        <f>O101+P101</f>
        <v>0</v>
      </c>
      <c r="R101" s="5">
        <v>9383270</v>
      </c>
      <c r="S101" s="5">
        <v>39264688</v>
      </c>
      <c r="T101" s="5">
        <f>R101+S101</f>
        <v>48647958</v>
      </c>
      <c r="U101" s="5">
        <v>7307873</v>
      </c>
      <c r="V101" s="5">
        <v>12292609</v>
      </c>
      <c r="W101" s="8">
        <f>U101+V101</f>
        <v>19600482</v>
      </c>
      <c r="X101" s="5">
        <v>0</v>
      </c>
      <c r="Y101" s="5">
        <v>0</v>
      </c>
      <c r="Z101" s="8">
        <f>X101+Y101</f>
        <v>0</v>
      </c>
      <c r="AA101" s="5">
        <v>0</v>
      </c>
      <c r="AB101" s="5">
        <v>0</v>
      </c>
      <c r="AC101" s="6">
        <f>AA101+AB101</f>
        <v>0</v>
      </c>
    </row>
    <row r="102" spans="1:29" ht="19.5" customHeight="1">
      <c r="A102" s="30"/>
      <c r="B102" s="17" t="s">
        <v>3</v>
      </c>
      <c r="C102" s="5">
        <f t="shared" si="38"/>
        <v>179587055</v>
      </c>
      <c r="D102" s="5">
        <f t="shared" si="38"/>
        <v>52369668</v>
      </c>
      <c r="E102" s="6">
        <f t="shared" si="38"/>
        <v>231956723</v>
      </c>
      <c r="F102" s="5">
        <v>150117680</v>
      </c>
      <c r="G102" s="5">
        <v>38851065</v>
      </c>
      <c r="H102" s="5">
        <f>F102+G102</f>
        <v>188968745</v>
      </c>
      <c r="I102" s="5">
        <v>0</v>
      </c>
      <c r="J102" s="5">
        <v>0</v>
      </c>
      <c r="K102" s="5">
        <f>I102+J102</f>
        <v>0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29469375</v>
      </c>
      <c r="V102" s="5">
        <v>13518603</v>
      </c>
      <c r="W102" s="8">
        <f>U102+V102</f>
        <v>42987978</v>
      </c>
      <c r="X102" s="5">
        <v>0</v>
      </c>
      <c r="Y102" s="5">
        <v>0</v>
      </c>
      <c r="Z102" s="8">
        <f>X102+Y102</f>
        <v>0</v>
      </c>
      <c r="AA102" s="5">
        <v>0</v>
      </c>
      <c r="AB102" s="5">
        <v>0</v>
      </c>
      <c r="AC102" s="6">
        <f>AA102+AB102</f>
        <v>0</v>
      </c>
    </row>
    <row r="103" spans="1:29" ht="19.5" customHeight="1">
      <c r="A103" s="30"/>
      <c r="B103" s="17" t="s">
        <v>62</v>
      </c>
      <c r="C103" s="5">
        <f t="shared" si="38"/>
        <v>0</v>
      </c>
      <c r="D103" s="5">
        <f t="shared" si="38"/>
        <v>0</v>
      </c>
      <c r="E103" s="6">
        <f t="shared" si="38"/>
        <v>0</v>
      </c>
      <c r="F103" s="5">
        <v>0</v>
      </c>
      <c r="G103" s="5">
        <v>0</v>
      </c>
      <c r="H103" s="5">
        <f>F103+G103</f>
        <v>0</v>
      </c>
      <c r="I103" s="5">
        <v>0</v>
      </c>
      <c r="J103" s="5">
        <v>0</v>
      </c>
      <c r="K103" s="5">
        <f>I103+J103</f>
        <v>0</v>
      </c>
      <c r="L103" s="5">
        <v>0</v>
      </c>
      <c r="M103" s="5">
        <v>0</v>
      </c>
      <c r="N103" s="5">
        <f>L103+M103</f>
        <v>0</v>
      </c>
      <c r="O103" s="5">
        <v>0</v>
      </c>
      <c r="P103" s="5">
        <v>0</v>
      </c>
      <c r="Q103" s="5">
        <f>O103+P103</f>
        <v>0</v>
      </c>
      <c r="R103" s="5">
        <v>0</v>
      </c>
      <c r="S103" s="5">
        <v>0</v>
      </c>
      <c r="T103" s="5">
        <f>R103+S103</f>
        <v>0</v>
      </c>
      <c r="U103" s="5">
        <v>0</v>
      </c>
      <c r="V103" s="5">
        <v>0</v>
      </c>
      <c r="W103" s="8">
        <f>U103+V103</f>
        <v>0</v>
      </c>
      <c r="X103" s="5">
        <v>0</v>
      </c>
      <c r="Y103" s="5">
        <v>0</v>
      </c>
      <c r="Z103" s="8">
        <f>X103+Y103</f>
        <v>0</v>
      </c>
      <c r="AA103" s="5">
        <v>0</v>
      </c>
      <c r="AB103" s="5">
        <v>0</v>
      </c>
      <c r="AC103" s="6">
        <f>AA103+AB103</f>
        <v>0</v>
      </c>
    </row>
    <row r="104" spans="1:29" ht="19.5" customHeight="1">
      <c r="A104" s="31"/>
      <c r="B104" s="17" t="s">
        <v>4</v>
      </c>
      <c r="C104" s="5">
        <f t="shared" si="38"/>
        <v>2432988973</v>
      </c>
      <c r="D104" s="5">
        <f t="shared" si="38"/>
        <v>1757075282</v>
      </c>
      <c r="E104" s="6">
        <f t="shared" si="38"/>
        <v>4190064255</v>
      </c>
      <c r="F104" s="5">
        <v>2109694161</v>
      </c>
      <c r="G104" s="5">
        <v>1690348075</v>
      </c>
      <c r="H104" s="5">
        <f>F104+G104</f>
        <v>3800042236</v>
      </c>
      <c r="I104" s="5">
        <v>300270277</v>
      </c>
      <c r="J104" s="5">
        <v>759705</v>
      </c>
      <c r="K104" s="5">
        <f>I104+J104</f>
        <v>301029982</v>
      </c>
      <c r="L104" s="5">
        <v>0</v>
      </c>
      <c r="M104" s="5">
        <v>0</v>
      </c>
      <c r="N104" s="5">
        <f>L104+M104</f>
        <v>0</v>
      </c>
      <c r="O104" s="5">
        <v>0</v>
      </c>
      <c r="P104" s="5">
        <v>0</v>
      </c>
      <c r="Q104" s="5">
        <f>O104+P104</f>
        <v>0</v>
      </c>
      <c r="R104" s="5">
        <v>21112760</v>
      </c>
      <c r="S104" s="5">
        <v>0</v>
      </c>
      <c r="T104" s="5">
        <f>R104+S104</f>
        <v>21112760</v>
      </c>
      <c r="U104" s="5">
        <v>1911775</v>
      </c>
      <c r="V104" s="5">
        <v>65967502</v>
      </c>
      <c r="W104" s="8">
        <f>U104+V104</f>
        <v>67879277</v>
      </c>
      <c r="X104" s="5">
        <v>0</v>
      </c>
      <c r="Y104" s="5">
        <v>0</v>
      </c>
      <c r="Z104" s="8">
        <f>X104+Y104</f>
        <v>0</v>
      </c>
      <c r="AA104" s="5">
        <v>0</v>
      </c>
      <c r="AB104" s="5">
        <v>0</v>
      </c>
      <c r="AC104" s="6">
        <f>AA104+AB104</f>
        <v>0</v>
      </c>
    </row>
    <row r="105" spans="1:29" ht="19.5" customHeight="1" thickBot="1">
      <c r="A105" s="22" t="s">
        <v>5</v>
      </c>
      <c r="B105" s="21"/>
      <c r="C105" s="9">
        <f t="shared" ref="C105:AC105" si="39">SUM(C101:C104)</f>
        <v>2825234121</v>
      </c>
      <c r="D105" s="9">
        <f t="shared" si="39"/>
        <v>2024325715</v>
      </c>
      <c r="E105" s="9">
        <f t="shared" si="39"/>
        <v>4849559836</v>
      </c>
      <c r="F105" s="9">
        <f t="shared" si="39"/>
        <v>2452653098</v>
      </c>
      <c r="G105" s="9">
        <f t="shared" si="39"/>
        <v>1885478582</v>
      </c>
      <c r="H105" s="9">
        <f t="shared" si="39"/>
        <v>4338131680</v>
      </c>
      <c r="I105" s="9">
        <f t="shared" si="39"/>
        <v>303395970</v>
      </c>
      <c r="J105" s="9">
        <f t="shared" si="39"/>
        <v>7803731</v>
      </c>
      <c r="K105" s="9">
        <f t="shared" si="39"/>
        <v>311199701</v>
      </c>
      <c r="L105" s="9">
        <f t="shared" si="39"/>
        <v>0</v>
      </c>
      <c r="M105" s="9">
        <f t="shared" si="39"/>
        <v>0</v>
      </c>
      <c r="N105" s="9">
        <f t="shared" si="39"/>
        <v>0</v>
      </c>
      <c r="O105" s="9">
        <f t="shared" si="39"/>
        <v>0</v>
      </c>
      <c r="P105" s="9">
        <f t="shared" si="39"/>
        <v>0</v>
      </c>
      <c r="Q105" s="9">
        <f t="shared" si="39"/>
        <v>0</v>
      </c>
      <c r="R105" s="9">
        <f t="shared" si="39"/>
        <v>30496030</v>
      </c>
      <c r="S105" s="9">
        <f t="shared" si="39"/>
        <v>39264688</v>
      </c>
      <c r="T105" s="9">
        <f t="shared" si="39"/>
        <v>69760718</v>
      </c>
      <c r="U105" s="9">
        <f t="shared" si="39"/>
        <v>38689023</v>
      </c>
      <c r="V105" s="9">
        <f t="shared" si="39"/>
        <v>91778714</v>
      </c>
      <c r="W105" s="9">
        <f t="shared" si="39"/>
        <v>130467737</v>
      </c>
      <c r="X105" s="9">
        <f t="shared" si="39"/>
        <v>0</v>
      </c>
      <c r="Y105" s="9">
        <f t="shared" si="39"/>
        <v>0</v>
      </c>
      <c r="Z105" s="9">
        <f t="shared" si="39"/>
        <v>0</v>
      </c>
      <c r="AA105" s="9">
        <f t="shared" si="39"/>
        <v>0</v>
      </c>
      <c r="AB105" s="9">
        <f t="shared" si="39"/>
        <v>0</v>
      </c>
      <c r="AC105" s="9">
        <f t="shared" si="39"/>
        <v>0</v>
      </c>
    </row>
    <row r="106" spans="1:29" ht="19.5" customHeight="1">
      <c r="A106" s="29" t="s">
        <v>42</v>
      </c>
      <c r="B106" s="18" t="s">
        <v>2</v>
      </c>
      <c r="C106" s="5">
        <f t="shared" ref="C106:E109" si="40">F106+I106+L106+O106+R106+U106+X106+AA106</f>
        <v>11312728</v>
      </c>
      <c r="D106" s="5">
        <f t="shared" si="40"/>
        <v>13122448</v>
      </c>
      <c r="E106" s="6">
        <f t="shared" si="40"/>
        <v>24435176</v>
      </c>
      <c r="F106" s="5">
        <v>10965880</v>
      </c>
      <c r="G106" s="5">
        <v>12449091</v>
      </c>
      <c r="H106" s="5">
        <f>F106+G106</f>
        <v>23414971</v>
      </c>
      <c r="I106" s="5">
        <v>346848</v>
      </c>
      <c r="J106" s="5">
        <v>673357</v>
      </c>
      <c r="K106" s="5">
        <f>I106+J106</f>
        <v>1020205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8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6">
        <f>AA106+AB106</f>
        <v>0</v>
      </c>
    </row>
    <row r="107" spans="1:29" ht="19.5" customHeight="1">
      <c r="A107" s="30"/>
      <c r="B107" s="17" t="s">
        <v>3</v>
      </c>
      <c r="C107" s="5">
        <f t="shared" si="40"/>
        <v>1194717</v>
      </c>
      <c r="D107" s="5">
        <f t="shared" si="40"/>
        <v>0</v>
      </c>
      <c r="E107" s="6">
        <f t="shared" si="40"/>
        <v>1194717</v>
      </c>
      <c r="F107" s="5">
        <v>1194717</v>
      </c>
      <c r="G107" s="5">
        <v>0</v>
      </c>
      <c r="H107" s="5">
        <f>F107+G107</f>
        <v>1194717</v>
      </c>
      <c r="I107" s="5">
        <v>0</v>
      </c>
      <c r="J107" s="5">
        <v>0</v>
      </c>
      <c r="K107" s="5">
        <f>I107+J107</f>
        <v>0</v>
      </c>
      <c r="L107" s="5">
        <v>0</v>
      </c>
      <c r="M107" s="5">
        <v>0</v>
      </c>
      <c r="N107" s="5">
        <f>L107+M107</f>
        <v>0</v>
      </c>
      <c r="O107" s="5">
        <v>0</v>
      </c>
      <c r="P107" s="5">
        <v>0</v>
      </c>
      <c r="Q107" s="5">
        <f>O107+P107</f>
        <v>0</v>
      </c>
      <c r="R107" s="5">
        <v>0</v>
      </c>
      <c r="S107" s="5">
        <v>0</v>
      </c>
      <c r="T107" s="5">
        <f>R107+S107</f>
        <v>0</v>
      </c>
      <c r="U107" s="5">
        <v>0</v>
      </c>
      <c r="V107" s="5">
        <v>0</v>
      </c>
      <c r="W107" s="8">
        <f>U107+V107</f>
        <v>0</v>
      </c>
      <c r="X107" s="5">
        <v>0</v>
      </c>
      <c r="Y107" s="5">
        <v>0</v>
      </c>
      <c r="Z107" s="8">
        <f>X107+Y107</f>
        <v>0</v>
      </c>
      <c r="AA107" s="5">
        <v>0</v>
      </c>
      <c r="AB107" s="5">
        <v>0</v>
      </c>
      <c r="AC107" s="6">
        <f>AA107+AB107</f>
        <v>0</v>
      </c>
    </row>
    <row r="108" spans="1:29" ht="19.5" customHeight="1">
      <c r="A108" s="30"/>
      <c r="B108" s="17" t="s">
        <v>62</v>
      </c>
      <c r="C108" s="5">
        <f t="shared" si="40"/>
        <v>0</v>
      </c>
      <c r="D108" s="5">
        <f t="shared" si="40"/>
        <v>0</v>
      </c>
      <c r="E108" s="6">
        <f t="shared" si="40"/>
        <v>0</v>
      </c>
      <c r="F108" s="5">
        <v>0</v>
      </c>
      <c r="G108" s="5">
        <v>0</v>
      </c>
      <c r="H108" s="5">
        <f>F108+G108</f>
        <v>0</v>
      </c>
      <c r="I108" s="5">
        <v>0</v>
      </c>
      <c r="J108" s="5">
        <v>0</v>
      </c>
      <c r="K108" s="5">
        <f>I108+J108</f>
        <v>0</v>
      </c>
      <c r="L108" s="5">
        <v>0</v>
      </c>
      <c r="M108" s="5">
        <v>0</v>
      </c>
      <c r="N108" s="5">
        <f>L108+M108</f>
        <v>0</v>
      </c>
      <c r="O108" s="5">
        <v>0</v>
      </c>
      <c r="P108" s="5">
        <v>0</v>
      </c>
      <c r="Q108" s="5">
        <f>O108+P108</f>
        <v>0</v>
      </c>
      <c r="R108" s="5">
        <v>0</v>
      </c>
      <c r="S108" s="5">
        <v>0</v>
      </c>
      <c r="T108" s="5">
        <f>R108+S108</f>
        <v>0</v>
      </c>
      <c r="U108" s="5">
        <v>0</v>
      </c>
      <c r="V108" s="5">
        <v>0</v>
      </c>
      <c r="W108" s="8">
        <f>U108+V108</f>
        <v>0</v>
      </c>
      <c r="X108" s="5">
        <v>0</v>
      </c>
      <c r="Y108" s="5">
        <v>0</v>
      </c>
      <c r="Z108" s="8">
        <f>X108+Y108</f>
        <v>0</v>
      </c>
      <c r="AA108" s="5">
        <v>0</v>
      </c>
      <c r="AB108" s="5">
        <v>0</v>
      </c>
      <c r="AC108" s="6">
        <f>AA108+AB108</f>
        <v>0</v>
      </c>
    </row>
    <row r="109" spans="1:29" ht="19.5" customHeight="1">
      <c r="A109" s="31"/>
      <c r="B109" s="17" t="s">
        <v>4</v>
      </c>
      <c r="C109" s="5">
        <f t="shared" si="40"/>
        <v>190744062</v>
      </c>
      <c r="D109" s="5">
        <f t="shared" si="40"/>
        <v>349725398</v>
      </c>
      <c r="E109" s="6">
        <f t="shared" si="40"/>
        <v>540469460</v>
      </c>
      <c r="F109" s="5">
        <v>190744062</v>
      </c>
      <c r="G109" s="5">
        <v>340630851</v>
      </c>
      <c r="H109" s="5">
        <f>F109+G109</f>
        <v>531374913</v>
      </c>
      <c r="I109" s="5">
        <v>0</v>
      </c>
      <c r="J109" s="5">
        <v>0</v>
      </c>
      <c r="K109" s="5">
        <f>I109+J109</f>
        <v>0</v>
      </c>
      <c r="L109" s="5">
        <v>0</v>
      </c>
      <c r="M109" s="5">
        <v>0</v>
      </c>
      <c r="N109" s="5">
        <f>L109+M109</f>
        <v>0</v>
      </c>
      <c r="O109" s="5">
        <v>0</v>
      </c>
      <c r="P109" s="5">
        <v>0</v>
      </c>
      <c r="Q109" s="5">
        <f>O109+P109</f>
        <v>0</v>
      </c>
      <c r="R109" s="5">
        <v>0</v>
      </c>
      <c r="S109" s="5">
        <v>0</v>
      </c>
      <c r="T109" s="5">
        <f>R109+S109</f>
        <v>0</v>
      </c>
      <c r="U109" s="5">
        <v>0</v>
      </c>
      <c r="V109" s="5">
        <v>9094547</v>
      </c>
      <c r="W109" s="8">
        <f>U109+V109</f>
        <v>9094547</v>
      </c>
      <c r="X109" s="5">
        <v>0</v>
      </c>
      <c r="Y109" s="5">
        <v>0</v>
      </c>
      <c r="Z109" s="8">
        <f>X109+Y109</f>
        <v>0</v>
      </c>
      <c r="AA109" s="5">
        <v>0</v>
      </c>
      <c r="AB109" s="5">
        <v>0</v>
      </c>
      <c r="AC109" s="6">
        <f>AA109+AB109</f>
        <v>0</v>
      </c>
    </row>
    <row r="110" spans="1:29" ht="19.5" customHeight="1" thickBot="1">
      <c r="A110" s="22" t="s">
        <v>5</v>
      </c>
      <c r="B110" s="21"/>
      <c r="C110" s="9">
        <f t="shared" ref="C110:AC110" si="41">SUM(C106:C109)</f>
        <v>203251507</v>
      </c>
      <c r="D110" s="9">
        <f t="shared" si="41"/>
        <v>362847846</v>
      </c>
      <c r="E110" s="9">
        <f t="shared" si="41"/>
        <v>566099353</v>
      </c>
      <c r="F110" s="9">
        <f t="shared" si="41"/>
        <v>202904659</v>
      </c>
      <c r="G110" s="9">
        <f t="shared" si="41"/>
        <v>353079942</v>
      </c>
      <c r="H110" s="9">
        <f t="shared" si="41"/>
        <v>555984601</v>
      </c>
      <c r="I110" s="9">
        <f t="shared" si="41"/>
        <v>346848</v>
      </c>
      <c r="J110" s="9">
        <f t="shared" si="41"/>
        <v>673357</v>
      </c>
      <c r="K110" s="9">
        <f t="shared" si="41"/>
        <v>1020205</v>
      </c>
      <c r="L110" s="9">
        <f t="shared" si="41"/>
        <v>0</v>
      </c>
      <c r="M110" s="9">
        <f t="shared" si="41"/>
        <v>0</v>
      </c>
      <c r="N110" s="9">
        <f t="shared" si="41"/>
        <v>0</v>
      </c>
      <c r="O110" s="9">
        <f t="shared" si="41"/>
        <v>0</v>
      </c>
      <c r="P110" s="9">
        <f t="shared" si="41"/>
        <v>0</v>
      </c>
      <c r="Q110" s="9">
        <f t="shared" si="41"/>
        <v>0</v>
      </c>
      <c r="R110" s="9">
        <f t="shared" si="41"/>
        <v>0</v>
      </c>
      <c r="S110" s="9">
        <f t="shared" si="41"/>
        <v>0</v>
      </c>
      <c r="T110" s="9">
        <f t="shared" si="41"/>
        <v>0</v>
      </c>
      <c r="U110" s="9">
        <f t="shared" si="41"/>
        <v>0</v>
      </c>
      <c r="V110" s="9">
        <f t="shared" si="41"/>
        <v>9094547</v>
      </c>
      <c r="W110" s="9">
        <f t="shared" si="41"/>
        <v>9094547</v>
      </c>
      <c r="X110" s="9">
        <f t="shared" si="41"/>
        <v>0</v>
      </c>
      <c r="Y110" s="9">
        <f t="shared" si="41"/>
        <v>0</v>
      </c>
      <c r="Z110" s="9">
        <f t="shared" si="41"/>
        <v>0</v>
      </c>
      <c r="AA110" s="9">
        <f t="shared" si="41"/>
        <v>0</v>
      </c>
      <c r="AB110" s="9">
        <f t="shared" si="41"/>
        <v>0</v>
      </c>
      <c r="AC110" s="9">
        <f t="shared" si="41"/>
        <v>0</v>
      </c>
    </row>
    <row r="111" spans="1:29" ht="19.5" customHeight="1">
      <c r="A111" s="29" t="s">
        <v>43</v>
      </c>
      <c r="B111" s="18" t="s">
        <v>2</v>
      </c>
      <c r="C111" s="5">
        <f t="shared" ref="C111:E114" si="42">F111+I111+L111+O111+R111+U111+X111+AA111</f>
        <v>41179050</v>
      </c>
      <c r="D111" s="5">
        <f t="shared" si="42"/>
        <v>95446628</v>
      </c>
      <c r="E111" s="6">
        <f t="shared" si="42"/>
        <v>136625678</v>
      </c>
      <c r="F111" s="5">
        <v>11022019</v>
      </c>
      <c r="G111" s="5">
        <v>47938410</v>
      </c>
      <c r="H111" s="5">
        <f>F111+G111</f>
        <v>58960429</v>
      </c>
      <c r="I111" s="5">
        <v>3322980</v>
      </c>
      <c r="J111" s="5">
        <v>0</v>
      </c>
      <c r="K111" s="5">
        <f>I111+J111</f>
        <v>3322980</v>
      </c>
      <c r="L111" s="5">
        <v>0</v>
      </c>
      <c r="M111" s="5">
        <v>0</v>
      </c>
      <c r="N111" s="5">
        <f>L111+M111</f>
        <v>0</v>
      </c>
      <c r="O111" s="5">
        <v>0</v>
      </c>
      <c r="P111" s="5">
        <v>0</v>
      </c>
      <c r="Q111" s="5">
        <f>O111+P111</f>
        <v>0</v>
      </c>
      <c r="R111" s="5">
        <v>9369213</v>
      </c>
      <c r="S111" s="5">
        <v>26973559</v>
      </c>
      <c r="T111" s="5">
        <f>R111+S111</f>
        <v>36342772</v>
      </c>
      <c r="U111" s="5">
        <v>17464838</v>
      </c>
      <c r="V111" s="5">
        <v>20534659</v>
      </c>
      <c r="W111" s="8">
        <f>U111+V111</f>
        <v>37999497</v>
      </c>
      <c r="X111" s="5">
        <v>0</v>
      </c>
      <c r="Y111" s="5">
        <v>0</v>
      </c>
      <c r="Z111" s="8">
        <f>X111+Y111</f>
        <v>0</v>
      </c>
      <c r="AA111" s="5">
        <v>0</v>
      </c>
      <c r="AB111" s="5">
        <v>0</v>
      </c>
      <c r="AC111" s="6">
        <f>AA111+AB111</f>
        <v>0</v>
      </c>
    </row>
    <row r="112" spans="1:29" ht="19.5" customHeight="1">
      <c r="A112" s="30"/>
      <c r="B112" s="17" t="s">
        <v>3</v>
      </c>
      <c r="C112" s="5">
        <f t="shared" si="42"/>
        <v>281350256</v>
      </c>
      <c r="D112" s="5">
        <f t="shared" si="42"/>
        <v>42692801</v>
      </c>
      <c r="E112" s="6">
        <f t="shared" si="42"/>
        <v>324043057</v>
      </c>
      <c r="F112" s="5">
        <v>856972</v>
      </c>
      <c r="G112" s="5">
        <v>0</v>
      </c>
      <c r="H112" s="5">
        <f>F112+G112</f>
        <v>856972</v>
      </c>
      <c r="I112" s="5">
        <v>0</v>
      </c>
      <c r="J112" s="5">
        <v>0</v>
      </c>
      <c r="K112" s="5">
        <f>I112+J112</f>
        <v>0</v>
      </c>
      <c r="L112" s="5">
        <v>0</v>
      </c>
      <c r="M112" s="5">
        <v>0</v>
      </c>
      <c r="N112" s="5">
        <f>L112+M112</f>
        <v>0</v>
      </c>
      <c r="O112" s="5">
        <v>0</v>
      </c>
      <c r="P112" s="5">
        <v>0</v>
      </c>
      <c r="Q112" s="5">
        <f>O112+P112</f>
        <v>0</v>
      </c>
      <c r="R112" s="5">
        <v>0</v>
      </c>
      <c r="S112" s="5">
        <v>0</v>
      </c>
      <c r="T112" s="5">
        <f>R112+S112</f>
        <v>0</v>
      </c>
      <c r="U112" s="5">
        <v>280493284</v>
      </c>
      <c r="V112" s="5">
        <v>42692801</v>
      </c>
      <c r="W112" s="8">
        <f>U112+V112</f>
        <v>323186085</v>
      </c>
      <c r="X112" s="5">
        <v>0</v>
      </c>
      <c r="Y112" s="5">
        <v>0</v>
      </c>
      <c r="Z112" s="8">
        <f>X112+Y112</f>
        <v>0</v>
      </c>
      <c r="AA112" s="5">
        <v>0</v>
      </c>
      <c r="AB112" s="5">
        <v>0</v>
      </c>
      <c r="AC112" s="6">
        <f>AA112+AB112</f>
        <v>0</v>
      </c>
    </row>
    <row r="113" spans="1:29" ht="19.5" customHeight="1">
      <c r="A113" s="30"/>
      <c r="B113" s="17" t="s">
        <v>62</v>
      </c>
      <c r="C113" s="5">
        <f t="shared" si="42"/>
        <v>0</v>
      </c>
      <c r="D113" s="5">
        <f t="shared" si="42"/>
        <v>0</v>
      </c>
      <c r="E113" s="6">
        <f t="shared" si="42"/>
        <v>0</v>
      </c>
      <c r="F113" s="5">
        <v>0</v>
      </c>
      <c r="G113" s="5">
        <v>0</v>
      </c>
      <c r="H113" s="5">
        <f>F113+G113</f>
        <v>0</v>
      </c>
      <c r="I113" s="5">
        <v>0</v>
      </c>
      <c r="J113" s="5">
        <v>0</v>
      </c>
      <c r="K113" s="5">
        <f>I113+J113</f>
        <v>0</v>
      </c>
      <c r="L113" s="5">
        <v>0</v>
      </c>
      <c r="M113" s="5">
        <v>0</v>
      </c>
      <c r="N113" s="5">
        <f>L113+M113</f>
        <v>0</v>
      </c>
      <c r="O113" s="5">
        <v>0</v>
      </c>
      <c r="P113" s="5">
        <v>0</v>
      </c>
      <c r="Q113" s="5">
        <f>O113+P113</f>
        <v>0</v>
      </c>
      <c r="R113" s="5">
        <v>0</v>
      </c>
      <c r="S113" s="5">
        <v>0</v>
      </c>
      <c r="T113" s="5">
        <f>R113+S113</f>
        <v>0</v>
      </c>
      <c r="U113" s="5">
        <v>0</v>
      </c>
      <c r="V113" s="5">
        <v>0</v>
      </c>
      <c r="W113" s="8">
        <f>U113+V113</f>
        <v>0</v>
      </c>
      <c r="X113" s="5">
        <v>0</v>
      </c>
      <c r="Y113" s="5">
        <v>0</v>
      </c>
      <c r="Z113" s="8">
        <f>X113+Y113</f>
        <v>0</v>
      </c>
      <c r="AA113" s="5">
        <v>0</v>
      </c>
      <c r="AB113" s="5">
        <v>0</v>
      </c>
      <c r="AC113" s="6">
        <f>AA113+AB113</f>
        <v>0</v>
      </c>
    </row>
    <row r="114" spans="1:29" ht="19.5" customHeight="1">
      <c r="A114" s="31"/>
      <c r="B114" s="17" t="s">
        <v>4</v>
      </c>
      <c r="C114" s="5">
        <f t="shared" si="42"/>
        <v>811722341</v>
      </c>
      <c r="D114" s="5">
        <f t="shared" si="42"/>
        <v>781095048</v>
      </c>
      <c r="E114" s="6">
        <f t="shared" si="42"/>
        <v>1592817389</v>
      </c>
      <c r="F114" s="5">
        <v>695302885</v>
      </c>
      <c r="G114" s="5">
        <v>781095048</v>
      </c>
      <c r="H114" s="5">
        <f>F114+G114</f>
        <v>1476397933</v>
      </c>
      <c r="I114" s="5">
        <v>2767949</v>
      </c>
      <c r="J114" s="5">
        <v>0</v>
      </c>
      <c r="K114" s="5">
        <f>I114+J114</f>
        <v>2767949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111022817</v>
      </c>
      <c r="S114" s="5">
        <v>0</v>
      </c>
      <c r="T114" s="5">
        <f>R114+S114</f>
        <v>111022817</v>
      </c>
      <c r="U114" s="5">
        <v>2628690</v>
      </c>
      <c r="V114" s="5">
        <v>0</v>
      </c>
      <c r="W114" s="8">
        <f>U114+V114</f>
        <v>2628690</v>
      </c>
      <c r="X114" s="5">
        <v>0</v>
      </c>
      <c r="Y114" s="5">
        <v>0</v>
      </c>
      <c r="Z114" s="8">
        <f>X114+Y114</f>
        <v>0</v>
      </c>
      <c r="AA114" s="5">
        <v>0</v>
      </c>
      <c r="AB114" s="5">
        <v>0</v>
      </c>
      <c r="AC114" s="6">
        <f>AA114+AB114</f>
        <v>0</v>
      </c>
    </row>
    <row r="115" spans="1:29" ht="19.5" customHeight="1" thickBot="1">
      <c r="A115" s="22" t="s">
        <v>5</v>
      </c>
      <c r="B115" s="21"/>
      <c r="C115" s="9">
        <f t="shared" ref="C115:AC115" si="43">SUM(C111:C114)</f>
        <v>1134251647</v>
      </c>
      <c r="D115" s="9">
        <f t="shared" si="43"/>
        <v>919234477</v>
      </c>
      <c r="E115" s="9">
        <f t="shared" si="43"/>
        <v>2053486124</v>
      </c>
      <c r="F115" s="9">
        <f t="shared" si="43"/>
        <v>707181876</v>
      </c>
      <c r="G115" s="9">
        <f t="shared" si="43"/>
        <v>829033458</v>
      </c>
      <c r="H115" s="9">
        <f t="shared" si="43"/>
        <v>1536215334</v>
      </c>
      <c r="I115" s="9">
        <f t="shared" si="43"/>
        <v>6090929</v>
      </c>
      <c r="J115" s="9">
        <f t="shared" si="43"/>
        <v>0</v>
      </c>
      <c r="K115" s="9">
        <f t="shared" si="43"/>
        <v>6090929</v>
      </c>
      <c r="L115" s="9">
        <f t="shared" si="43"/>
        <v>0</v>
      </c>
      <c r="M115" s="9">
        <f t="shared" si="43"/>
        <v>0</v>
      </c>
      <c r="N115" s="9">
        <f t="shared" si="43"/>
        <v>0</v>
      </c>
      <c r="O115" s="9">
        <f t="shared" si="43"/>
        <v>0</v>
      </c>
      <c r="P115" s="9">
        <f t="shared" si="43"/>
        <v>0</v>
      </c>
      <c r="Q115" s="9">
        <f t="shared" si="43"/>
        <v>0</v>
      </c>
      <c r="R115" s="9">
        <f t="shared" si="43"/>
        <v>120392030</v>
      </c>
      <c r="S115" s="9">
        <f t="shared" si="43"/>
        <v>26973559</v>
      </c>
      <c r="T115" s="9">
        <f t="shared" si="43"/>
        <v>147365589</v>
      </c>
      <c r="U115" s="9">
        <f t="shared" si="43"/>
        <v>300586812</v>
      </c>
      <c r="V115" s="9">
        <f t="shared" si="43"/>
        <v>63227460</v>
      </c>
      <c r="W115" s="9">
        <f t="shared" si="43"/>
        <v>363814272</v>
      </c>
      <c r="X115" s="9">
        <f t="shared" si="43"/>
        <v>0</v>
      </c>
      <c r="Y115" s="9">
        <f t="shared" si="43"/>
        <v>0</v>
      </c>
      <c r="Z115" s="9">
        <f t="shared" si="43"/>
        <v>0</v>
      </c>
      <c r="AA115" s="9">
        <f t="shared" si="43"/>
        <v>0</v>
      </c>
      <c r="AB115" s="9">
        <f t="shared" si="43"/>
        <v>0</v>
      </c>
      <c r="AC115" s="9">
        <f t="shared" si="43"/>
        <v>0</v>
      </c>
    </row>
    <row r="116" spans="1:29" ht="19.5" customHeight="1">
      <c r="A116" s="29" t="s">
        <v>44</v>
      </c>
      <c r="B116" s="18" t="s">
        <v>2</v>
      </c>
      <c r="C116" s="5">
        <f t="shared" ref="C116:E119" si="44">F116+I116+L116+O116+R116+U116+X116+AA116</f>
        <v>751346</v>
      </c>
      <c r="D116" s="5">
        <f t="shared" si="44"/>
        <v>37850917</v>
      </c>
      <c r="E116" s="6">
        <f t="shared" si="44"/>
        <v>38602263</v>
      </c>
      <c r="F116" s="5">
        <v>751346</v>
      </c>
      <c r="G116" s="5">
        <v>37850917</v>
      </c>
      <c r="H116" s="5">
        <f>F116+G116</f>
        <v>38602263</v>
      </c>
      <c r="I116" s="5">
        <v>0</v>
      </c>
      <c r="J116" s="5">
        <v>0</v>
      </c>
      <c r="K116" s="5">
        <f>I116+J116</f>
        <v>0</v>
      </c>
      <c r="L116" s="5">
        <v>0</v>
      </c>
      <c r="M116" s="5">
        <v>0</v>
      </c>
      <c r="N116" s="5">
        <f>L116+M116</f>
        <v>0</v>
      </c>
      <c r="O116" s="5">
        <v>0</v>
      </c>
      <c r="P116" s="5">
        <v>0</v>
      </c>
      <c r="Q116" s="5">
        <f>O116+P116</f>
        <v>0</v>
      </c>
      <c r="R116" s="5">
        <v>0</v>
      </c>
      <c r="S116" s="5">
        <v>0</v>
      </c>
      <c r="T116" s="5">
        <f>R116+S116</f>
        <v>0</v>
      </c>
      <c r="U116" s="5">
        <v>0</v>
      </c>
      <c r="V116" s="5">
        <v>0</v>
      </c>
      <c r="W116" s="8">
        <f>U116+V116</f>
        <v>0</v>
      </c>
      <c r="X116" s="5">
        <v>0</v>
      </c>
      <c r="Y116" s="5">
        <v>0</v>
      </c>
      <c r="Z116" s="8">
        <f>X116+Y116</f>
        <v>0</v>
      </c>
      <c r="AA116" s="5">
        <v>0</v>
      </c>
      <c r="AB116" s="5">
        <v>0</v>
      </c>
      <c r="AC116" s="6">
        <f>AA116+AB116</f>
        <v>0</v>
      </c>
    </row>
    <row r="117" spans="1:29" ht="19.5" customHeight="1">
      <c r="A117" s="30"/>
      <c r="B117" s="17" t="s">
        <v>3</v>
      </c>
      <c r="C117" s="5">
        <f t="shared" si="44"/>
        <v>0</v>
      </c>
      <c r="D117" s="5">
        <f t="shared" si="44"/>
        <v>0</v>
      </c>
      <c r="E117" s="6">
        <f t="shared" si="44"/>
        <v>0</v>
      </c>
      <c r="F117" s="5">
        <v>0</v>
      </c>
      <c r="G117" s="5">
        <v>0</v>
      </c>
      <c r="H117" s="5">
        <f>F117+G117</f>
        <v>0</v>
      </c>
      <c r="I117" s="5">
        <v>0</v>
      </c>
      <c r="J117" s="5">
        <v>0</v>
      </c>
      <c r="K117" s="5">
        <f>I117+J117</f>
        <v>0</v>
      </c>
      <c r="L117" s="5">
        <v>0</v>
      </c>
      <c r="M117" s="5">
        <v>0</v>
      </c>
      <c r="N117" s="5">
        <f>L117+M117</f>
        <v>0</v>
      </c>
      <c r="O117" s="5">
        <v>0</v>
      </c>
      <c r="P117" s="5">
        <v>0</v>
      </c>
      <c r="Q117" s="5">
        <f>O117+P117</f>
        <v>0</v>
      </c>
      <c r="R117" s="5">
        <v>0</v>
      </c>
      <c r="S117" s="5">
        <v>0</v>
      </c>
      <c r="T117" s="5">
        <f>R117+S117</f>
        <v>0</v>
      </c>
      <c r="U117" s="5">
        <v>0</v>
      </c>
      <c r="V117" s="5">
        <v>0</v>
      </c>
      <c r="W117" s="8">
        <f>U117+V117</f>
        <v>0</v>
      </c>
      <c r="X117" s="5">
        <v>0</v>
      </c>
      <c r="Y117" s="5">
        <v>0</v>
      </c>
      <c r="Z117" s="8">
        <f>X117+Y117</f>
        <v>0</v>
      </c>
      <c r="AA117" s="5">
        <v>0</v>
      </c>
      <c r="AB117" s="5">
        <v>0</v>
      </c>
      <c r="AC117" s="6">
        <f>AA117+AB117</f>
        <v>0</v>
      </c>
    </row>
    <row r="118" spans="1:29" ht="19.5" customHeight="1">
      <c r="A118" s="30"/>
      <c r="B118" s="17" t="s">
        <v>62</v>
      </c>
      <c r="C118" s="5">
        <f t="shared" si="44"/>
        <v>0</v>
      </c>
      <c r="D118" s="5">
        <f t="shared" si="44"/>
        <v>0</v>
      </c>
      <c r="E118" s="6">
        <f t="shared" si="44"/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8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6">
        <f>AA118+AB118</f>
        <v>0</v>
      </c>
    </row>
    <row r="119" spans="1:29" ht="19.5" customHeight="1">
      <c r="A119" s="31"/>
      <c r="B119" s="17" t="s">
        <v>4</v>
      </c>
      <c r="C119" s="5">
        <f t="shared" si="44"/>
        <v>12788942</v>
      </c>
      <c r="D119" s="5">
        <f t="shared" si="44"/>
        <v>797498774</v>
      </c>
      <c r="E119" s="6">
        <f t="shared" si="44"/>
        <v>810287716</v>
      </c>
      <c r="F119" s="5">
        <v>12788942</v>
      </c>
      <c r="G119" s="5">
        <v>797498774</v>
      </c>
      <c r="H119" s="5">
        <f>F119+G119</f>
        <v>810287716</v>
      </c>
      <c r="I119" s="5">
        <v>0</v>
      </c>
      <c r="J119" s="5">
        <v>0</v>
      </c>
      <c r="K119" s="5">
        <f>I119+J119</f>
        <v>0</v>
      </c>
      <c r="L119" s="5">
        <v>0</v>
      </c>
      <c r="M119" s="5">
        <v>0</v>
      </c>
      <c r="N119" s="5">
        <f>L119+M119</f>
        <v>0</v>
      </c>
      <c r="O119" s="5">
        <v>0</v>
      </c>
      <c r="P119" s="5">
        <v>0</v>
      </c>
      <c r="Q119" s="5">
        <f>O119+P119</f>
        <v>0</v>
      </c>
      <c r="R119" s="5">
        <v>0</v>
      </c>
      <c r="S119" s="5">
        <v>0</v>
      </c>
      <c r="T119" s="5">
        <f>R119+S119</f>
        <v>0</v>
      </c>
      <c r="U119" s="5">
        <v>0</v>
      </c>
      <c r="V119" s="5">
        <v>0</v>
      </c>
      <c r="W119" s="8">
        <f>U119+V119</f>
        <v>0</v>
      </c>
      <c r="X119" s="5">
        <v>0</v>
      </c>
      <c r="Y119" s="5">
        <v>0</v>
      </c>
      <c r="Z119" s="8">
        <f>X119+Y119</f>
        <v>0</v>
      </c>
      <c r="AA119" s="5">
        <v>0</v>
      </c>
      <c r="AB119" s="5">
        <v>0</v>
      </c>
      <c r="AC119" s="6">
        <f>AA119+AB119</f>
        <v>0</v>
      </c>
    </row>
    <row r="120" spans="1:29" ht="19.5" customHeight="1" thickBot="1">
      <c r="A120" s="22" t="s">
        <v>5</v>
      </c>
      <c r="B120" s="21"/>
      <c r="C120" s="9">
        <f t="shared" ref="C120:AC120" si="45">SUM(C116:C119)</f>
        <v>13540288</v>
      </c>
      <c r="D120" s="9">
        <f t="shared" si="45"/>
        <v>835349691</v>
      </c>
      <c r="E120" s="9">
        <f t="shared" si="45"/>
        <v>848889979</v>
      </c>
      <c r="F120" s="9">
        <f t="shared" si="45"/>
        <v>13540288</v>
      </c>
      <c r="G120" s="9">
        <f t="shared" si="45"/>
        <v>835349691</v>
      </c>
      <c r="H120" s="9">
        <f t="shared" si="45"/>
        <v>848889979</v>
      </c>
      <c r="I120" s="9">
        <f t="shared" si="45"/>
        <v>0</v>
      </c>
      <c r="J120" s="9">
        <f t="shared" si="45"/>
        <v>0</v>
      </c>
      <c r="K120" s="9">
        <f t="shared" si="45"/>
        <v>0</v>
      </c>
      <c r="L120" s="9">
        <f t="shared" si="45"/>
        <v>0</v>
      </c>
      <c r="M120" s="9">
        <f t="shared" si="45"/>
        <v>0</v>
      </c>
      <c r="N120" s="9">
        <f t="shared" si="45"/>
        <v>0</v>
      </c>
      <c r="O120" s="9">
        <f t="shared" si="45"/>
        <v>0</v>
      </c>
      <c r="P120" s="9">
        <f t="shared" si="45"/>
        <v>0</v>
      </c>
      <c r="Q120" s="9">
        <f t="shared" si="45"/>
        <v>0</v>
      </c>
      <c r="R120" s="9">
        <f t="shared" si="45"/>
        <v>0</v>
      </c>
      <c r="S120" s="9">
        <f t="shared" si="45"/>
        <v>0</v>
      </c>
      <c r="T120" s="9">
        <f t="shared" si="45"/>
        <v>0</v>
      </c>
      <c r="U120" s="9">
        <f t="shared" si="45"/>
        <v>0</v>
      </c>
      <c r="V120" s="9">
        <f t="shared" si="45"/>
        <v>0</v>
      </c>
      <c r="W120" s="9">
        <f t="shared" si="45"/>
        <v>0</v>
      </c>
      <c r="X120" s="9">
        <f t="shared" si="45"/>
        <v>0</v>
      </c>
      <c r="Y120" s="9">
        <f t="shared" si="45"/>
        <v>0</v>
      </c>
      <c r="Z120" s="9">
        <f t="shared" si="45"/>
        <v>0</v>
      </c>
      <c r="AA120" s="9">
        <f t="shared" si="45"/>
        <v>0</v>
      </c>
      <c r="AB120" s="9">
        <f t="shared" si="45"/>
        <v>0</v>
      </c>
      <c r="AC120" s="9">
        <f t="shared" si="45"/>
        <v>0</v>
      </c>
    </row>
    <row r="121" spans="1:29" ht="19.5" customHeight="1">
      <c r="A121" s="29" t="s">
        <v>45</v>
      </c>
      <c r="B121" s="18" t="s">
        <v>2</v>
      </c>
      <c r="C121" s="5">
        <f t="shared" ref="C121:E124" si="46">F121+I121+L121+O121+R121+U121+X121+AA121</f>
        <v>0</v>
      </c>
      <c r="D121" s="5">
        <f t="shared" si="46"/>
        <v>0</v>
      </c>
      <c r="E121" s="6">
        <f t="shared" si="46"/>
        <v>0</v>
      </c>
      <c r="F121" s="5">
        <v>0</v>
      </c>
      <c r="G121" s="5">
        <v>0</v>
      </c>
      <c r="H121" s="5">
        <f>F121+G121</f>
        <v>0</v>
      </c>
      <c r="I121" s="5">
        <v>0</v>
      </c>
      <c r="J121" s="5">
        <v>0</v>
      </c>
      <c r="K121" s="5">
        <f>I121+J121</f>
        <v>0</v>
      </c>
      <c r="L121" s="5">
        <v>0</v>
      </c>
      <c r="M121" s="5">
        <v>0</v>
      </c>
      <c r="N121" s="5">
        <f>L121+M121</f>
        <v>0</v>
      </c>
      <c r="O121" s="5">
        <v>0</v>
      </c>
      <c r="P121" s="5">
        <v>0</v>
      </c>
      <c r="Q121" s="5">
        <f>O121+P121</f>
        <v>0</v>
      </c>
      <c r="R121" s="5">
        <v>0</v>
      </c>
      <c r="S121" s="5">
        <v>0</v>
      </c>
      <c r="T121" s="5">
        <f>R121+S121</f>
        <v>0</v>
      </c>
      <c r="U121" s="5">
        <v>0</v>
      </c>
      <c r="V121" s="5">
        <v>0</v>
      </c>
      <c r="W121" s="8">
        <f>U121+V121</f>
        <v>0</v>
      </c>
      <c r="X121" s="5">
        <v>0</v>
      </c>
      <c r="Y121" s="5">
        <v>0</v>
      </c>
      <c r="Z121" s="8">
        <f>X121+Y121</f>
        <v>0</v>
      </c>
      <c r="AA121" s="5">
        <v>0</v>
      </c>
      <c r="AB121" s="5">
        <v>0</v>
      </c>
      <c r="AC121" s="6">
        <f>AA121+AB121</f>
        <v>0</v>
      </c>
    </row>
    <row r="122" spans="1:29" ht="19.5" customHeight="1">
      <c r="A122" s="30"/>
      <c r="B122" s="17" t="s">
        <v>3</v>
      </c>
      <c r="C122" s="5">
        <f t="shared" si="46"/>
        <v>0</v>
      </c>
      <c r="D122" s="5">
        <f t="shared" si="46"/>
        <v>0</v>
      </c>
      <c r="E122" s="6">
        <f t="shared" si="46"/>
        <v>0</v>
      </c>
      <c r="F122" s="5">
        <v>0</v>
      </c>
      <c r="G122" s="5">
        <v>0</v>
      </c>
      <c r="H122" s="5">
        <f>F122+G122</f>
        <v>0</v>
      </c>
      <c r="I122" s="5">
        <v>0</v>
      </c>
      <c r="J122" s="5">
        <v>0</v>
      </c>
      <c r="K122" s="5">
        <f>I122+J122</f>
        <v>0</v>
      </c>
      <c r="L122" s="5">
        <v>0</v>
      </c>
      <c r="M122" s="5">
        <v>0</v>
      </c>
      <c r="N122" s="5">
        <f>L122+M122</f>
        <v>0</v>
      </c>
      <c r="O122" s="5">
        <v>0</v>
      </c>
      <c r="P122" s="5">
        <v>0</v>
      </c>
      <c r="Q122" s="5">
        <f>O122+P122</f>
        <v>0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0</v>
      </c>
      <c r="W122" s="8">
        <f>U122+V122</f>
        <v>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6">
        <f>AA122+AB122</f>
        <v>0</v>
      </c>
    </row>
    <row r="123" spans="1:29" ht="19.5" customHeight="1">
      <c r="A123" s="30"/>
      <c r="B123" s="17" t="s">
        <v>62</v>
      </c>
      <c r="C123" s="5">
        <f t="shared" si="46"/>
        <v>0</v>
      </c>
      <c r="D123" s="5">
        <f t="shared" si="46"/>
        <v>0</v>
      </c>
      <c r="E123" s="6">
        <f t="shared" si="46"/>
        <v>0</v>
      </c>
      <c r="F123" s="5">
        <v>0</v>
      </c>
      <c r="G123" s="5">
        <v>0</v>
      </c>
      <c r="H123" s="5">
        <f>F123+G123</f>
        <v>0</v>
      </c>
      <c r="I123" s="5">
        <v>0</v>
      </c>
      <c r="J123" s="5">
        <v>0</v>
      </c>
      <c r="K123" s="5">
        <f>I123+J123</f>
        <v>0</v>
      </c>
      <c r="L123" s="5">
        <v>0</v>
      </c>
      <c r="M123" s="5">
        <v>0</v>
      </c>
      <c r="N123" s="5">
        <f>L123+M123</f>
        <v>0</v>
      </c>
      <c r="O123" s="5">
        <v>0</v>
      </c>
      <c r="P123" s="5">
        <v>0</v>
      </c>
      <c r="Q123" s="5">
        <f>O123+P123</f>
        <v>0</v>
      </c>
      <c r="R123" s="5">
        <v>0</v>
      </c>
      <c r="S123" s="5">
        <v>0</v>
      </c>
      <c r="T123" s="5">
        <f>R123+S123</f>
        <v>0</v>
      </c>
      <c r="U123" s="5">
        <v>0</v>
      </c>
      <c r="V123" s="5">
        <v>0</v>
      </c>
      <c r="W123" s="8">
        <f>U123+V123</f>
        <v>0</v>
      </c>
      <c r="X123" s="5">
        <v>0</v>
      </c>
      <c r="Y123" s="5">
        <v>0</v>
      </c>
      <c r="Z123" s="8">
        <f>X123+Y123</f>
        <v>0</v>
      </c>
      <c r="AA123" s="5">
        <v>0</v>
      </c>
      <c r="AB123" s="5">
        <v>0</v>
      </c>
      <c r="AC123" s="6">
        <f>AA123+AB123</f>
        <v>0</v>
      </c>
    </row>
    <row r="124" spans="1:29" ht="19.5" customHeight="1">
      <c r="A124" s="31"/>
      <c r="B124" s="17" t="s">
        <v>4</v>
      </c>
      <c r="C124" s="5">
        <f t="shared" si="46"/>
        <v>24916891</v>
      </c>
      <c r="D124" s="5">
        <f t="shared" si="46"/>
        <v>32532209</v>
      </c>
      <c r="E124" s="6">
        <f t="shared" si="46"/>
        <v>57449100</v>
      </c>
      <c r="F124" s="5">
        <v>23873628</v>
      </c>
      <c r="G124" s="5">
        <v>32532209</v>
      </c>
      <c r="H124" s="5">
        <f>F124+G124</f>
        <v>56405837</v>
      </c>
      <c r="I124" s="5">
        <v>0</v>
      </c>
      <c r="J124" s="5">
        <v>0</v>
      </c>
      <c r="K124" s="5">
        <f>I124+J124</f>
        <v>0</v>
      </c>
      <c r="L124" s="5">
        <v>0</v>
      </c>
      <c r="M124" s="5">
        <v>0</v>
      </c>
      <c r="N124" s="5">
        <f>L124+M124</f>
        <v>0</v>
      </c>
      <c r="O124" s="5">
        <v>1043263</v>
      </c>
      <c r="P124" s="5">
        <v>0</v>
      </c>
      <c r="Q124" s="5">
        <f>O124+P124</f>
        <v>1043263</v>
      </c>
      <c r="R124" s="5">
        <v>0</v>
      </c>
      <c r="S124" s="5">
        <v>0</v>
      </c>
      <c r="T124" s="5">
        <f>R124+S124</f>
        <v>0</v>
      </c>
      <c r="U124" s="5">
        <v>0</v>
      </c>
      <c r="V124" s="5">
        <v>0</v>
      </c>
      <c r="W124" s="8">
        <f>U124+V124</f>
        <v>0</v>
      </c>
      <c r="X124" s="5">
        <v>0</v>
      </c>
      <c r="Y124" s="5">
        <v>0</v>
      </c>
      <c r="Z124" s="8">
        <f>X124+Y124</f>
        <v>0</v>
      </c>
      <c r="AA124" s="5">
        <v>0</v>
      </c>
      <c r="AB124" s="5">
        <v>0</v>
      </c>
      <c r="AC124" s="6">
        <f>AA124+AB124</f>
        <v>0</v>
      </c>
    </row>
    <row r="125" spans="1:29" ht="19.5" customHeight="1" thickBot="1">
      <c r="A125" s="22" t="s">
        <v>5</v>
      </c>
      <c r="B125" s="21"/>
      <c r="C125" s="9">
        <f t="shared" ref="C125:AC125" si="47">SUM(C121:C124)</f>
        <v>24916891</v>
      </c>
      <c r="D125" s="9">
        <f t="shared" si="47"/>
        <v>32532209</v>
      </c>
      <c r="E125" s="9">
        <f t="shared" si="47"/>
        <v>57449100</v>
      </c>
      <c r="F125" s="9">
        <f t="shared" si="47"/>
        <v>23873628</v>
      </c>
      <c r="G125" s="9">
        <f t="shared" si="47"/>
        <v>32532209</v>
      </c>
      <c r="H125" s="9">
        <f t="shared" si="47"/>
        <v>56405837</v>
      </c>
      <c r="I125" s="9">
        <f t="shared" si="47"/>
        <v>0</v>
      </c>
      <c r="J125" s="9">
        <f t="shared" si="47"/>
        <v>0</v>
      </c>
      <c r="K125" s="9">
        <f t="shared" si="47"/>
        <v>0</v>
      </c>
      <c r="L125" s="9">
        <f t="shared" si="47"/>
        <v>0</v>
      </c>
      <c r="M125" s="9">
        <f t="shared" si="47"/>
        <v>0</v>
      </c>
      <c r="N125" s="9">
        <f t="shared" si="47"/>
        <v>0</v>
      </c>
      <c r="O125" s="9">
        <f t="shared" si="47"/>
        <v>1043263</v>
      </c>
      <c r="P125" s="9">
        <f t="shared" si="47"/>
        <v>0</v>
      </c>
      <c r="Q125" s="9">
        <f t="shared" si="47"/>
        <v>1043263</v>
      </c>
      <c r="R125" s="9">
        <f t="shared" si="47"/>
        <v>0</v>
      </c>
      <c r="S125" s="9">
        <f t="shared" si="47"/>
        <v>0</v>
      </c>
      <c r="T125" s="9">
        <f t="shared" si="47"/>
        <v>0</v>
      </c>
      <c r="U125" s="9">
        <f t="shared" si="47"/>
        <v>0</v>
      </c>
      <c r="V125" s="9">
        <f t="shared" si="47"/>
        <v>0</v>
      </c>
      <c r="W125" s="9">
        <f t="shared" si="47"/>
        <v>0</v>
      </c>
      <c r="X125" s="9">
        <f t="shared" si="47"/>
        <v>0</v>
      </c>
      <c r="Y125" s="9">
        <f t="shared" si="47"/>
        <v>0</v>
      </c>
      <c r="Z125" s="9">
        <f t="shared" si="47"/>
        <v>0</v>
      </c>
      <c r="AA125" s="9">
        <f t="shared" si="47"/>
        <v>0</v>
      </c>
      <c r="AB125" s="9">
        <f t="shared" si="47"/>
        <v>0</v>
      </c>
      <c r="AC125" s="9">
        <f t="shared" si="47"/>
        <v>0</v>
      </c>
    </row>
    <row r="126" spans="1:29" ht="19.5" customHeight="1">
      <c r="A126" s="29" t="s">
        <v>46</v>
      </c>
      <c r="B126" s="18" t="s">
        <v>2</v>
      </c>
      <c r="C126" s="5">
        <f t="shared" ref="C126:E129" si="48">F126+I126+L126+O126+R126+U126+X126+AA126</f>
        <v>0</v>
      </c>
      <c r="D126" s="5">
        <f t="shared" si="48"/>
        <v>0</v>
      </c>
      <c r="E126" s="6">
        <f t="shared" si="48"/>
        <v>0</v>
      </c>
      <c r="F126" s="5">
        <v>0</v>
      </c>
      <c r="G126" s="5">
        <v>0</v>
      </c>
      <c r="H126" s="5">
        <f>F126+G126</f>
        <v>0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8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6">
        <f>AA126+AB126</f>
        <v>0</v>
      </c>
    </row>
    <row r="127" spans="1:29" ht="19.5" customHeight="1">
      <c r="A127" s="30"/>
      <c r="B127" s="17" t="s">
        <v>3</v>
      </c>
      <c r="C127" s="5">
        <f t="shared" si="48"/>
        <v>0</v>
      </c>
      <c r="D127" s="5">
        <f t="shared" si="48"/>
        <v>0</v>
      </c>
      <c r="E127" s="6">
        <f t="shared" si="48"/>
        <v>0</v>
      </c>
      <c r="F127" s="5">
        <v>0</v>
      </c>
      <c r="G127" s="5">
        <v>0</v>
      </c>
      <c r="H127" s="5">
        <f>F127+G127</f>
        <v>0</v>
      </c>
      <c r="I127" s="5">
        <v>0</v>
      </c>
      <c r="J127" s="5">
        <v>0</v>
      </c>
      <c r="K127" s="5">
        <f>I127+J127</f>
        <v>0</v>
      </c>
      <c r="L127" s="5">
        <v>0</v>
      </c>
      <c r="M127" s="5">
        <v>0</v>
      </c>
      <c r="N127" s="5">
        <f>L127+M127</f>
        <v>0</v>
      </c>
      <c r="O127" s="5">
        <v>0</v>
      </c>
      <c r="P127" s="5">
        <v>0</v>
      </c>
      <c r="Q127" s="5">
        <f>O127+P127</f>
        <v>0</v>
      </c>
      <c r="R127" s="5">
        <v>0</v>
      </c>
      <c r="S127" s="5">
        <v>0</v>
      </c>
      <c r="T127" s="5">
        <f>R127+S127</f>
        <v>0</v>
      </c>
      <c r="U127" s="5">
        <v>0</v>
      </c>
      <c r="V127" s="5">
        <v>0</v>
      </c>
      <c r="W127" s="8">
        <f>U127+V127</f>
        <v>0</v>
      </c>
      <c r="X127" s="5">
        <v>0</v>
      </c>
      <c r="Y127" s="5">
        <v>0</v>
      </c>
      <c r="Z127" s="8">
        <f>X127+Y127</f>
        <v>0</v>
      </c>
      <c r="AA127" s="5">
        <v>0</v>
      </c>
      <c r="AB127" s="5">
        <v>0</v>
      </c>
      <c r="AC127" s="6">
        <f>AA127+AB127</f>
        <v>0</v>
      </c>
    </row>
    <row r="128" spans="1:29" ht="19.5" customHeight="1">
      <c r="A128" s="30"/>
      <c r="B128" s="17" t="s">
        <v>62</v>
      </c>
      <c r="C128" s="5">
        <f t="shared" si="48"/>
        <v>0</v>
      </c>
      <c r="D128" s="5">
        <f t="shared" si="48"/>
        <v>0</v>
      </c>
      <c r="E128" s="6">
        <f t="shared" si="48"/>
        <v>0</v>
      </c>
      <c r="F128" s="5">
        <v>0</v>
      </c>
      <c r="G128" s="5">
        <v>0</v>
      </c>
      <c r="H128" s="5">
        <f>F128+G128</f>
        <v>0</v>
      </c>
      <c r="I128" s="5">
        <v>0</v>
      </c>
      <c r="J128" s="5">
        <v>0</v>
      </c>
      <c r="K128" s="5">
        <f>I128+J128</f>
        <v>0</v>
      </c>
      <c r="L128" s="5">
        <v>0</v>
      </c>
      <c r="M128" s="5">
        <v>0</v>
      </c>
      <c r="N128" s="5">
        <f>L128+M128</f>
        <v>0</v>
      </c>
      <c r="O128" s="5">
        <v>0</v>
      </c>
      <c r="P128" s="5">
        <v>0</v>
      </c>
      <c r="Q128" s="5">
        <f>O128+P128</f>
        <v>0</v>
      </c>
      <c r="R128" s="5">
        <v>0</v>
      </c>
      <c r="S128" s="5">
        <v>0</v>
      </c>
      <c r="T128" s="5">
        <f>R128+S128</f>
        <v>0</v>
      </c>
      <c r="U128" s="5">
        <v>0</v>
      </c>
      <c r="V128" s="5">
        <v>0</v>
      </c>
      <c r="W128" s="8">
        <f>U128+V128</f>
        <v>0</v>
      </c>
      <c r="X128" s="5">
        <v>0</v>
      </c>
      <c r="Y128" s="5">
        <v>0</v>
      </c>
      <c r="Z128" s="8">
        <f>X128+Y128</f>
        <v>0</v>
      </c>
      <c r="AA128" s="5">
        <v>0</v>
      </c>
      <c r="AB128" s="5">
        <v>0</v>
      </c>
      <c r="AC128" s="6">
        <f>AA128+AB128</f>
        <v>0</v>
      </c>
    </row>
    <row r="129" spans="1:29" ht="19.5" customHeight="1">
      <c r="A129" s="31"/>
      <c r="B129" s="17" t="s">
        <v>4</v>
      </c>
      <c r="C129" s="5">
        <f t="shared" si="48"/>
        <v>165604651</v>
      </c>
      <c r="D129" s="5">
        <f t="shared" si="48"/>
        <v>28342811</v>
      </c>
      <c r="E129" s="6">
        <f t="shared" si="48"/>
        <v>193947462</v>
      </c>
      <c r="F129" s="5">
        <v>6525189</v>
      </c>
      <c r="G129" s="5">
        <v>4504703</v>
      </c>
      <c r="H129" s="5">
        <f>F129+G129</f>
        <v>11029892</v>
      </c>
      <c r="I129" s="5">
        <v>0</v>
      </c>
      <c r="J129" s="5">
        <v>0</v>
      </c>
      <c r="K129" s="5">
        <f>I129+J129</f>
        <v>0</v>
      </c>
      <c r="L129" s="5">
        <v>0</v>
      </c>
      <c r="M129" s="5">
        <v>0</v>
      </c>
      <c r="N129" s="5">
        <f>L129+M129</f>
        <v>0</v>
      </c>
      <c r="O129" s="5">
        <v>0</v>
      </c>
      <c r="P129" s="5">
        <v>0</v>
      </c>
      <c r="Q129" s="5">
        <f>O129+P129</f>
        <v>0</v>
      </c>
      <c r="R129" s="5">
        <v>0</v>
      </c>
      <c r="S129" s="5">
        <v>0</v>
      </c>
      <c r="T129" s="5">
        <f>R129+S129</f>
        <v>0</v>
      </c>
      <c r="U129" s="5">
        <v>159079462</v>
      </c>
      <c r="V129" s="5">
        <v>23838108</v>
      </c>
      <c r="W129" s="8">
        <f>U129+V129</f>
        <v>182917570</v>
      </c>
      <c r="X129" s="5">
        <v>0</v>
      </c>
      <c r="Y129" s="5">
        <v>0</v>
      </c>
      <c r="Z129" s="8">
        <f>X129+Y129</f>
        <v>0</v>
      </c>
      <c r="AA129" s="5">
        <v>0</v>
      </c>
      <c r="AB129" s="5">
        <v>0</v>
      </c>
      <c r="AC129" s="6">
        <f>AA129+AB129</f>
        <v>0</v>
      </c>
    </row>
    <row r="130" spans="1:29" ht="19.5" customHeight="1" thickBot="1">
      <c r="A130" s="22" t="s">
        <v>5</v>
      </c>
      <c r="B130" s="21"/>
      <c r="C130" s="9">
        <f t="shared" ref="C130:AC130" si="49">SUM(C126:C129)</f>
        <v>165604651</v>
      </c>
      <c r="D130" s="9">
        <f t="shared" si="49"/>
        <v>28342811</v>
      </c>
      <c r="E130" s="9">
        <f t="shared" si="49"/>
        <v>193947462</v>
      </c>
      <c r="F130" s="9">
        <f t="shared" si="49"/>
        <v>6525189</v>
      </c>
      <c r="G130" s="9">
        <f t="shared" si="49"/>
        <v>4504703</v>
      </c>
      <c r="H130" s="9">
        <f t="shared" si="49"/>
        <v>11029892</v>
      </c>
      <c r="I130" s="9">
        <f t="shared" si="49"/>
        <v>0</v>
      </c>
      <c r="J130" s="9">
        <f t="shared" si="49"/>
        <v>0</v>
      </c>
      <c r="K130" s="9">
        <f t="shared" si="49"/>
        <v>0</v>
      </c>
      <c r="L130" s="9">
        <f t="shared" si="49"/>
        <v>0</v>
      </c>
      <c r="M130" s="9">
        <f t="shared" si="49"/>
        <v>0</v>
      </c>
      <c r="N130" s="9">
        <f t="shared" si="49"/>
        <v>0</v>
      </c>
      <c r="O130" s="9">
        <f t="shared" si="49"/>
        <v>0</v>
      </c>
      <c r="P130" s="9">
        <f t="shared" si="49"/>
        <v>0</v>
      </c>
      <c r="Q130" s="9">
        <f t="shared" si="49"/>
        <v>0</v>
      </c>
      <c r="R130" s="9">
        <f t="shared" si="49"/>
        <v>0</v>
      </c>
      <c r="S130" s="9">
        <f t="shared" si="49"/>
        <v>0</v>
      </c>
      <c r="T130" s="9">
        <f t="shared" si="49"/>
        <v>0</v>
      </c>
      <c r="U130" s="9">
        <f t="shared" si="49"/>
        <v>159079462</v>
      </c>
      <c r="V130" s="9">
        <f t="shared" si="49"/>
        <v>23838108</v>
      </c>
      <c r="W130" s="9">
        <f t="shared" si="49"/>
        <v>182917570</v>
      </c>
      <c r="X130" s="9">
        <f t="shared" si="49"/>
        <v>0</v>
      </c>
      <c r="Y130" s="9">
        <f t="shared" si="49"/>
        <v>0</v>
      </c>
      <c r="Z130" s="9">
        <f t="shared" si="49"/>
        <v>0</v>
      </c>
      <c r="AA130" s="9">
        <f t="shared" si="49"/>
        <v>0</v>
      </c>
      <c r="AB130" s="9">
        <f t="shared" si="49"/>
        <v>0</v>
      </c>
      <c r="AC130" s="9">
        <f t="shared" si="49"/>
        <v>0</v>
      </c>
    </row>
    <row r="131" spans="1:29" ht="19.5" customHeight="1">
      <c r="A131" s="29" t="s">
        <v>47</v>
      </c>
      <c r="B131" s="18" t="s">
        <v>2</v>
      </c>
      <c r="C131" s="5">
        <f t="shared" ref="C131:E134" si="50">F131+I131+L131+O131+R131+U131+X131+AA131</f>
        <v>0</v>
      </c>
      <c r="D131" s="5">
        <f t="shared" si="50"/>
        <v>5684706</v>
      </c>
      <c r="E131" s="6">
        <f t="shared" si="50"/>
        <v>5684706</v>
      </c>
      <c r="F131" s="5">
        <v>0</v>
      </c>
      <c r="G131" s="5">
        <v>0</v>
      </c>
      <c r="H131" s="5">
        <f>F131+G131</f>
        <v>0</v>
      </c>
      <c r="I131" s="5">
        <v>0</v>
      </c>
      <c r="J131" s="5">
        <v>0</v>
      </c>
      <c r="K131" s="5">
        <f>I131+J131</f>
        <v>0</v>
      </c>
      <c r="L131" s="5">
        <v>0</v>
      </c>
      <c r="M131" s="5">
        <v>0</v>
      </c>
      <c r="N131" s="5">
        <f>L131+M131</f>
        <v>0</v>
      </c>
      <c r="O131" s="5">
        <v>0</v>
      </c>
      <c r="P131" s="5">
        <v>0</v>
      </c>
      <c r="Q131" s="5">
        <f>O131+P131</f>
        <v>0</v>
      </c>
      <c r="R131" s="5">
        <v>0</v>
      </c>
      <c r="S131" s="5">
        <v>0</v>
      </c>
      <c r="T131" s="5">
        <f>R131+S131</f>
        <v>0</v>
      </c>
      <c r="U131" s="5">
        <v>0</v>
      </c>
      <c r="V131" s="5">
        <v>5684706</v>
      </c>
      <c r="W131" s="8">
        <f>U131+V131</f>
        <v>5684706</v>
      </c>
      <c r="X131" s="5">
        <v>0</v>
      </c>
      <c r="Y131" s="5">
        <v>0</v>
      </c>
      <c r="Z131" s="8">
        <f>X131+Y131</f>
        <v>0</v>
      </c>
      <c r="AA131" s="5">
        <v>0</v>
      </c>
      <c r="AB131" s="5">
        <v>0</v>
      </c>
      <c r="AC131" s="6">
        <f>AA131+AB131</f>
        <v>0</v>
      </c>
    </row>
    <row r="132" spans="1:29" ht="19.5" customHeight="1">
      <c r="A132" s="30"/>
      <c r="B132" s="17" t="s">
        <v>3</v>
      </c>
      <c r="C132" s="5">
        <f t="shared" si="50"/>
        <v>0</v>
      </c>
      <c r="D132" s="5">
        <f t="shared" si="50"/>
        <v>0</v>
      </c>
      <c r="E132" s="6">
        <f t="shared" si="50"/>
        <v>0</v>
      </c>
      <c r="F132" s="5">
        <v>0</v>
      </c>
      <c r="G132" s="5">
        <v>0</v>
      </c>
      <c r="H132" s="5">
        <f>F132+G132</f>
        <v>0</v>
      </c>
      <c r="I132" s="5">
        <v>0</v>
      </c>
      <c r="J132" s="5">
        <v>0</v>
      </c>
      <c r="K132" s="5">
        <f>I132+J132</f>
        <v>0</v>
      </c>
      <c r="L132" s="5">
        <v>0</v>
      </c>
      <c r="M132" s="5">
        <v>0</v>
      </c>
      <c r="N132" s="5">
        <f>L132+M132</f>
        <v>0</v>
      </c>
      <c r="O132" s="5">
        <v>0</v>
      </c>
      <c r="P132" s="5">
        <v>0</v>
      </c>
      <c r="Q132" s="5">
        <f>O132+P132</f>
        <v>0</v>
      </c>
      <c r="R132" s="5">
        <v>0</v>
      </c>
      <c r="S132" s="5">
        <v>0</v>
      </c>
      <c r="T132" s="5">
        <f>R132+S132</f>
        <v>0</v>
      </c>
      <c r="U132" s="5">
        <v>0</v>
      </c>
      <c r="V132" s="5">
        <v>0</v>
      </c>
      <c r="W132" s="8">
        <f>U132+V132</f>
        <v>0</v>
      </c>
      <c r="X132" s="5">
        <v>0</v>
      </c>
      <c r="Y132" s="5">
        <v>0</v>
      </c>
      <c r="Z132" s="8">
        <f>X132+Y132</f>
        <v>0</v>
      </c>
      <c r="AA132" s="5">
        <v>0</v>
      </c>
      <c r="AB132" s="5">
        <v>0</v>
      </c>
      <c r="AC132" s="6">
        <f>AA132+AB132</f>
        <v>0</v>
      </c>
    </row>
    <row r="133" spans="1:29" ht="19.5" customHeight="1">
      <c r="A133" s="30"/>
      <c r="B133" s="17" t="s">
        <v>62</v>
      </c>
      <c r="C133" s="5">
        <f t="shared" si="50"/>
        <v>0</v>
      </c>
      <c r="D133" s="5">
        <f t="shared" si="50"/>
        <v>0</v>
      </c>
      <c r="E133" s="6">
        <f t="shared" si="50"/>
        <v>0</v>
      </c>
      <c r="F133" s="5">
        <v>0</v>
      </c>
      <c r="G133" s="5">
        <v>0</v>
      </c>
      <c r="H133" s="5">
        <f>F133+G133</f>
        <v>0</v>
      </c>
      <c r="I133" s="5">
        <v>0</v>
      </c>
      <c r="J133" s="5">
        <v>0</v>
      </c>
      <c r="K133" s="5">
        <f>I133+J133</f>
        <v>0</v>
      </c>
      <c r="L133" s="5">
        <v>0</v>
      </c>
      <c r="M133" s="5">
        <v>0</v>
      </c>
      <c r="N133" s="5">
        <f>L133+M133</f>
        <v>0</v>
      </c>
      <c r="O133" s="5">
        <v>0</v>
      </c>
      <c r="P133" s="5">
        <v>0</v>
      </c>
      <c r="Q133" s="5">
        <f>O133+P133</f>
        <v>0</v>
      </c>
      <c r="R133" s="5">
        <v>0</v>
      </c>
      <c r="S133" s="5">
        <v>0</v>
      </c>
      <c r="T133" s="5">
        <f>R133+S133</f>
        <v>0</v>
      </c>
      <c r="U133" s="5">
        <v>0</v>
      </c>
      <c r="V133" s="5">
        <v>0</v>
      </c>
      <c r="W133" s="8">
        <f>U133+V133</f>
        <v>0</v>
      </c>
      <c r="X133" s="5">
        <v>0</v>
      </c>
      <c r="Y133" s="5">
        <v>0</v>
      </c>
      <c r="Z133" s="8">
        <f>X133+Y133</f>
        <v>0</v>
      </c>
      <c r="AA133" s="5">
        <v>0</v>
      </c>
      <c r="AB133" s="5">
        <v>0</v>
      </c>
      <c r="AC133" s="6">
        <f>AA133+AB133</f>
        <v>0</v>
      </c>
    </row>
    <row r="134" spans="1:29" ht="19.5" customHeight="1">
      <c r="A134" s="31"/>
      <c r="B134" s="17" t="s">
        <v>4</v>
      </c>
      <c r="C134" s="5">
        <f t="shared" si="50"/>
        <v>26622902</v>
      </c>
      <c r="D134" s="5">
        <f t="shared" si="50"/>
        <v>53981105</v>
      </c>
      <c r="E134" s="6">
        <f t="shared" si="50"/>
        <v>80604007</v>
      </c>
      <c r="F134" s="5">
        <v>26622902</v>
      </c>
      <c r="G134" s="5">
        <v>21121108</v>
      </c>
      <c r="H134" s="5">
        <f>F134+G134</f>
        <v>47744010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0</v>
      </c>
      <c r="V134" s="5">
        <v>32859997</v>
      </c>
      <c r="W134" s="8">
        <f>U134+V134</f>
        <v>32859997</v>
      </c>
      <c r="X134" s="5">
        <v>0</v>
      </c>
      <c r="Y134" s="5">
        <v>0</v>
      </c>
      <c r="Z134" s="8">
        <f>X134+Y134</f>
        <v>0</v>
      </c>
      <c r="AA134" s="5">
        <v>0</v>
      </c>
      <c r="AB134" s="5">
        <v>0</v>
      </c>
      <c r="AC134" s="6">
        <f>AA134+AB134</f>
        <v>0</v>
      </c>
    </row>
    <row r="135" spans="1:29" ht="19.5" customHeight="1" thickBot="1">
      <c r="A135" s="22" t="s">
        <v>5</v>
      </c>
      <c r="B135" s="21"/>
      <c r="C135" s="9">
        <f t="shared" ref="C135:AC135" si="51">SUM(C131:C134)</f>
        <v>26622902</v>
      </c>
      <c r="D135" s="9">
        <f t="shared" si="51"/>
        <v>59665811</v>
      </c>
      <c r="E135" s="9">
        <f t="shared" si="51"/>
        <v>86288713</v>
      </c>
      <c r="F135" s="9">
        <f t="shared" si="51"/>
        <v>26622902</v>
      </c>
      <c r="G135" s="9">
        <f t="shared" si="51"/>
        <v>21121108</v>
      </c>
      <c r="H135" s="9">
        <f t="shared" si="51"/>
        <v>47744010</v>
      </c>
      <c r="I135" s="9">
        <f t="shared" si="51"/>
        <v>0</v>
      </c>
      <c r="J135" s="9">
        <f t="shared" si="51"/>
        <v>0</v>
      </c>
      <c r="K135" s="9">
        <f t="shared" si="51"/>
        <v>0</v>
      </c>
      <c r="L135" s="9">
        <f t="shared" si="51"/>
        <v>0</v>
      </c>
      <c r="M135" s="9">
        <f t="shared" si="51"/>
        <v>0</v>
      </c>
      <c r="N135" s="9">
        <f t="shared" si="51"/>
        <v>0</v>
      </c>
      <c r="O135" s="9">
        <f t="shared" si="51"/>
        <v>0</v>
      </c>
      <c r="P135" s="9">
        <f t="shared" si="51"/>
        <v>0</v>
      </c>
      <c r="Q135" s="9">
        <f t="shared" si="51"/>
        <v>0</v>
      </c>
      <c r="R135" s="9">
        <f t="shared" si="51"/>
        <v>0</v>
      </c>
      <c r="S135" s="9">
        <f t="shared" si="51"/>
        <v>0</v>
      </c>
      <c r="T135" s="9">
        <f t="shared" si="51"/>
        <v>0</v>
      </c>
      <c r="U135" s="9">
        <f t="shared" si="51"/>
        <v>0</v>
      </c>
      <c r="V135" s="9">
        <f t="shared" si="51"/>
        <v>38544703</v>
      </c>
      <c r="W135" s="9">
        <f t="shared" si="51"/>
        <v>38544703</v>
      </c>
      <c r="X135" s="9">
        <f t="shared" si="51"/>
        <v>0</v>
      </c>
      <c r="Y135" s="9">
        <f t="shared" si="51"/>
        <v>0</v>
      </c>
      <c r="Z135" s="9">
        <f t="shared" si="51"/>
        <v>0</v>
      </c>
      <c r="AA135" s="9">
        <f t="shared" si="51"/>
        <v>0</v>
      </c>
      <c r="AB135" s="9">
        <f t="shared" si="51"/>
        <v>0</v>
      </c>
      <c r="AC135" s="9">
        <f t="shared" si="51"/>
        <v>0</v>
      </c>
    </row>
    <row r="136" spans="1:29" ht="19.5" customHeight="1">
      <c r="A136" s="29" t="s">
        <v>48</v>
      </c>
      <c r="B136" s="18" t="s">
        <v>2</v>
      </c>
      <c r="C136" s="5">
        <f t="shared" ref="C136:E139" si="52">F136+I136+L136+O136+R136+U136+X136+AA136</f>
        <v>0</v>
      </c>
      <c r="D136" s="5">
        <f t="shared" si="52"/>
        <v>0</v>
      </c>
      <c r="E136" s="6">
        <f t="shared" si="52"/>
        <v>0</v>
      </c>
      <c r="F136" s="5">
        <v>0</v>
      </c>
      <c r="G136" s="5">
        <v>0</v>
      </c>
      <c r="H136" s="5">
        <f>F136+G136</f>
        <v>0</v>
      </c>
      <c r="I136" s="5">
        <v>0</v>
      </c>
      <c r="J136" s="5">
        <v>0</v>
      </c>
      <c r="K136" s="5">
        <f>I136+J136</f>
        <v>0</v>
      </c>
      <c r="L136" s="5">
        <v>0</v>
      </c>
      <c r="M136" s="5">
        <v>0</v>
      </c>
      <c r="N136" s="5">
        <f>L136+M136</f>
        <v>0</v>
      </c>
      <c r="O136" s="5">
        <v>0</v>
      </c>
      <c r="P136" s="5">
        <v>0</v>
      </c>
      <c r="Q136" s="5">
        <f>O136+P136</f>
        <v>0</v>
      </c>
      <c r="R136" s="5">
        <v>0</v>
      </c>
      <c r="S136" s="5">
        <v>0</v>
      </c>
      <c r="T136" s="5">
        <f>R136+S136</f>
        <v>0</v>
      </c>
      <c r="U136" s="5">
        <v>0</v>
      </c>
      <c r="V136" s="5">
        <v>0</v>
      </c>
      <c r="W136" s="8">
        <f>U136+V136</f>
        <v>0</v>
      </c>
      <c r="X136" s="5">
        <v>0</v>
      </c>
      <c r="Y136" s="5">
        <v>0</v>
      </c>
      <c r="Z136" s="8">
        <f>X136+Y136</f>
        <v>0</v>
      </c>
      <c r="AA136" s="5">
        <v>0</v>
      </c>
      <c r="AB136" s="5">
        <v>0</v>
      </c>
      <c r="AC136" s="6">
        <f>AA136+AB136</f>
        <v>0</v>
      </c>
    </row>
    <row r="137" spans="1:29" ht="19.5" customHeight="1">
      <c r="A137" s="30"/>
      <c r="B137" s="17" t="s">
        <v>3</v>
      </c>
      <c r="C137" s="5">
        <f t="shared" si="52"/>
        <v>442574</v>
      </c>
      <c r="D137" s="5">
        <f t="shared" si="52"/>
        <v>0</v>
      </c>
      <c r="E137" s="6">
        <f t="shared" si="52"/>
        <v>442574</v>
      </c>
      <c r="F137" s="5">
        <v>442574</v>
      </c>
      <c r="G137" s="5">
        <v>0</v>
      </c>
      <c r="H137" s="5">
        <f>F137+G137</f>
        <v>442574</v>
      </c>
      <c r="I137" s="5">
        <v>0</v>
      </c>
      <c r="J137" s="5">
        <v>0</v>
      </c>
      <c r="K137" s="5">
        <f>I137+J137</f>
        <v>0</v>
      </c>
      <c r="L137" s="5">
        <v>0</v>
      </c>
      <c r="M137" s="5">
        <v>0</v>
      </c>
      <c r="N137" s="5">
        <f>L137+M137</f>
        <v>0</v>
      </c>
      <c r="O137" s="5">
        <v>0</v>
      </c>
      <c r="P137" s="5">
        <v>0</v>
      </c>
      <c r="Q137" s="5">
        <f>O137+P137</f>
        <v>0</v>
      </c>
      <c r="R137" s="5">
        <v>0</v>
      </c>
      <c r="S137" s="5">
        <v>0</v>
      </c>
      <c r="T137" s="5">
        <f>R137+S137</f>
        <v>0</v>
      </c>
      <c r="U137" s="5">
        <v>0</v>
      </c>
      <c r="V137" s="5">
        <v>0</v>
      </c>
      <c r="W137" s="8">
        <f>U137+V137</f>
        <v>0</v>
      </c>
      <c r="X137" s="5">
        <v>0</v>
      </c>
      <c r="Y137" s="5">
        <v>0</v>
      </c>
      <c r="Z137" s="8">
        <f>X137+Y137</f>
        <v>0</v>
      </c>
      <c r="AA137" s="5">
        <v>0</v>
      </c>
      <c r="AB137" s="5">
        <v>0</v>
      </c>
      <c r="AC137" s="6">
        <f>AA137+AB137</f>
        <v>0</v>
      </c>
    </row>
    <row r="138" spans="1:29" ht="19.5" customHeight="1">
      <c r="A138" s="30"/>
      <c r="B138" s="17" t="s">
        <v>62</v>
      </c>
      <c r="C138" s="5">
        <f t="shared" si="52"/>
        <v>0</v>
      </c>
      <c r="D138" s="5">
        <f t="shared" si="52"/>
        <v>0</v>
      </c>
      <c r="E138" s="6">
        <f t="shared" si="52"/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8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6">
        <f>AA138+AB138</f>
        <v>0</v>
      </c>
    </row>
    <row r="139" spans="1:29" ht="19.5" customHeight="1">
      <c r="A139" s="31"/>
      <c r="B139" s="17" t="s">
        <v>4</v>
      </c>
      <c r="C139" s="5">
        <f t="shared" si="52"/>
        <v>0</v>
      </c>
      <c r="D139" s="5">
        <f t="shared" si="52"/>
        <v>1732587</v>
      </c>
      <c r="E139" s="6">
        <f t="shared" si="52"/>
        <v>1732587</v>
      </c>
      <c r="F139" s="5">
        <v>0</v>
      </c>
      <c r="G139" s="5">
        <v>1732587</v>
      </c>
      <c r="H139" s="5">
        <f>F139+G139</f>
        <v>1732587</v>
      </c>
      <c r="I139" s="5">
        <v>0</v>
      </c>
      <c r="J139" s="5">
        <v>0</v>
      </c>
      <c r="K139" s="5">
        <f>I139+J139</f>
        <v>0</v>
      </c>
      <c r="L139" s="5">
        <v>0</v>
      </c>
      <c r="M139" s="5">
        <v>0</v>
      </c>
      <c r="N139" s="5">
        <f>L139+M139</f>
        <v>0</v>
      </c>
      <c r="O139" s="5">
        <v>0</v>
      </c>
      <c r="P139" s="5">
        <v>0</v>
      </c>
      <c r="Q139" s="5">
        <f>O139+P139</f>
        <v>0</v>
      </c>
      <c r="R139" s="5">
        <v>0</v>
      </c>
      <c r="S139" s="5">
        <v>0</v>
      </c>
      <c r="T139" s="5">
        <f>R139+S139</f>
        <v>0</v>
      </c>
      <c r="U139" s="5">
        <v>0</v>
      </c>
      <c r="V139" s="5">
        <v>0</v>
      </c>
      <c r="W139" s="8">
        <f>U139+V139</f>
        <v>0</v>
      </c>
      <c r="X139" s="5">
        <v>0</v>
      </c>
      <c r="Y139" s="5">
        <v>0</v>
      </c>
      <c r="Z139" s="8">
        <f>X139+Y139</f>
        <v>0</v>
      </c>
      <c r="AA139" s="5">
        <v>0</v>
      </c>
      <c r="AB139" s="5">
        <v>0</v>
      </c>
      <c r="AC139" s="6">
        <f>AA139+AB139</f>
        <v>0</v>
      </c>
    </row>
    <row r="140" spans="1:29" ht="19.5" customHeight="1" thickBot="1">
      <c r="A140" s="22" t="s">
        <v>5</v>
      </c>
      <c r="B140" s="21"/>
      <c r="C140" s="9">
        <f t="shared" ref="C140:AC140" si="53">SUM(C136:C139)</f>
        <v>442574</v>
      </c>
      <c r="D140" s="9">
        <f t="shared" si="53"/>
        <v>1732587</v>
      </c>
      <c r="E140" s="9">
        <f t="shared" si="53"/>
        <v>2175161</v>
      </c>
      <c r="F140" s="9">
        <f t="shared" si="53"/>
        <v>442574</v>
      </c>
      <c r="G140" s="9">
        <f t="shared" si="53"/>
        <v>1732587</v>
      </c>
      <c r="H140" s="9">
        <f t="shared" si="53"/>
        <v>2175161</v>
      </c>
      <c r="I140" s="9">
        <f t="shared" si="53"/>
        <v>0</v>
      </c>
      <c r="J140" s="9">
        <f t="shared" si="53"/>
        <v>0</v>
      </c>
      <c r="K140" s="9">
        <f t="shared" si="53"/>
        <v>0</v>
      </c>
      <c r="L140" s="9">
        <f t="shared" si="53"/>
        <v>0</v>
      </c>
      <c r="M140" s="9">
        <f t="shared" si="53"/>
        <v>0</v>
      </c>
      <c r="N140" s="9">
        <f t="shared" si="53"/>
        <v>0</v>
      </c>
      <c r="O140" s="9">
        <f t="shared" si="53"/>
        <v>0</v>
      </c>
      <c r="P140" s="9">
        <f t="shared" si="53"/>
        <v>0</v>
      </c>
      <c r="Q140" s="9">
        <f t="shared" si="53"/>
        <v>0</v>
      </c>
      <c r="R140" s="9">
        <f t="shared" si="53"/>
        <v>0</v>
      </c>
      <c r="S140" s="9">
        <f t="shared" si="53"/>
        <v>0</v>
      </c>
      <c r="T140" s="9">
        <f t="shared" si="53"/>
        <v>0</v>
      </c>
      <c r="U140" s="9">
        <f t="shared" si="53"/>
        <v>0</v>
      </c>
      <c r="V140" s="9">
        <f t="shared" si="53"/>
        <v>0</v>
      </c>
      <c r="W140" s="9">
        <f t="shared" si="53"/>
        <v>0</v>
      </c>
      <c r="X140" s="9">
        <f t="shared" si="53"/>
        <v>0</v>
      </c>
      <c r="Y140" s="9">
        <f t="shared" si="53"/>
        <v>0</v>
      </c>
      <c r="Z140" s="9">
        <f t="shared" si="53"/>
        <v>0</v>
      </c>
      <c r="AA140" s="9">
        <f t="shared" si="53"/>
        <v>0</v>
      </c>
      <c r="AB140" s="9">
        <f t="shared" si="53"/>
        <v>0</v>
      </c>
      <c r="AC140" s="9">
        <f t="shared" si="53"/>
        <v>0</v>
      </c>
    </row>
    <row r="141" spans="1:29" ht="19.5" customHeight="1">
      <c r="A141" s="29" t="s">
        <v>61</v>
      </c>
      <c r="B141" s="18" t="s">
        <v>2</v>
      </c>
      <c r="C141" s="5">
        <f t="shared" ref="C141:E144" si="54">F141+I141+L141+O141+R141+U141+X141+AA141</f>
        <v>0</v>
      </c>
      <c r="D141" s="5">
        <f t="shared" si="54"/>
        <v>0</v>
      </c>
      <c r="E141" s="6">
        <f t="shared" si="54"/>
        <v>0</v>
      </c>
      <c r="F141" s="5">
        <v>0</v>
      </c>
      <c r="G141" s="5">
        <v>0</v>
      </c>
      <c r="H141" s="5">
        <f>F141+G141</f>
        <v>0</v>
      </c>
      <c r="I141" s="5">
        <v>0</v>
      </c>
      <c r="J141" s="5">
        <v>0</v>
      </c>
      <c r="K141" s="5">
        <f>I141+J141</f>
        <v>0</v>
      </c>
      <c r="L141" s="5">
        <v>0</v>
      </c>
      <c r="M141" s="5">
        <v>0</v>
      </c>
      <c r="N141" s="5">
        <f>L141+M141</f>
        <v>0</v>
      </c>
      <c r="O141" s="5">
        <v>0</v>
      </c>
      <c r="P141" s="5">
        <v>0</v>
      </c>
      <c r="Q141" s="5">
        <f>O141+P141</f>
        <v>0</v>
      </c>
      <c r="R141" s="5">
        <v>0</v>
      </c>
      <c r="S141" s="5">
        <v>0</v>
      </c>
      <c r="T141" s="5">
        <f>R141+S141</f>
        <v>0</v>
      </c>
      <c r="U141" s="5">
        <v>0</v>
      </c>
      <c r="V141" s="5">
        <v>0</v>
      </c>
      <c r="W141" s="8">
        <f>U141+V141</f>
        <v>0</v>
      </c>
      <c r="X141" s="5">
        <v>0</v>
      </c>
      <c r="Y141" s="5">
        <v>0</v>
      </c>
      <c r="Z141" s="8">
        <f>X141+Y141</f>
        <v>0</v>
      </c>
      <c r="AA141" s="5">
        <v>0</v>
      </c>
      <c r="AB141" s="5">
        <v>0</v>
      </c>
      <c r="AC141" s="6">
        <f>AA141+AB141</f>
        <v>0</v>
      </c>
    </row>
    <row r="142" spans="1:29" ht="19.5" customHeight="1">
      <c r="A142" s="30"/>
      <c r="B142" s="17" t="s">
        <v>3</v>
      </c>
      <c r="C142" s="5">
        <f t="shared" si="54"/>
        <v>0</v>
      </c>
      <c r="D142" s="5">
        <f t="shared" si="54"/>
        <v>0</v>
      </c>
      <c r="E142" s="6">
        <f t="shared" si="54"/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8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6">
        <f>AA142+AB142</f>
        <v>0</v>
      </c>
    </row>
    <row r="143" spans="1:29" ht="19.5" customHeight="1">
      <c r="A143" s="30"/>
      <c r="B143" s="17" t="s">
        <v>62</v>
      </c>
      <c r="C143" s="5">
        <f t="shared" si="54"/>
        <v>0</v>
      </c>
      <c r="D143" s="5">
        <f t="shared" si="54"/>
        <v>0</v>
      </c>
      <c r="E143" s="6">
        <f t="shared" si="54"/>
        <v>0</v>
      </c>
      <c r="F143" s="5">
        <v>0</v>
      </c>
      <c r="G143" s="5">
        <v>0</v>
      </c>
      <c r="H143" s="5">
        <f>F143+G143</f>
        <v>0</v>
      </c>
      <c r="I143" s="5">
        <v>0</v>
      </c>
      <c r="J143" s="5">
        <v>0</v>
      </c>
      <c r="K143" s="5">
        <f>I143+J143</f>
        <v>0</v>
      </c>
      <c r="L143" s="5">
        <v>0</v>
      </c>
      <c r="M143" s="5">
        <v>0</v>
      </c>
      <c r="N143" s="5">
        <f>L143+M143</f>
        <v>0</v>
      </c>
      <c r="O143" s="5">
        <v>0</v>
      </c>
      <c r="P143" s="5">
        <v>0</v>
      </c>
      <c r="Q143" s="5">
        <f>O143+P143</f>
        <v>0</v>
      </c>
      <c r="R143" s="5">
        <v>0</v>
      </c>
      <c r="S143" s="5">
        <v>0</v>
      </c>
      <c r="T143" s="5">
        <f>R143+S143</f>
        <v>0</v>
      </c>
      <c r="U143" s="5">
        <v>0</v>
      </c>
      <c r="V143" s="5">
        <v>0</v>
      </c>
      <c r="W143" s="8">
        <f>U143+V143</f>
        <v>0</v>
      </c>
      <c r="X143" s="5">
        <v>0</v>
      </c>
      <c r="Y143" s="5">
        <v>0</v>
      </c>
      <c r="Z143" s="8">
        <f>X143+Y143</f>
        <v>0</v>
      </c>
      <c r="AA143" s="5">
        <v>0</v>
      </c>
      <c r="AB143" s="5">
        <v>0</v>
      </c>
      <c r="AC143" s="6">
        <f>AA143+AB143</f>
        <v>0</v>
      </c>
    </row>
    <row r="144" spans="1:29" ht="19.5" customHeight="1">
      <c r="A144" s="31"/>
      <c r="B144" s="17" t="s">
        <v>4</v>
      </c>
      <c r="C144" s="5">
        <f t="shared" si="54"/>
        <v>6585636</v>
      </c>
      <c r="D144" s="5">
        <f t="shared" si="54"/>
        <v>0</v>
      </c>
      <c r="E144" s="6">
        <f t="shared" si="54"/>
        <v>6585636</v>
      </c>
      <c r="F144" s="5">
        <v>6585636</v>
      </c>
      <c r="G144" s="5">
        <v>0</v>
      </c>
      <c r="H144" s="5">
        <f>F144+G144</f>
        <v>6585636</v>
      </c>
      <c r="I144" s="5">
        <v>0</v>
      </c>
      <c r="J144" s="5">
        <v>0</v>
      </c>
      <c r="K144" s="5">
        <f>I144+J144</f>
        <v>0</v>
      </c>
      <c r="L144" s="5">
        <v>0</v>
      </c>
      <c r="M144" s="5">
        <v>0</v>
      </c>
      <c r="N144" s="5">
        <f>L144+M144</f>
        <v>0</v>
      </c>
      <c r="O144" s="5">
        <v>0</v>
      </c>
      <c r="P144" s="5">
        <v>0</v>
      </c>
      <c r="Q144" s="5">
        <f>O144+P144</f>
        <v>0</v>
      </c>
      <c r="R144" s="5">
        <v>0</v>
      </c>
      <c r="S144" s="5">
        <v>0</v>
      </c>
      <c r="T144" s="5">
        <f>R144+S144</f>
        <v>0</v>
      </c>
      <c r="U144" s="5">
        <v>0</v>
      </c>
      <c r="V144" s="5">
        <v>0</v>
      </c>
      <c r="W144" s="8">
        <f>U144+V144</f>
        <v>0</v>
      </c>
      <c r="X144" s="5">
        <v>0</v>
      </c>
      <c r="Y144" s="5">
        <v>0</v>
      </c>
      <c r="Z144" s="8">
        <f>X144+Y144</f>
        <v>0</v>
      </c>
      <c r="AA144" s="5">
        <v>0</v>
      </c>
      <c r="AB144" s="5">
        <v>0</v>
      </c>
      <c r="AC144" s="6">
        <f>AA144+AB144</f>
        <v>0</v>
      </c>
    </row>
    <row r="145" spans="1:29" ht="19.5" customHeight="1" thickBot="1">
      <c r="A145" s="22" t="s">
        <v>5</v>
      </c>
      <c r="B145" s="21"/>
      <c r="C145" s="9">
        <f t="shared" ref="C145:AC145" si="55">SUM(C141:C144)</f>
        <v>6585636</v>
      </c>
      <c r="D145" s="9">
        <f t="shared" si="55"/>
        <v>0</v>
      </c>
      <c r="E145" s="9">
        <f t="shared" si="55"/>
        <v>6585636</v>
      </c>
      <c r="F145" s="9">
        <f t="shared" si="55"/>
        <v>6585636</v>
      </c>
      <c r="G145" s="9">
        <f t="shared" si="55"/>
        <v>0</v>
      </c>
      <c r="H145" s="9">
        <f t="shared" si="55"/>
        <v>6585636</v>
      </c>
      <c r="I145" s="9">
        <f t="shared" si="55"/>
        <v>0</v>
      </c>
      <c r="J145" s="9">
        <f t="shared" si="55"/>
        <v>0</v>
      </c>
      <c r="K145" s="9">
        <f t="shared" si="55"/>
        <v>0</v>
      </c>
      <c r="L145" s="9">
        <f t="shared" si="55"/>
        <v>0</v>
      </c>
      <c r="M145" s="9">
        <f t="shared" si="55"/>
        <v>0</v>
      </c>
      <c r="N145" s="9">
        <f t="shared" si="55"/>
        <v>0</v>
      </c>
      <c r="O145" s="9">
        <f t="shared" si="55"/>
        <v>0</v>
      </c>
      <c r="P145" s="9">
        <f t="shared" si="55"/>
        <v>0</v>
      </c>
      <c r="Q145" s="9">
        <f t="shared" si="55"/>
        <v>0</v>
      </c>
      <c r="R145" s="9">
        <f t="shared" si="55"/>
        <v>0</v>
      </c>
      <c r="S145" s="9">
        <f t="shared" si="55"/>
        <v>0</v>
      </c>
      <c r="T145" s="9">
        <f t="shared" si="55"/>
        <v>0</v>
      </c>
      <c r="U145" s="9">
        <f t="shared" si="55"/>
        <v>0</v>
      </c>
      <c r="V145" s="9">
        <f t="shared" si="55"/>
        <v>0</v>
      </c>
      <c r="W145" s="9">
        <f t="shared" si="55"/>
        <v>0</v>
      </c>
      <c r="X145" s="9">
        <f t="shared" si="55"/>
        <v>0</v>
      </c>
      <c r="Y145" s="9">
        <f t="shared" si="55"/>
        <v>0</v>
      </c>
      <c r="Z145" s="9">
        <f t="shared" si="55"/>
        <v>0</v>
      </c>
      <c r="AA145" s="9">
        <f t="shared" si="55"/>
        <v>0</v>
      </c>
      <c r="AB145" s="9">
        <f t="shared" si="55"/>
        <v>0</v>
      </c>
      <c r="AC145" s="9">
        <f t="shared" si="55"/>
        <v>0</v>
      </c>
    </row>
    <row r="146" spans="1:29" ht="19.5" customHeight="1">
      <c r="A146" s="29" t="s">
        <v>49</v>
      </c>
      <c r="B146" s="18" t="s">
        <v>2</v>
      </c>
      <c r="C146" s="5">
        <f t="shared" ref="C146:E149" si="56">F146+I146+L146+O146+R146+U146+X146+AA146</f>
        <v>0</v>
      </c>
      <c r="D146" s="5">
        <f t="shared" si="56"/>
        <v>0</v>
      </c>
      <c r="E146" s="6">
        <f t="shared" si="56"/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8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6">
        <f>AA146+AB146</f>
        <v>0</v>
      </c>
    </row>
    <row r="147" spans="1:29" ht="19.5" customHeight="1">
      <c r="A147" s="30"/>
      <c r="B147" s="17" t="s">
        <v>3</v>
      </c>
      <c r="C147" s="5">
        <f t="shared" si="56"/>
        <v>0</v>
      </c>
      <c r="D147" s="5">
        <f t="shared" si="56"/>
        <v>0</v>
      </c>
      <c r="E147" s="6">
        <f t="shared" si="56"/>
        <v>0</v>
      </c>
      <c r="F147" s="5">
        <v>0</v>
      </c>
      <c r="G147" s="5">
        <v>0</v>
      </c>
      <c r="H147" s="5">
        <f>F147+G147</f>
        <v>0</v>
      </c>
      <c r="I147" s="5">
        <v>0</v>
      </c>
      <c r="J147" s="5">
        <v>0</v>
      </c>
      <c r="K147" s="5">
        <f>I147+J147</f>
        <v>0</v>
      </c>
      <c r="L147" s="5">
        <v>0</v>
      </c>
      <c r="M147" s="5">
        <v>0</v>
      </c>
      <c r="N147" s="5">
        <f>L147+M147</f>
        <v>0</v>
      </c>
      <c r="O147" s="5">
        <v>0</v>
      </c>
      <c r="P147" s="5">
        <v>0</v>
      </c>
      <c r="Q147" s="5">
        <f>O147+P147</f>
        <v>0</v>
      </c>
      <c r="R147" s="5">
        <v>0</v>
      </c>
      <c r="S147" s="5">
        <v>0</v>
      </c>
      <c r="T147" s="5">
        <f>R147+S147</f>
        <v>0</v>
      </c>
      <c r="U147" s="5">
        <v>0</v>
      </c>
      <c r="V147" s="5">
        <v>0</v>
      </c>
      <c r="W147" s="8">
        <f>U147+V147</f>
        <v>0</v>
      </c>
      <c r="X147" s="5">
        <v>0</v>
      </c>
      <c r="Y147" s="5">
        <v>0</v>
      </c>
      <c r="Z147" s="8">
        <f>X147+Y147</f>
        <v>0</v>
      </c>
      <c r="AA147" s="5">
        <v>0</v>
      </c>
      <c r="AB147" s="5">
        <v>0</v>
      </c>
      <c r="AC147" s="6">
        <f>AA147+AB147</f>
        <v>0</v>
      </c>
    </row>
    <row r="148" spans="1:29" ht="19.5" customHeight="1">
      <c r="A148" s="30"/>
      <c r="B148" s="17" t="s">
        <v>62</v>
      </c>
      <c r="C148" s="5">
        <f t="shared" si="56"/>
        <v>0</v>
      </c>
      <c r="D148" s="5">
        <f t="shared" si="56"/>
        <v>0</v>
      </c>
      <c r="E148" s="6">
        <f t="shared" si="56"/>
        <v>0</v>
      </c>
      <c r="F148" s="5">
        <v>0</v>
      </c>
      <c r="G148" s="5">
        <v>0</v>
      </c>
      <c r="H148" s="5">
        <f>F148+G148</f>
        <v>0</v>
      </c>
      <c r="I148" s="5">
        <v>0</v>
      </c>
      <c r="J148" s="5">
        <v>0</v>
      </c>
      <c r="K148" s="5">
        <f>I148+J148</f>
        <v>0</v>
      </c>
      <c r="L148" s="5">
        <v>0</v>
      </c>
      <c r="M148" s="5">
        <v>0</v>
      </c>
      <c r="N148" s="5">
        <f>L148+M148</f>
        <v>0</v>
      </c>
      <c r="O148" s="5">
        <v>0</v>
      </c>
      <c r="P148" s="5">
        <v>0</v>
      </c>
      <c r="Q148" s="5">
        <f>O148+P148</f>
        <v>0</v>
      </c>
      <c r="R148" s="5">
        <v>0</v>
      </c>
      <c r="S148" s="5">
        <v>0</v>
      </c>
      <c r="T148" s="5">
        <f>R148+S148</f>
        <v>0</v>
      </c>
      <c r="U148" s="5">
        <v>0</v>
      </c>
      <c r="V148" s="5">
        <v>0</v>
      </c>
      <c r="W148" s="8">
        <f>U148+V148</f>
        <v>0</v>
      </c>
      <c r="X148" s="5">
        <v>0</v>
      </c>
      <c r="Y148" s="5">
        <v>0</v>
      </c>
      <c r="Z148" s="8">
        <f>X148+Y148</f>
        <v>0</v>
      </c>
      <c r="AA148" s="5">
        <v>0</v>
      </c>
      <c r="AB148" s="5">
        <v>0</v>
      </c>
      <c r="AC148" s="6">
        <f>AA148+AB148</f>
        <v>0</v>
      </c>
    </row>
    <row r="149" spans="1:29" ht="19.5" customHeight="1">
      <c r="A149" s="31"/>
      <c r="B149" s="17" t="s">
        <v>4</v>
      </c>
      <c r="C149" s="5">
        <f t="shared" si="56"/>
        <v>0</v>
      </c>
      <c r="D149" s="5">
        <f t="shared" si="56"/>
        <v>0</v>
      </c>
      <c r="E149" s="6">
        <f t="shared" si="56"/>
        <v>0</v>
      </c>
      <c r="F149" s="5">
        <v>0</v>
      </c>
      <c r="G149" s="5">
        <v>0</v>
      </c>
      <c r="H149" s="5">
        <f>F149+G149</f>
        <v>0</v>
      </c>
      <c r="I149" s="5">
        <v>0</v>
      </c>
      <c r="J149" s="5">
        <v>0</v>
      </c>
      <c r="K149" s="5">
        <f>I149+J149</f>
        <v>0</v>
      </c>
      <c r="L149" s="5">
        <v>0</v>
      </c>
      <c r="M149" s="5">
        <v>0</v>
      </c>
      <c r="N149" s="5">
        <f>L149+M149</f>
        <v>0</v>
      </c>
      <c r="O149" s="5">
        <v>0</v>
      </c>
      <c r="P149" s="5">
        <v>0</v>
      </c>
      <c r="Q149" s="5">
        <f>O149+P149</f>
        <v>0</v>
      </c>
      <c r="R149" s="5">
        <v>0</v>
      </c>
      <c r="S149" s="5">
        <v>0</v>
      </c>
      <c r="T149" s="5">
        <f>R149+S149</f>
        <v>0</v>
      </c>
      <c r="U149" s="5">
        <v>0</v>
      </c>
      <c r="V149" s="5">
        <v>0</v>
      </c>
      <c r="W149" s="8">
        <f>U149+V149</f>
        <v>0</v>
      </c>
      <c r="X149" s="5">
        <v>0</v>
      </c>
      <c r="Y149" s="5">
        <v>0</v>
      </c>
      <c r="Z149" s="8">
        <f>X149+Y149</f>
        <v>0</v>
      </c>
      <c r="AA149" s="5">
        <v>0</v>
      </c>
      <c r="AB149" s="5">
        <v>0</v>
      </c>
      <c r="AC149" s="6">
        <f>AA149+AB149</f>
        <v>0</v>
      </c>
    </row>
    <row r="150" spans="1:29" ht="19.5" customHeight="1" thickBot="1">
      <c r="A150" s="22" t="s">
        <v>5</v>
      </c>
      <c r="B150" s="21"/>
      <c r="C150" s="9">
        <f t="shared" ref="C150:AC150" si="57">SUM(C146:C149)</f>
        <v>0</v>
      </c>
      <c r="D150" s="9">
        <f t="shared" si="57"/>
        <v>0</v>
      </c>
      <c r="E150" s="9">
        <f t="shared" si="57"/>
        <v>0</v>
      </c>
      <c r="F150" s="9">
        <f t="shared" si="57"/>
        <v>0</v>
      </c>
      <c r="G150" s="9">
        <f t="shared" si="57"/>
        <v>0</v>
      </c>
      <c r="H150" s="9">
        <f t="shared" si="57"/>
        <v>0</v>
      </c>
      <c r="I150" s="9">
        <f t="shared" si="57"/>
        <v>0</v>
      </c>
      <c r="J150" s="9">
        <f t="shared" si="57"/>
        <v>0</v>
      </c>
      <c r="K150" s="9">
        <f t="shared" si="57"/>
        <v>0</v>
      </c>
      <c r="L150" s="9">
        <f t="shared" si="57"/>
        <v>0</v>
      </c>
      <c r="M150" s="9">
        <f t="shared" si="57"/>
        <v>0</v>
      </c>
      <c r="N150" s="9">
        <f t="shared" si="57"/>
        <v>0</v>
      </c>
      <c r="O150" s="9">
        <f t="shared" si="57"/>
        <v>0</v>
      </c>
      <c r="P150" s="9">
        <f t="shared" si="57"/>
        <v>0</v>
      </c>
      <c r="Q150" s="9">
        <f t="shared" si="57"/>
        <v>0</v>
      </c>
      <c r="R150" s="9">
        <f t="shared" si="57"/>
        <v>0</v>
      </c>
      <c r="S150" s="9">
        <f t="shared" si="57"/>
        <v>0</v>
      </c>
      <c r="T150" s="9">
        <f t="shared" si="57"/>
        <v>0</v>
      </c>
      <c r="U150" s="9">
        <f t="shared" si="57"/>
        <v>0</v>
      </c>
      <c r="V150" s="9">
        <f t="shared" si="57"/>
        <v>0</v>
      </c>
      <c r="W150" s="9">
        <f t="shared" si="57"/>
        <v>0</v>
      </c>
      <c r="X150" s="9">
        <f t="shared" si="57"/>
        <v>0</v>
      </c>
      <c r="Y150" s="9">
        <f t="shared" si="57"/>
        <v>0</v>
      </c>
      <c r="Z150" s="9">
        <f t="shared" si="57"/>
        <v>0</v>
      </c>
      <c r="AA150" s="9">
        <f t="shared" si="57"/>
        <v>0</v>
      </c>
      <c r="AB150" s="9">
        <f t="shared" si="57"/>
        <v>0</v>
      </c>
      <c r="AC150" s="9">
        <f t="shared" si="57"/>
        <v>0</v>
      </c>
    </row>
    <row r="151" spans="1:29" ht="19.5" customHeight="1">
      <c r="A151" s="29" t="s">
        <v>50</v>
      </c>
      <c r="B151" s="18" t="s">
        <v>2</v>
      </c>
      <c r="C151" s="5">
        <f t="shared" ref="C151:E154" si="58">F151+I151+L151+O151+R151+U151+X151+AA151</f>
        <v>23796598</v>
      </c>
      <c r="D151" s="5">
        <f t="shared" si="58"/>
        <v>20978477</v>
      </c>
      <c r="E151" s="6">
        <f t="shared" si="58"/>
        <v>44775075</v>
      </c>
      <c r="F151" s="5">
        <v>6545623</v>
      </c>
      <c r="G151" s="5">
        <v>3518178</v>
      </c>
      <c r="H151" s="5">
        <f>F151+G151</f>
        <v>10063801</v>
      </c>
      <c r="I151" s="5">
        <v>17250975</v>
      </c>
      <c r="J151" s="5">
        <v>17460299</v>
      </c>
      <c r="K151" s="5">
        <f>I151+J151</f>
        <v>34711274</v>
      </c>
      <c r="L151" s="5">
        <v>0</v>
      </c>
      <c r="M151" s="5">
        <v>0</v>
      </c>
      <c r="N151" s="5">
        <f>L151+M151</f>
        <v>0</v>
      </c>
      <c r="O151" s="5">
        <v>0</v>
      </c>
      <c r="P151" s="5">
        <v>0</v>
      </c>
      <c r="Q151" s="5">
        <f>O151+P151</f>
        <v>0</v>
      </c>
      <c r="R151" s="5">
        <v>0</v>
      </c>
      <c r="S151" s="5">
        <v>0</v>
      </c>
      <c r="T151" s="5">
        <f>R151+S151</f>
        <v>0</v>
      </c>
      <c r="U151" s="5">
        <v>0</v>
      </c>
      <c r="V151" s="5">
        <v>0</v>
      </c>
      <c r="W151" s="8">
        <f>U151+V151</f>
        <v>0</v>
      </c>
      <c r="X151" s="5">
        <v>0</v>
      </c>
      <c r="Y151" s="5">
        <v>0</v>
      </c>
      <c r="Z151" s="8">
        <f>X151+Y151</f>
        <v>0</v>
      </c>
      <c r="AA151" s="5">
        <v>0</v>
      </c>
      <c r="AB151" s="5">
        <v>0</v>
      </c>
      <c r="AC151" s="6">
        <f>AA151+AB151</f>
        <v>0</v>
      </c>
    </row>
    <row r="152" spans="1:29" ht="19.5" customHeight="1">
      <c r="A152" s="30"/>
      <c r="B152" s="17" t="s">
        <v>3</v>
      </c>
      <c r="C152" s="5">
        <f t="shared" si="58"/>
        <v>4528920</v>
      </c>
      <c r="D152" s="5">
        <f t="shared" si="58"/>
        <v>0</v>
      </c>
      <c r="E152" s="6">
        <f t="shared" si="58"/>
        <v>4528920</v>
      </c>
      <c r="F152" s="5">
        <v>4528920</v>
      </c>
      <c r="G152" s="5">
        <v>0</v>
      </c>
      <c r="H152" s="5">
        <f>F152+G152</f>
        <v>4528920</v>
      </c>
      <c r="I152" s="5">
        <v>0</v>
      </c>
      <c r="J152" s="5">
        <v>0</v>
      </c>
      <c r="K152" s="5">
        <f>I152+J152</f>
        <v>0</v>
      </c>
      <c r="L152" s="5">
        <v>0</v>
      </c>
      <c r="M152" s="5">
        <v>0</v>
      </c>
      <c r="N152" s="5">
        <f>L152+M152</f>
        <v>0</v>
      </c>
      <c r="O152" s="5">
        <v>0</v>
      </c>
      <c r="P152" s="5">
        <v>0</v>
      </c>
      <c r="Q152" s="5">
        <f>O152+P152</f>
        <v>0</v>
      </c>
      <c r="R152" s="5">
        <v>0</v>
      </c>
      <c r="S152" s="5">
        <v>0</v>
      </c>
      <c r="T152" s="5">
        <f>R152+S152</f>
        <v>0</v>
      </c>
      <c r="U152" s="5">
        <v>0</v>
      </c>
      <c r="V152" s="5">
        <v>0</v>
      </c>
      <c r="W152" s="8">
        <f>U152+V152</f>
        <v>0</v>
      </c>
      <c r="X152" s="5">
        <v>0</v>
      </c>
      <c r="Y152" s="5">
        <v>0</v>
      </c>
      <c r="Z152" s="8">
        <f>X152+Y152</f>
        <v>0</v>
      </c>
      <c r="AA152" s="5">
        <v>0</v>
      </c>
      <c r="AB152" s="5">
        <v>0</v>
      </c>
      <c r="AC152" s="6">
        <f>AA152+AB152</f>
        <v>0</v>
      </c>
    </row>
    <row r="153" spans="1:29" ht="19.5" customHeight="1">
      <c r="A153" s="30"/>
      <c r="B153" s="17" t="s">
        <v>62</v>
      </c>
      <c r="C153" s="5">
        <f t="shared" si="58"/>
        <v>0</v>
      </c>
      <c r="D153" s="5">
        <f t="shared" si="58"/>
        <v>0</v>
      </c>
      <c r="E153" s="6">
        <f t="shared" si="58"/>
        <v>0</v>
      </c>
      <c r="F153" s="5">
        <v>0</v>
      </c>
      <c r="G153" s="5">
        <v>0</v>
      </c>
      <c r="H153" s="5">
        <f>F153+G153</f>
        <v>0</v>
      </c>
      <c r="I153" s="5">
        <v>0</v>
      </c>
      <c r="J153" s="5">
        <v>0</v>
      </c>
      <c r="K153" s="5">
        <f>I153+J153</f>
        <v>0</v>
      </c>
      <c r="L153" s="5">
        <v>0</v>
      </c>
      <c r="M153" s="5">
        <v>0</v>
      </c>
      <c r="N153" s="5">
        <f>L153+M153</f>
        <v>0</v>
      </c>
      <c r="O153" s="5">
        <v>0</v>
      </c>
      <c r="P153" s="5">
        <v>0</v>
      </c>
      <c r="Q153" s="5">
        <f>O153+P153</f>
        <v>0</v>
      </c>
      <c r="R153" s="5">
        <v>0</v>
      </c>
      <c r="S153" s="5">
        <v>0</v>
      </c>
      <c r="T153" s="5">
        <f>R153+S153</f>
        <v>0</v>
      </c>
      <c r="U153" s="5">
        <v>0</v>
      </c>
      <c r="V153" s="5">
        <v>0</v>
      </c>
      <c r="W153" s="8">
        <f>U153+V153</f>
        <v>0</v>
      </c>
      <c r="X153" s="5">
        <v>0</v>
      </c>
      <c r="Y153" s="5">
        <v>0</v>
      </c>
      <c r="Z153" s="8">
        <f>X153+Y153</f>
        <v>0</v>
      </c>
      <c r="AA153" s="5">
        <v>0</v>
      </c>
      <c r="AB153" s="5">
        <v>0</v>
      </c>
      <c r="AC153" s="6">
        <f>AA153+AB153</f>
        <v>0</v>
      </c>
    </row>
    <row r="154" spans="1:29" ht="19.5" customHeight="1">
      <c r="A154" s="31"/>
      <c r="B154" s="17" t="s">
        <v>4</v>
      </c>
      <c r="C154" s="5">
        <f t="shared" si="58"/>
        <v>97810189</v>
      </c>
      <c r="D154" s="5">
        <f t="shared" si="58"/>
        <v>99941234</v>
      </c>
      <c r="E154" s="6">
        <f t="shared" si="58"/>
        <v>197751423</v>
      </c>
      <c r="F154" s="5">
        <v>83247231</v>
      </c>
      <c r="G154" s="5">
        <v>52726894</v>
      </c>
      <c r="H154" s="5">
        <f>F154+G154</f>
        <v>135974125</v>
      </c>
      <c r="I154" s="5">
        <v>0</v>
      </c>
      <c r="J154" s="5">
        <v>0</v>
      </c>
      <c r="K154" s="5">
        <f>I154+J154</f>
        <v>0</v>
      </c>
      <c r="L154" s="5">
        <v>0</v>
      </c>
      <c r="M154" s="5">
        <v>0</v>
      </c>
      <c r="N154" s="5">
        <f>L154+M154</f>
        <v>0</v>
      </c>
      <c r="O154" s="5">
        <v>0</v>
      </c>
      <c r="P154" s="5">
        <v>0</v>
      </c>
      <c r="Q154" s="5">
        <f>O154+P154</f>
        <v>0</v>
      </c>
      <c r="R154" s="5">
        <v>0</v>
      </c>
      <c r="S154" s="5">
        <v>0</v>
      </c>
      <c r="T154" s="5">
        <f>R154+S154</f>
        <v>0</v>
      </c>
      <c r="U154" s="5">
        <v>14562958</v>
      </c>
      <c r="V154" s="5">
        <v>47214340</v>
      </c>
      <c r="W154" s="8">
        <f>U154+V154</f>
        <v>61777298</v>
      </c>
      <c r="X154" s="5">
        <v>0</v>
      </c>
      <c r="Y154" s="5">
        <v>0</v>
      </c>
      <c r="Z154" s="8">
        <f>X154+Y154</f>
        <v>0</v>
      </c>
      <c r="AA154" s="5">
        <v>0</v>
      </c>
      <c r="AB154" s="5">
        <v>0</v>
      </c>
      <c r="AC154" s="6">
        <f>AA154+AB154</f>
        <v>0</v>
      </c>
    </row>
    <row r="155" spans="1:29" ht="19.5" customHeight="1" thickBot="1">
      <c r="A155" s="22" t="s">
        <v>5</v>
      </c>
      <c r="B155" s="21"/>
      <c r="C155" s="9">
        <f t="shared" ref="C155:AC155" si="59">SUM(C151:C154)</f>
        <v>126135707</v>
      </c>
      <c r="D155" s="9">
        <f t="shared" si="59"/>
        <v>120919711</v>
      </c>
      <c r="E155" s="9">
        <f t="shared" si="59"/>
        <v>247055418</v>
      </c>
      <c r="F155" s="9">
        <f t="shared" si="59"/>
        <v>94321774</v>
      </c>
      <c r="G155" s="9">
        <f t="shared" si="59"/>
        <v>56245072</v>
      </c>
      <c r="H155" s="9">
        <f t="shared" si="59"/>
        <v>150566846</v>
      </c>
      <c r="I155" s="9">
        <f t="shared" si="59"/>
        <v>17250975</v>
      </c>
      <c r="J155" s="9">
        <f t="shared" si="59"/>
        <v>17460299</v>
      </c>
      <c r="K155" s="9">
        <f t="shared" si="59"/>
        <v>34711274</v>
      </c>
      <c r="L155" s="9">
        <f t="shared" si="59"/>
        <v>0</v>
      </c>
      <c r="M155" s="9">
        <f t="shared" si="59"/>
        <v>0</v>
      </c>
      <c r="N155" s="9">
        <f t="shared" si="59"/>
        <v>0</v>
      </c>
      <c r="O155" s="9">
        <f t="shared" si="59"/>
        <v>0</v>
      </c>
      <c r="P155" s="9">
        <f t="shared" si="59"/>
        <v>0</v>
      </c>
      <c r="Q155" s="9">
        <f t="shared" si="59"/>
        <v>0</v>
      </c>
      <c r="R155" s="9">
        <f t="shared" si="59"/>
        <v>0</v>
      </c>
      <c r="S155" s="9">
        <f t="shared" si="59"/>
        <v>0</v>
      </c>
      <c r="T155" s="9">
        <f t="shared" si="59"/>
        <v>0</v>
      </c>
      <c r="U155" s="9">
        <f t="shared" si="59"/>
        <v>14562958</v>
      </c>
      <c r="V155" s="9">
        <f t="shared" si="59"/>
        <v>47214340</v>
      </c>
      <c r="W155" s="9">
        <f t="shared" si="59"/>
        <v>61777298</v>
      </c>
      <c r="X155" s="9">
        <f t="shared" si="59"/>
        <v>0</v>
      </c>
      <c r="Y155" s="9">
        <f t="shared" si="59"/>
        <v>0</v>
      </c>
      <c r="Z155" s="9">
        <f t="shared" si="59"/>
        <v>0</v>
      </c>
      <c r="AA155" s="9">
        <f t="shared" si="59"/>
        <v>0</v>
      </c>
      <c r="AB155" s="9">
        <f t="shared" si="59"/>
        <v>0</v>
      </c>
      <c r="AC155" s="9">
        <f t="shared" si="59"/>
        <v>0</v>
      </c>
    </row>
    <row r="156" spans="1:29" ht="19.5" customHeight="1">
      <c r="A156" s="29" t="s">
        <v>51</v>
      </c>
      <c r="B156" s="18" t="s">
        <v>2</v>
      </c>
      <c r="C156" s="5">
        <f t="shared" ref="C156:E159" si="60">F156+I156+L156+O156+R156+U156+X156+AA156</f>
        <v>0</v>
      </c>
      <c r="D156" s="5">
        <f t="shared" si="60"/>
        <v>0</v>
      </c>
      <c r="E156" s="6">
        <f t="shared" si="60"/>
        <v>0</v>
      </c>
      <c r="F156" s="5">
        <v>0</v>
      </c>
      <c r="G156" s="5">
        <v>0</v>
      </c>
      <c r="H156" s="5">
        <f>F156+G156</f>
        <v>0</v>
      </c>
      <c r="I156" s="5">
        <v>0</v>
      </c>
      <c r="J156" s="5">
        <v>0</v>
      </c>
      <c r="K156" s="5">
        <f>I156+J156</f>
        <v>0</v>
      </c>
      <c r="L156" s="5">
        <v>0</v>
      </c>
      <c r="M156" s="5">
        <v>0</v>
      </c>
      <c r="N156" s="5">
        <f>L156+M156</f>
        <v>0</v>
      </c>
      <c r="O156" s="5">
        <v>0</v>
      </c>
      <c r="P156" s="5">
        <v>0</v>
      </c>
      <c r="Q156" s="5">
        <f>O156+P156</f>
        <v>0</v>
      </c>
      <c r="R156" s="5">
        <v>0</v>
      </c>
      <c r="S156" s="5">
        <v>0</v>
      </c>
      <c r="T156" s="5">
        <f>R156+S156</f>
        <v>0</v>
      </c>
      <c r="U156" s="5">
        <v>0</v>
      </c>
      <c r="V156" s="5">
        <v>0</v>
      </c>
      <c r="W156" s="8">
        <f>U156+V156</f>
        <v>0</v>
      </c>
      <c r="X156" s="5">
        <v>0</v>
      </c>
      <c r="Y156" s="5">
        <v>0</v>
      </c>
      <c r="Z156" s="8">
        <f>X156+Y156</f>
        <v>0</v>
      </c>
      <c r="AA156" s="5">
        <v>0</v>
      </c>
      <c r="AB156" s="5">
        <v>0</v>
      </c>
      <c r="AC156" s="6">
        <f>AA156+AB156</f>
        <v>0</v>
      </c>
    </row>
    <row r="157" spans="1:29" ht="19.5" customHeight="1">
      <c r="A157" s="30" t="s">
        <v>51</v>
      </c>
      <c r="B157" s="17" t="s">
        <v>3</v>
      </c>
      <c r="C157" s="5">
        <f t="shared" si="60"/>
        <v>0</v>
      </c>
      <c r="D157" s="5">
        <f t="shared" si="60"/>
        <v>0</v>
      </c>
      <c r="E157" s="6">
        <f t="shared" si="60"/>
        <v>0</v>
      </c>
      <c r="F157" s="5">
        <v>0</v>
      </c>
      <c r="G157" s="5">
        <v>0</v>
      </c>
      <c r="H157" s="5">
        <f>F157+G157</f>
        <v>0</v>
      </c>
      <c r="I157" s="5">
        <v>0</v>
      </c>
      <c r="J157" s="5">
        <v>0</v>
      </c>
      <c r="K157" s="5">
        <f>I157+J157</f>
        <v>0</v>
      </c>
      <c r="L157" s="5">
        <v>0</v>
      </c>
      <c r="M157" s="5">
        <v>0</v>
      </c>
      <c r="N157" s="5">
        <f>L157+M157</f>
        <v>0</v>
      </c>
      <c r="O157" s="5">
        <v>0</v>
      </c>
      <c r="P157" s="5">
        <v>0</v>
      </c>
      <c r="Q157" s="5">
        <f>O157+P157</f>
        <v>0</v>
      </c>
      <c r="R157" s="5">
        <v>0</v>
      </c>
      <c r="S157" s="5">
        <v>0</v>
      </c>
      <c r="T157" s="5">
        <f>R157+S157</f>
        <v>0</v>
      </c>
      <c r="U157" s="5">
        <v>0</v>
      </c>
      <c r="V157" s="5">
        <v>0</v>
      </c>
      <c r="W157" s="8">
        <f>U157+V157</f>
        <v>0</v>
      </c>
      <c r="X157" s="5">
        <v>0</v>
      </c>
      <c r="Y157" s="5">
        <v>0</v>
      </c>
      <c r="Z157" s="8">
        <f>X157+Y157</f>
        <v>0</v>
      </c>
      <c r="AA157" s="5">
        <v>0</v>
      </c>
      <c r="AB157" s="5">
        <v>0</v>
      </c>
      <c r="AC157" s="6">
        <f>AA157+AB157</f>
        <v>0</v>
      </c>
    </row>
    <row r="158" spans="1:29" ht="19.5" customHeight="1">
      <c r="A158" s="30"/>
      <c r="B158" s="17" t="s">
        <v>62</v>
      </c>
      <c r="C158" s="5">
        <f t="shared" si="60"/>
        <v>0</v>
      </c>
      <c r="D158" s="5">
        <f t="shared" si="60"/>
        <v>0</v>
      </c>
      <c r="E158" s="6">
        <f t="shared" si="60"/>
        <v>0</v>
      </c>
      <c r="F158" s="5">
        <v>0</v>
      </c>
      <c r="G158" s="5">
        <v>0</v>
      </c>
      <c r="H158" s="5">
        <f>F158+G158</f>
        <v>0</v>
      </c>
      <c r="I158" s="5">
        <v>0</v>
      </c>
      <c r="J158" s="5">
        <v>0</v>
      </c>
      <c r="K158" s="5">
        <f>I158+J158</f>
        <v>0</v>
      </c>
      <c r="L158" s="5">
        <v>0</v>
      </c>
      <c r="M158" s="5">
        <v>0</v>
      </c>
      <c r="N158" s="5">
        <f>L158+M158</f>
        <v>0</v>
      </c>
      <c r="O158" s="5">
        <v>0</v>
      </c>
      <c r="P158" s="5">
        <v>0</v>
      </c>
      <c r="Q158" s="5">
        <f>O158+P158</f>
        <v>0</v>
      </c>
      <c r="R158" s="5">
        <v>0</v>
      </c>
      <c r="S158" s="5">
        <v>0</v>
      </c>
      <c r="T158" s="5">
        <f>R158+S158</f>
        <v>0</v>
      </c>
      <c r="U158" s="5">
        <v>0</v>
      </c>
      <c r="V158" s="5">
        <v>0</v>
      </c>
      <c r="W158" s="8">
        <f>U158+V158</f>
        <v>0</v>
      </c>
      <c r="X158" s="5">
        <v>0</v>
      </c>
      <c r="Y158" s="5">
        <v>0</v>
      </c>
      <c r="Z158" s="8">
        <f>X158+Y158</f>
        <v>0</v>
      </c>
      <c r="AA158" s="5">
        <v>0</v>
      </c>
      <c r="AB158" s="5">
        <v>0</v>
      </c>
      <c r="AC158" s="6">
        <f>AA158+AB158</f>
        <v>0</v>
      </c>
    </row>
    <row r="159" spans="1:29" ht="19.5" customHeight="1">
      <c r="A159" s="31"/>
      <c r="B159" s="17" t="s">
        <v>4</v>
      </c>
      <c r="C159" s="5">
        <f t="shared" si="60"/>
        <v>0</v>
      </c>
      <c r="D159" s="5">
        <f t="shared" si="60"/>
        <v>2444574</v>
      </c>
      <c r="E159" s="6">
        <f t="shared" si="60"/>
        <v>2444574</v>
      </c>
      <c r="F159" s="5">
        <v>0</v>
      </c>
      <c r="G159" s="5">
        <v>0</v>
      </c>
      <c r="H159" s="5">
        <f>F159+G159</f>
        <v>0</v>
      </c>
      <c r="I159" s="5">
        <v>0</v>
      </c>
      <c r="J159" s="5">
        <v>0</v>
      </c>
      <c r="K159" s="5">
        <f>I159+J159</f>
        <v>0</v>
      </c>
      <c r="L159" s="5">
        <v>0</v>
      </c>
      <c r="M159" s="5">
        <v>0</v>
      </c>
      <c r="N159" s="5">
        <f>L159+M159</f>
        <v>0</v>
      </c>
      <c r="O159" s="5">
        <v>0</v>
      </c>
      <c r="P159" s="5">
        <v>0</v>
      </c>
      <c r="Q159" s="5">
        <f>O159+P159</f>
        <v>0</v>
      </c>
      <c r="R159" s="5">
        <v>0</v>
      </c>
      <c r="S159" s="5">
        <v>0</v>
      </c>
      <c r="T159" s="5">
        <f>R159+S159</f>
        <v>0</v>
      </c>
      <c r="U159" s="5">
        <v>0</v>
      </c>
      <c r="V159" s="5">
        <v>2444574</v>
      </c>
      <c r="W159" s="8">
        <f>U159+V159</f>
        <v>2444574</v>
      </c>
      <c r="X159" s="5">
        <v>0</v>
      </c>
      <c r="Y159" s="5">
        <v>0</v>
      </c>
      <c r="Z159" s="8">
        <f>X159+Y159</f>
        <v>0</v>
      </c>
      <c r="AA159" s="5">
        <v>0</v>
      </c>
      <c r="AB159" s="5">
        <v>0</v>
      </c>
      <c r="AC159" s="6">
        <f>AA159+AB159</f>
        <v>0</v>
      </c>
    </row>
    <row r="160" spans="1:29" ht="19.5" customHeight="1" thickBot="1">
      <c r="A160" s="22" t="s">
        <v>5</v>
      </c>
      <c r="B160" s="21"/>
      <c r="C160" s="9">
        <f t="shared" ref="C160:AC160" si="61">SUM(C156:C159)</f>
        <v>0</v>
      </c>
      <c r="D160" s="9">
        <f t="shared" si="61"/>
        <v>2444574</v>
      </c>
      <c r="E160" s="9">
        <f t="shared" si="61"/>
        <v>2444574</v>
      </c>
      <c r="F160" s="9">
        <f t="shared" si="61"/>
        <v>0</v>
      </c>
      <c r="G160" s="9">
        <f t="shared" si="61"/>
        <v>0</v>
      </c>
      <c r="H160" s="9">
        <f t="shared" si="61"/>
        <v>0</v>
      </c>
      <c r="I160" s="9">
        <f t="shared" si="61"/>
        <v>0</v>
      </c>
      <c r="J160" s="9">
        <f t="shared" si="61"/>
        <v>0</v>
      </c>
      <c r="K160" s="9">
        <f t="shared" si="61"/>
        <v>0</v>
      </c>
      <c r="L160" s="9">
        <f t="shared" si="61"/>
        <v>0</v>
      </c>
      <c r="M160" s="9">
        <f t="shared" si="61"/>
        <v>0</v>
      </c>
      <c r="N160" s="9">
        <f t="shared" si="61"/>
        <v>0</v>
      </c>
      <c r="O160" s="9">
        <f t="shared" si="61"/>
        <v>0</v>
      </c>
      <c r="P160" s="9">
        <f t="shared" si="61"/>
        <v>0</v>
      </c>
      <c r="Q160" s="9">
        <f t="shared" si="61"/>
        <v>0</v>
      </c>
      <c r="R160" s="9">
        <f t="shared" si="61"/>
        <v>0</v>
      </c>
      <c r="S160" s="9">
        <f t="shared" si="61"/>
        <v>0</v>
      </c>
      <c r="T160" s="9">
        <f t="shared" si="61"/>
        <v>0</v>
      </c>
      <c r="U160" s="9">
        <f t="shared" si="61"/>
        <v>0</v>
      </c>
      <c r="V160" s="9">
        <f t="shared" si="61"/>
        <v>2444574</v>
      </c>
      <c r="W160" s="9">
        <f t="shared" si="61"/>
        <v>2444574</v>
      </c>
      <c r="X160" s="9">
        <f t="shared" si="61"/>
        <v>0</v>
      </c>
      <c r="Y160" s="9">
        <f t="shared" si="61"/>
        <v>0</v>
      </c>
      <c r="Z160" s="9">
        <f t="shared" si="61"/>
        <v>0</v>
      </c>
      <c r="AA160" s="9">
        <f t="shared" si="61"/>
        <v>0</v>
      </c>
      <c r="AB160" s="9">
        <f t="shared" si="61"/>
        <v>0</v>
      </c>
      <c r="AC160" s="9">
        <f t="shared" si="61"/>
        <v>0</v>
      </c>
    </row>
    <row r="161" spans="1:29" ht="19.5" customHeight="1">
      <c r="A161" s="29" t="s">
        <v>52</v>
      </c>
      <c r="B161" s="18" t="s">
        <v>2</v>
      </c>
      <c r="C161" s="5">
        <f t="shared" ref="C161:E164" si="62">F161+I161+L161+O161+R161+U161+X161+AA161</f>
        <v>0</v>
      </c>
      <c r="D161" s="5">
        <f t="shared" si="62"/>
        <v>0</v>
      </c>
      <c r="E161" s="6">
        <f t="shared" si="62"/>
        <v>0</v>
      </c>
      <c r="F161" s="5">
        <v>0</v>
      </c>
      <c r="G161" s="5">
        <v>0</v>
      </c>
      <c r="H161" s="5">
        <f>F161+G161</f>
        <v>0</v>
      </c>
      <c r="I161" s="5">
        <v>0</v>
      </c>
      <c r="J161" s="5">
        <v>0</v>
      </c>
      <c r="K161" s="5">
        <f>I161+J161</f>
        <v>0</v>
      </c>
      <c r="L161" s="5">
        <v>0</v>
      </c>
      <c r="M161" s="5">
        <v>0</v>
      </c>
      <c r="N161" s="5">
        <f>L161+M161</f>
        <v>0</v>
      </c>
      <c r="O161" s="5">
        <v>0</v>
      </c>
      <c r="P161" s="5">
        <v>0</v>
      </c>
      <c r="Q161" s="5">
        <f>O161+P161</f>
        <v>0</v>
      </c>
      <c r="R161" s="5">
        <v>0</v>
      </c>
      <c r="S161" s="5">
        <v>0</v>
      </c>
      <c r="T161" s="5">
        <f>R161+S161</f>
        <v>0</v>
      </c>
      <c r="U161" s="5">
        <v>0</v>
      </c>
      <c r="V161" s="5">
        <v>0</v>
      </c>
      <c r="W161" s="8">
        <f>U161+V161</f>
        <v>0</v>
      </c>
      <c r="X161" s="5">
        <v>0</v>
      </c>
      <c r="Y161" s="5">
        <v>0</v>
      </c>
      <c r="Z161" s="8">
        <f>X161+Y161</f>
        <v>0</v>
      </c>
      <c r="AA161" s="5">
        <v>0</v>
      </c>
      <c r="AB161" s="5">
        <v>0</v>
      </c>
      <c r="AC161" s="6">
        <f>AA161+AB161</f>
        <v>0</v>
      </c>
    </row>
    <row r="162" spans="1:29" ht="19.5" customHeight="1">
      <c r="A162" s="30"/>
      <c r="B162" s="17" t="s">
        <v>3</v>
      </c>
      <c r="C162" s="5">
        <f t="shared" si="62"/>
        <v>0</v>
      </c>
      <c r="D162" s="5">
        <f t="shared" si="62"/>
        <v>0</v>
      </c>
      <c r="E162" s="6">
        <f t="shared" si="62"/>
        <v>0</v>
      </c>
      <c r="F162" s="5">
        <v>0</v>
      </c>
      <c r="G162" s="5">
        <v>0</v>
      </c>
      <c r="H162" s="5">
        <f>F162+G162</f>
        <v>0</v>
      </c>
      <c r="I162" s="5">
        <v>0</v>
      </c>
      <c r="J162" s="5">
        <v>0</v>
      </c>
      <c r="K162" s="5">
        <f>I162+J162</f>
        <v>0</v>
      </c>
      <c r="L162" s="5">
        <v>0</v>
      </c>
      <c r="M162" s="5">
        <v>0</v>
      </c>
      <c r="N162" s="5">
        <f>L162+M162</f>
        <v>0</v>
      </c>
      <c r="O162" s="5">
        <v>0</v>
      </c>
      <c r="P162" s="5">
        <v>0</v>
      </c>
      <c r="Q162" s="5">
        <f>O162+P162</f>
        <v>0</v>
      </c>
      <c r="R162" s="5">
        <v>0</v>
      </c>
      <c r="S162" s="5">
        <v>0</v>
      </c>
      <c r="T162" s="5">
        <f>R162+S162</f>
        <v>0</v>
      </c>
      <c r="U162" s="5">
        <v>0</v>
      </c>
      <c r="V162" s="5">
        <v>0</v>
      </c>
      <c r="W162" s="8">
        <f>U162+V162</f>
        <v>0</v>
      </c>
      <c r="X162" s="5">
        <v>0</v>
      </c>
      <c r="Y162" s="5">
        <v>0</v>
      </c>
      <c r="Z162" s="8">
        <f>X162+Y162</f>
        <v>0</v>
      </c>
      <c r="AA162" s="5">
        <v>0</v>
      </c>
      <c r="AB162" s="5">
        <v>0</v>
      </c>
      <c r="AC162" s="6">
        <f>AA162+AB162</f>
        <v>0</v>
      </c>
    </row>
    <row r="163" spans="1:29" ht="19.5" customHeight="1">
      <c r="A163" s="30"/>
      <c r="B163" s="17" t="s">
        <v>62</v>
      </c>
      <c r="C163" s="5">
        <f t="shared" si="62"/>
        <v>0</v>
      </c>
      <c r="D163" s="5">
        <f t="shared" si="62"/>
        <v>0</v>
      </c>
      <c r="E163" s="6">
        <f t="shared" si="62"/>
        <v>0</v>
      </c>
      <c r="F163" s="5">
        <v>0</v>
      </c>
      <c r="G163" s="5">
        <v>0</v>
      </c>
      <c r="H163" s="5">
        <f>F163+G163</f>
        <v>0</v>
      </c>
      <c r="I163" s="5">
        <v>0</v>
      </c>
      <c r="J163" s="5">
        <v>0</v>
      </c>
      <c r="K163" s="5">
        <f>I163+J163</f>
        <v>0</v>
      </c>
      <c r="L163" s="5">
        <v>0</v>
      </c>
      <c r="M163" s="5">
        <v>0</v>
      </c>
      <c r="N163" s="5">
        <f>L163+M163</f>
        <v>0</v>
      </c>
      <c r="O163" s="5">
        <v>0</v>
      </c>
      <c r="P163" s="5">
        <v>0</v>
      </c>
      <c r="Q163" s="5">
        <f>O163+P163</f>
        <v>0</v>
      </c>
      <c r="R163" s="5">
        <v>0</v>
      </c>
      <c r="S163" s="5">
        <v>0</v>
      </c>
      <c r="T163" s="5">
        <f>R163+S163</f>
        <v>0</v>
      </c>
      <c r="U163" s="5">
        <v>0</v>
      </c>
      <c r="V163" s="5">
        <v>0</v>
      </c>
      <c r="W163" s="8">
        <f>U163+V163</f>
        <v>0</v>
      </c>
      <c r="X163" s="5">
        <v>0</v>
      </c>
      <c r="Y163" s="5">
        <v>0</v>
      </c>
      <c r="Z163" s="8">
        <f>X163+Y163</f>
        <v>0</v>
      </c>
      <c r="AA163" s="5">
        <v>0</v>
      </c>
      <c r="AB163" s="5">
        <v>0</v>
      </c>
      <c r="AC163" s="6">
        <f>AA163+AB163</f>
        <v>0</v>
      </c>
    </row>
    <row r="164" spans="1:29" ht="19.5" customHeight="1">
      <c r="A164" s="31"/>
      <c r="B164" s="17" t="s">
        <v>4</v>
      </c>
      <c r="C164" s="5">
        <f t="shared" si="62"/>
        <v>0</v>
      </c>
      <c r="D164" s="5">
        <f t="shared" si="62"/>
        <v>0</v>
      </c>
      <c r="E164" s="6">
        <f t="shared" si="62"/>
        <v>0</v>
      </c>
      <c r="F164" s="5">
        <v>0</v>
      </c>
      <c r="G164" s="5">
        <v>0</v>
      </c>
      <c r="H164" s="5">
        <f>F164+G164</f>
        <v>0</v>
      </c>
      <c r="I164" s="5">
        <v>0</v>
      </c>
      <c r="J164" s="5">
        <v>0</v>
      </c>
      <c r="K164" s="5">
        <f>I164+J164</f>
        <v>0</v>
      </c>
      <c r="L164" s="5">
        <v>0</v>
      </c>
      <c r="M164" s="5">
        <v>0</v>
      </c>
      <c r="N164" s="5">
        <f>L164+M164</f>
        <v>0</v>
      </c>
      <c r="O164" s="5">
        <v>0</v>
      </c>
      <c r="P164" s="5">
        <v>0</v>
      </c>
      <c r="Q164" s="5">
        <f>O164+P164</f>
        <v>0</v>
      </c>
      <c r="R164" s="5">
        <v>0</v>
      </c>
      <c r="S164" s="5">
        <v>0</v>
      </c>
      <c r="T164" s="5">
        <f>R164+S164</f>
        <v>0</v>
      </c>
      <c r="U164" s="5">
        <v>0</v>
      </c>
      <c r="V164" s="5">
        <v>0</v>
      </c>
      <c r="W164" s="8">
        <f>U164+V164</f>
        <v>0</v>
      </c>
      <c r="X164" s="5">
        <v>0</v>
      </c>
      <c r="Y164" s="5">
        <v>0</v>
      </c>
      <c r="Z164" s="8">
        <f>X164+Y164</f>
        <v>0</v>
      </c>
      <c r="AA164" s="5">
        <v>0</v>
      </c>
      <c r="AB164" s="5">
        <v>0</v>
      </c>
      <c r="AC164" s="6">
        <f>AA164+AB164</f>
        <v>0</v>
      </c>
    </row>
    <row r="165" spans="1:29" ht="19.5" customHeight="1" thickBot="1">
      <c r="A165" s="22" t="s">
        <v>5</v>
      </c>
      <c r="B165" s="21"/>
      <c r="C165" s="9">
        <f t="shared" ref="C165:AC165" si="63">SUM(C161:C164)</f>
        <v>0</v>
      </c>
      <c r="D165" s="9">
        <f t="shared" si="63"/>
        <v>0</v>
      </c>
      <c r="E165" s="9">
        <f t="shared" si="63"/>
        <v>0</v>
      </c>
      <c r="F165" s="9">
        <f t="shared" si="63"/>
        <v>0</v>
      </c>
      <c r="G165" s="9">
        <f t="shared" si="63"/>
        <v>0</v>
      </c>
      <c r="H165" s="9">
        <f t="shared" si="63"/>
        <v>0</v>
      </c>
      <c r="I165" s="9">
        <f t="shared" si="63"/>
        <v>0</v>
      </c>
      <c r="J165" s="9">
        <f t="shared" si="63"/>
        <v>0</v>
      </c>
      <c r="K165" s="9">
        <f t="shared" si="63"/>
        <v>0</v>
      </c>
      <c r="L165" s="9">
        <f t="shared" si="63"/>
        <v>0</v>
      </c>
      <c r="M165" s="9">
        <f t="shared" si="63"/>
        <v>0</v>
      </c>
      <c r="N165" s="9">
        <f t="shared" si="63"/>
        <v>0</v>
      </c>
      <c r="O165" s="9">
        <f t="shared" si="63"/>
        <v>0</v>
      </c>
      <c r="P165" s="9">
        <f t="shared" si="63"/>
        <v>0</v>
      </c>
      <c r="Q165" s="9">
        <f t="shared" si="63"/>
        <v>0</v>
      </c>
      <c r="R165" s="9">
        <f t="shared" si="63"/>
        <v>0</v>
      </c>
      <c r="S165" s="9">
        <f t="shared" si="63"/>
        <v>0</v>
      </c>
      <c r="T165" s="9">
        <f t="shared" si="63"/>
        <v>0</v>
      </c>
      <c r="U165" s="9">
        <f t="shared" si="63"/>
        <v>0</v>
      </c>
      <c r="V165" s="9">
        <f t="shared" si="63"/>
        <v>0</v>
      </c>
      <c r="W165" s="9">
        <f t="shared" si="63"/>
        <v>0</v>
      </c>
      <c r="X165" s="9">
        <f t="shared" si="63"/>
        <v>0</v>
      </c>
      <c r="Y165" s="9">
        <f t="shared" si="63"/>
        <v>0</v>
      </c>
      <c r="Z165" s="9">
        <f t="shared" si="63"/>
        <v>0</v>
      </c>
      <c r="AA165" s="9">
        <f t="shared" si="63"/>
        <v>0</v>
      </c>
      <c r="AB165" s="9">
        <f t="shared" si="63"/>
        <v>0</v>
      </c>
      <c r="AC165" s="9">
        <f t="shared" si="63"/>
        <v>0</v>
      </c>
    </row>
    <row r="166" spans="1:29" ht="19.5" customHeight="1">
      <c r="A166" s="29" t="s">
        <v>53</v>
      </c>
      <c r="B166" s="18" t="s">
        <v>2</v>
      </c>
      <c r="C166" s="5">
        <f t="shared" ref="C166:E169" si="64">F166+I166+L166+O166+R166+U166+X166+AA166</f>
        <v>0</v>
      </c>
      <c r="D166" s="5">
        <f t="shared" si="64"/>
        <v>6152879</v>
      </c>
      <c r="E166" s="6">
        <f t="shared" si="64"/>
        <v>6152879</v>
      </c>
      <c r="F166" s="5">
        <v>0</v>
      </c>
      <c r="G166" s="5">
        <v>0</v>
      </c>
      <c r="H166" s="5">
        <f>F166+G166</f>
        <v>0</v>
      </c>
      <c r="I166" s="5">
        <v>0</v>
      </c>
      <c r="J166" s="5">
        <v>0</v>
      </c>
      <c r="K166" s="5">
        <f>I166+J166</f>
        <v>0</v>
      </c>
      <c r="L166" s="5">
        <v>0</v>
      </c>
      <c r="M166" s="5">
        <v>0</v>
      </c>
      <c r="N166" s="5">
        <f>L166+M166</f>
        <v>0</v>
      </c>
      <c r="O166" s="5">
        <v>0</v>
      </c>
      <c r="P166" s="5">
        <v>0</v>
      </c>
      <c r="Q166" s="5">
        <f>O166+P166</f>
        <v>0</v>
      </c>
      <c r="R166" s="5">
        <v>0</v>
      </c>
      <c r="S166" s="5">
        <v>0</v>
      </c>
      <c r="T166" s="5">
        <f>R166+S166</f>
        <v>0</v>
      </c>
      <c r="U166" s="5">
        <v>0</v>
      </c>
      <c r="V166" s="5">
        <v>6152879</v>
      </c>
      <c r="W166" s="8">
        <f>U166+V166</f>
        <v>6152879</v>
      </c>
      <c r="X166" s="5">
        <v>0</v>
      </c>
      <c r="Y166" s="5">
        <v>0</v>
      </c>
      <c r="Z166" s="8">
        <f>X166+Y166</f>
        <v>0</v>
      </c>
      <c r="AA166" s="5">
        <v>0</v>
      </c>
      <c r="AB166" s="5">
        <v>0</v>
      </c>
      <c r="AC166" s="6">
        <f>AA166+AB166</f>
        <v>0</v>
      </c>
    </row>
    <row r="167" spans="1:29" ht="19.5" customHeight="1">
      <c r="A167" s="30"/>
      <c r="B167" s="17" t="s">
        <v>3</v>
      </c>
      <c r="C167" s="5">
        <f t="shared" si="64"/>
        <v>0</v>
      </c>
      <c r="D167" s="5">
        <f t="shared" si="64"/>
        <v>0</v>
      </c>
      <c r="E167" s="6">
        <f t="shared" si="64"/>
        <v>0</v>
      </c>
      <c r="F167" s="5">
        <v>0</v>
      </c>
      <c r="G167" s="5">
        <v>0</v>
      </c>
      <c r="H167" s="5">
        <f>F167+G167</f>
        <v>0</v>
      </c>
      <c r="I167" s="5">
        <v>0</v>
      </c>
      <c r="J167" s="5">
        <v>0</v>
      </c>
      <c r="K167" s="5">
        <f>I167+J167</f>
        <v>0</v>
      </c>
      <c r="L167" s="5">
        <v>0</v>
      </c>
      <c r="M167" s="5">
        <v>0</v>
      </c>
      <c r="N167" s="5">
        <f>L167+M167</f>
        <v>0</v>
      </c>
      <c r="O167" s="5">
        <v>0</v>
      </c>
      <c r="P167" s="5">
        <v>0</v>
      </c>
      <c r="Q167" s="5">
        <f>O167+P167</f>
        <v>0</v>
      </c>
      <c r="R167" s="5">
        <v>0</v>
      </c>
      <c r="S167" s="5">
        <v>0</v>
      </c>
      <c r="T167" s="5">
        <f>R167+S167</f>
        <v>0</v>
      </c>
      <c r="U167" s="5">
        <v>0</v>
      </c>
      <c r="V167" s="5">
        <v>0</v>
      </c>
      <c r="W167" s="8">
        <f>U167+V167</f>
        <v>0</v>
      </c>
      <c r="X167" s="5">
        <v>0</v>
      </c>
      <c r="Y167" s="5">
        <v>0</v>
      </c>
      <c r="Z167" s="8">
        <f>X167+Y167</f>
        <v>0</v>
      </c>
      <c r="AA167" s="5">
        <v>0</v>
      </c>
      <c r="AB167" s="5">
        <v>0</v>
      </c>
      <c r="AC167" s="6">
        <f>AA167+AB167</f>
        <v>0</v>
      </c>
    </row>
    <row r="168" spans="1:29" ht="19.5" customHeight="1">
      <c r="A168" s="30"/>
      <c r="B168" s="17" t="s">
        <v>62</v>
      </c>
      <c r="C168" s="5">
        <f t="shared" si="64"/>
        <v>0</v>
      </c>
      <c r="D168" s="5">
        <f t="shared" si="64"/>
        <v>0</v>
      </c>
      <c r="E168" s="6">
        <f t="shared" si="64"/>
        <v>0</v>
      </c>
      <c r="F168" s="5">
        <v>0</v>
      </c>
      <c r="G168" s="5">
        <v>0</v>
      </c>
      <c r="H168" s="5">
        <f>F168+G168</f>
        <v>0</v>
      </c>
      <c r="I168" s="5">
        <v>0</v>
      </c>
      <c r="J168" s="5">
        <v>0</v>
      </c>
      <c r="K168" s="5">
        <f>I168+J168</f>
        <v>0</v>
      </c>
      <c r="L168" s="5">
        <v>0</v>
      </c>
      <c r="M168" s="5">
        <v>0</v>
      </c>
      <c r="N168" s="5">
        <f>L168+M168</f>
        <v>0</v>
      </c>
      <c r="O168" s="5">
        <v>0</v>
      </c>
      <c r="P168" s="5">
        <v>0</v>
      </c>
      <c r="Q168" s="5">
        <f>O168+P168</f>
        <v>0</v>
      </c>
      <c r="R168" s="5">
        <v>0</v>
      </c>
      <c r="S168" s="5">
        <v>0</v>
      </c>
      <c r="T168" s="5">
        <f>R168+S168</f>
        <v>0</v>
      </c>
      <c r="U168" s="5">
        <v>0</v>
      </c>
      <c r="V168" s="5">
        <v>0</v>
      </c>
      <c r="W168" s="8">
        <f>U168+V168</f>
        <v>0</v>
      </c>
      <c r="X168" s="5">
        <v>0</v>
      </c>
      <c r="Y168" s="5">
        <v>0</v>
      </c>
      <c r="Z168" s="8">
        <f>X168+Y168</f>
        <v>0</v>
      </c>
      <c r="AA168" s="5">
        <v>0</v>
      </c>
      <c r="AB168" s="5">
        <v>0</v>
      </c>
      <c r="AC168" s="6">
        <f>AA168+AB168</f>
        <v>0</v>
      </c>
    </row>
    <row r="169" spans="1:29" ht="19.5" customHeight="1">
      <c r="A169" s="31"/>
      <c r="B169" s="17" t="s">
        <v>4</v>
      </c>
      <c r="C169" s="5">
        <f t="shared" si="64"/>
        <v>36707444</v>
      </c>
      <c r="D169" s="5">
        <f t="shared" si="64"/>
        <v>10222733</v>
      </c>
      <c r="E169" s="6">
        <f t="shared" si="64"/>
        <v>46930177</v>
      </c>
      <c r="F169" s="5">
        <v>0</v>
      </c>
      <c r="G169" s="5">
        <v>747399</v>
      </c>
      <c r="H169" s="5">
        <f>F169+G169</f>
        <v>747399</v>
      </c>
      <c r="I169" s="5">
        <v>0</v>
      </c>
      <c r="J169" s="5">
        <v>0</v>
      </c>
      <c r="K169" s="5">
        <f>I169+J169</f>
        <v>0</v>
      </c>
      <c r="L169" s="5">
        <v>0</v>
      </c>
      <c r="M169" s="5">
        <v>0</v>
      </c>
      <c r="N169" s="5">
        <f>L169+M169</f>
        <v>0</v>
      </c>
      <c r="O169" s="5">
        <v>0</v>
      </c>
      <c r="P169" s="5">
        <v>0</v>
      </c>
      <c r="Q169" s="5">
        <f>O169+P169</f>
        <v>0</v>
      </c>
      <c r="R169" s="5">
        <v>0</v>
      </c>
      <c r="S169" s="5">
        <v>0</v>
      </c>
      <c r="T169" s="5">
        <f>R169+S169</f>
        <v>0</v>
      </c>
      <c r="U169" s="5">
        <v>36707444</v>
      </c>
      <c r="V169" s="5">
        <v>9475334</v>
      </c>
      <c r="W169" s="8">
        <f>U169+V169</f>
        <v>46182778</v>
      </c>
      <c r="X169" s="5">
        <v>0</v>
      </c>
      <c r="Y169" s="5">
        <v>0</v>
      </c>
      <c r="Z169" s="8">
        <f>X169+Y169</f>
        <v>0</v>
      </c>
      <c r="AA169" s="5">
        <v>0</v>
      </c>
      <c r="AB169" s="5">
        <v>0</v>
      </c>
      <c r="AC169" s="6">
        <f>AA169+AB169</f>
        <v>0</v>
      </c>
    </row>
    <row r="170" spans="1:29" ht="19.5" customHeight="1" thickBot="1">
      <c r="A170" s="22" t="s">
        <v>5</v>
      </c>
      <c r="B170" s="21"/>
      <c r="C170" s="9">
        <f t="shared" ref="C170:AC170" si="65">SUM(C166:C169)</f>
        <v>36707444</v>
      </c>
      <c r="D170" s="9">
        <f t="shared" si="65"/>
        <v>16375612</v>
      </c>
      <c r="E170" s="9">
        <f t="shared" si="65"/>
        <v>53083056</v>
      </c>
      <c r="F170" s="9">
        <f t="shared" si="65"/>
        <v>0</v>
      </c>
      <c r="G170" s="9">
        <f t="shared" si="65"/>
        <v>747399</v>
      </c>
      <c r="H170" s="9">
        <f t="shared" si="65"/>
        <v>747399</v>
      </c>
      <c r="I170" s="9">
        <f t="shared" si="65"/>
        <v>0</v>
      </c>
      <c r="J170" s="9">
        <f t="shared" si="65"/>
        <v>0</v>
      </c>
      <c r="K170" s="9">
        <f t="shared" si="65"/>
        <v>0</v>
      </c>
      <c r="L170" s="9">
        <f t="shared" si="65"/>
        <v>0</v>
      </c>
      <c r="M170" s="9">
        <f t="shared" si="65"/>
        <v>0</v>
      </c>
      <c r="N170" s="9">
        <f t="shared" si="65"/>
        <v>0</v>
      </c>
      <c r="O170" s="9">
        <f t="shared" si="65"/>
        <v>0</v>
      </c>
      <c r="P170" s="9">
        <f t="shared" si="65"/>
        <v>0</v>
      </c>
      <c r="Q170" s="9">
        <f t="shared" si="65"/>
        <v>0</v>
      </c>
      <c r="R170" s="9">
        <f t="shared" si="65"/>
        <v>0</v>
      </c>
      <c r="S170" s="9">
        <f t="shared" si="65"/>
        <v>0</v>
      </c>
      <c r="T170" s="9">
        <f t="shared" si="65"/>
        <v>0</v>
      </c>
      <c r="U170" s="9">
        <f t="shared" si="65"/>
        <v>36707444</v>
      </c>
      <c r="V170" s="9">
        <f t="shared" si="65"/>
        <v>15628213</v>
      </c>
      <c r="W170" s="9">
        <f t="shared" si="65"/>
        <v>52335657</v>
      </c>
      <c r="X170" s="9">
        <f t="shared" si="65"/>
        <v>0</v>
      </c>
      <c r="Y170" s="9">
        <f t="shared" si="65"/>
        <v>0</v>
      </c>
      <c r="Z170" s="9">
        <f t="shared" si="65"/>
        <v>0</v>
      </c>
      <c r="AA170" s="9">
        <f t="shared" si="65"/>
        <v>0</v>
      </c>
      <c r="AB170" s="9">
        <f t="shared" si="65"/>
        <v>0</v>
      </c>
      <c r="AC170" s="9">
        <f t="shared" si="65"/>
        <v>0</v>
      </c>
    </row>
    <row r="171" spans="1:29" ht="19.5" customHeight="1">
      <c r="A171" s="29" t="s">
        <v>54</v>
      </c>
      <c r="B171" s="18" t="s">
        <v>2</v>
      </c>
      <c r="C171" s="5">
        <f t="shared" ref="C171:E174" si="66">F171+I171+L171+O171+R171+U171+X171+AA171</f>
        <v>0</v>
      </c>
      <c r="D171" s="5">
        <f t="shared" si="66"/>
        <v>0</v>
      </c>
      <c r="E171" s="6">
        <f t="shared" si="66"/>
        <v>0</v>
      </c>
      <c r="F171" s="5">
        <v>0</v>
      </c>
      <c r="G171" s="5">
        <v>0</v>
      </c>
      <c r="H171" s="5">
        <f>F171+G171</f>
        <v>0</v>
      </c>
      <c r="I171" s="5">
        <v>0</v>
      </c>
      <c r="J171" s="5">
        <v>0</v>
      </c>
      <c r="K171" s="5">
        <f>I171+J171</f>
        <v>0</v>
      </c>
      <c r="L171" s="5">
        <v>0</v>
      </c>
      <c r="M171" s="5">
        <v>0</v>
      </c>
      <c r="N171" s="5">
        <f>L171+M171</f>
        <v>0</v>
      </c>
      <c r="O171" s="5">
        <v>0</v>
      </c>
      <c r="P171" s="5">
        <v>0</v>
      </c>
      <c r="Q171" s="5">
        <f>O171+P171</f>
        <v>0</v>
      </c>
      <c r="R171" s="5">
        <v>0</v>
      </c>
      <c r="S171" s="5">
        <v>0</v>
      </c>
      <c r="T171" s="5">
        <f>R171+S171</f>
        <v>0</v>
      </c>
      <c r="U171" s="5">
        <v>0</v>
      </c>
      <c r="V171" s="5">
        <v>0</v>
      </c>
      <c r="W171" s="8">
        <f>U171+V171</f>
        <v>0</v>
      </c>
      <c r="X171" s="5">
        <v>0</v>
      </c>
      <c r="Y171" s="5">
        <v>0</v>
      </c>
      <c r="Z171" s="8">
        <f>X171+Y171</f>
        <v>0</v>
      </c>
      <c r="AA171" s="5">
        <v>0</v>
      </c>
      <c r="AB171" s="5">
        <v>0</v>
      </c>
      <c r="AC171" s="6">
        <f>AA171+AB171</f>
        <v>0</v>
      </c>
    </row>
    <row r="172" spans="1:29" ht="19.5" customHeight="1">
      <c r="A172" s="30"/>
      <c r="B172" s="17" t="s">
        <v>3</v>
      </c>
      <c r="C172" s="5">
        <f t="shared" si="66"/>
        <v>0</v>
      </c>
      <c r="D172" s="5">
        <f t="shared" si="66"/>
        <v>0</v>
      </c>
      <c r="E172" s="6">
        <f t="shared" si="66"/>
        <v>0</v>
      </c>
      <c r="F172" s="5">
        <v>0</v>
      </c>
      <c r="G172" s="5">
        <v>0</v>
      </c>
      <c r="H172" s="5">
        <f>F172+G172</f>
        <v>0</v>
      </c>
      <c r="I172" s="5">
        <v>0</v>
      </c>
      <c r="J172" s="5">
        <v>0</v>
      </c>
      <c r="K172" s="5">
        <f>I172+J172</f>
        <v>0</v>
      </c>
      <c r="L172" s="5">
        <v>0</v>
      </c>
      <c r="M172" s="5">
        <v>0</v>
      </c>
      <c r="N172" s="5">
        <f>L172+M172</f>
        <v>0</v>
      </c>
      <c r="O172" s="5">
        <v>0</v>
      </c>
      <c r="P172" s="5">
        <v>0</v>
      </c>
      <c r="Q172" s="5">
        <f>O172+P172</f>
        <v>0</v>
      </c>
      <c r="R172" s="5">
        <v>0</v>
      </c>
      <c r="S172" s="5">
        <v>0</v>
      </c>
      <c r="T172" s="5">
        <f>R172+S172</f>
        <v>0</v>
      </c>
      <c r="U172" s="5">
        <v>0</v>
      </c>
      <c r="V172" s="5">
        <v>0</v>
      </c>
      <c r="W172" s="8">
        <f>U172+V172</f>
        <v>0</v>
      </c>
      <c r="X172" s="5">
        <v>0</v>
      </c>
      <c r="Y172" s="5">
        <v>0</v>
      </c>
      <c r="Z172" s="8">
        <f>X172+Y172</f>
        <v>0</v>
      </c>
      <c r="AA172" s="5">
        <v>0</v>
      </c>
      <c r="AB172" s="5">
        <v>0</v>
      </c>
      <c r="AC172" s="6">
        <f>AA172+AB172</f>
        <v>0</v>
      </c>
    </row>
    <row r="173" spans="1:29" ht="19.5" customHeight="1">
      <c r="A173" s="30"/>
      <c r="B173" s="17" t="s">
        <v>62</v>
      </c>
      <c r="C173" s="5">
        <f t="shared" si="66"/>
        <v>0</v>
      </c>
      <c r="D173" s="5">
        <f t="shared" si="66"/>
        <v>0</v>
      </c>
      <c r="E173" s="6">
        <f t="shared" si="66"/>
        <v>0</v>
      </c>
      <c r="F173" s="5">
        <v>0</v>
      </c>
      <c r="G173" s="5">
        <v>0</v>
      </c>
      <c r="H173" s="5">
        <f>F173+G173</f>
        <v>0</v>
      </c>
      <c r="I173" s="5">
        <v>0</v>
      </c>
      <c r="J173" s="5">
        <v>0</v>
      </c>
      <c r="K173" s="5">
        <f>I173+J173</f>
        <v>0</v>
      </c>
      <c r="L173" s="5">
        <v>0</v>
      </c>
      <c r="M173" s="5">
        <v>0</v>
      </c>
      <c r="N173" s="5">
        <f>L173+M173</f>
        <v>0</v>
      </c>
      <c r="O173" s="5">
        <v>0</v>
      </c>
      <c r="P173" s="5">
        <v>0</v>
      </c>
      <c r="Q173" s="5">
        <f>O173+P173</f>
        <v>0</v>
      </c>
      <c r="R173" s="5">
        <v>0</v>
      </c>
      <c r="S173" s="5">
        <v>0</v>
      </c>
      <c r="T173" s="5">
        <f>R173+S173</f>
        <v>0</v>
      </c>
      <c r="U173" s="5">
        <v>0</v>
      </c>
      <c r="V173" s="5">
        <v>0</v>
      </c>
      <c r="W173" s="8">
        <f>U173+V173</f>
        <v>0</v>
      </c>
      <c r="X173" s="5">
        <v>0</v>
      </c>
      <c r="Y173" s="5">
        <v>0</v>
      </c>
      <c r="Z173" s="8">
        <f>X173+Y173</f>
        <v>0</v>
      </c>
      <c r="AA173" s="5">
        <v>0</v>
      </c>
      <c r="AB173" s="5">
        <v>0</v>
      </c>
      <c r="AC173" s="6">
        <f>AA173+AB173</f>
        <v>0</v>
      </c>
    </row>
    <row r="174" spans="1:29" ht="19.5" customHeight="1">
      <c r="A174" s="31"/>
      <c r="B174" s="17" t="s">
        <v>4</v>
      </c>
      <c r="C174" s="5">
        <f t="shared" si="66"/>
        <v>6875041</v>
      </c>
      <c r="D174" s="5">
        <f t="shared" si="66"/>
        <v>4031971</v>
      </c>
      <c r="E174" s="6">
        <f t="shared" si="66"/>
        <v>10907012</v>
      </c>
      <c r="F174" s="5">
        <v>0</v>
      </c>
      <c r="G174" s="5">
        <v>0</v>
      </c>
      <c r="H174" s="5">
        <f>F174+G174</f>
        <v>0</v>
      </c>
      <c r="I174" s="5">
        <v>0</v>
      </c>
      <c r="J174" s="5">
        <v>0</v>
      </c>
      <c r="K174" s="5">
        <f>I174+J174</f>
        <v>0</v>
      </c>
      <c r="L174" s="5">
        <v>0</v>
      </c>
      <c r="M174" s="5">
        <v>0</v>
      </c>
      <c r="N174" s="5">
        <f>L174+M174</f>
        <v>0</v>
      </c>
      <c r="O174" s="5">
        <v>0</v>
      </c>
      <c r="P174" s="5">
        <v>0</v>
      </c>
      <c r="Q174" s="5">
        <f>O174+P174</f>
        <v>0</v>
      </c>
      <c r="R174" s="5">
        <v>0</v>
      </c>
      <c r="S174" s="5">
        <v>0</v>
      </c>
      <c r="T174" s="5">
        <f>R174+S174</f>
        <v>0</v>
      </c>
      <c r="U174" s="5">
        <v>6875041</v>
      </c>
      <c r="V174" s="5">
        <v>4031971</v>
      </c>
      <c r="W174" s="8">
        <f>U174+V174</f>
        <v>10907012</v>
      </c>
      <c r="X174" s="5">
        <v>0</v>
      </c>
      <c r="Y174" s="5">
        <v>0</v>
      </c>
      <c r="Z174" s="8">
        <f>X174+Y174</f>
        <v>0</v>
      </c>
      <c r="AA174" s="5">
        <v>0</v>
      </c>
      <c r="AB174" s="5">
        <v>0</v>
      </c>
      <c r="AC174" s="6">
        <f>AA174+AB174</f>
        <v>0</v>
      </c>
    </row>
    <row r="175" spans="1:29" ht="19.5" customHeight="1" thickBot="1">
      <c r="A175" s="22" t="s">
        <v>5</v>
      </c>
      <c r="B175" s="21"/>
      <c r="C175" s="9">
        <f t="shared" ref="C175:AC175" si="67">SUM(C171:C174)</f>
        <v>6875041</v>
      </c>
      <c r="D175" s="9">
        <f t="shared" si="67"/>
        <v>4031971</v>
      </c>
      <c r="E175" s="9">
        <f t="shared" si="67"/>
        <v>10907012</v>
      </c>
      <c r="F175" s="9">
        <f t="shared" si="67"/>
        <v>0</v>
      </c>
      <c r="G175" s="9">
        <f t="shared" si="67"/>
        <v>0</v>
      </c>
      <c r="H175" s="9">
        <f t="shared" si="67"/>
        <v>0</v>
      </c>
      <c r="I175" s="9">
        <f t="shared" si="67"/>
        <v>0</v>
      </c>
      <c r="J175" s="9">
        <f t="shared" si="67"/>
        <v>0</v>
      </c>
      <c r="K175" s="9">
        <f t="shared" si="67"/>
        <v>0</v>
      </c>
      <c r="L175" s="9">
        <f t="shared" si="67"/>
        <v>0</v>
      </c>
      <c r="M175" s="9">
        <f t="shared" si="67"/>
        <v>0</v>
      </c>
      <c r="N175" s="9">
        <f t="shared" si="67"/>
        <v>0</v>
      </c>
      <c r="O175" s="9">
        <f t="shared" si="67"/>
        <v>0</v>
      </c>
      <c r="P175" s="9">
        <f t="shared" si="67"/>
        <v>0</v>
      </c>
      <c r="Q175" s="9">
        <f t="shared" si="67"/>
        <v>0</v>
      </c>
      <c r="R175" s="9">
        <f t="shared" si="67"/>
        <v>0</v>
      </c>
      <c r="S175" s="9">
        <f t="shared" si="67"/>
        <v>0</v>
      </c>
      <c r="T175" s="9">
        <f t="shared" si="67"/>
        <v>0</v>
      </c>
      <c r="U175" s="9">
        <f t="shared" si="67"/>
        <v>6875041</v>
      </c>
      <c r="V175" s="9">
        <f t="shared" si="67"/>
        <v>4031971</v>
      </c>
      <c r="W175" s="9">
        <f t="shared" si="67"/>
        <v>10907012</v>
      </c>
      <c r="X175" s="9">
        <f t="shared" si="67"/>
        <v>0</v>
      </c>
      <c r="Y175" s="9">
        <f t="shared" si="67"/>
        <v>0</v>
      </c>
      <c r="Z175" s="9">
        <f t="shared" si="67"/>
        <v>0</v>
      </c>
      <c r="AA175" s="9">
        <f t="shared" si="67"/>
        <v>0</v>
      </c>
      <c r="AB175" s="9">
        <f t="shared" si="67"/>
        <v>0</v>
      </c>
      <c r="AC175" s="9">
        <f t="shared" si="67"/>
        <v>0</v>
      </c>
    </row>
    <row r="176" spans="1:29" ht="19.5" customHeight="1">
      <c r="A176" s="29" t="s">
        <v>55</v>
      </c>
      <c r="B176" s="18" t="s">
        <v>2</v>
      </c>
      <c r="C176" s="5">
        <f t="shared" ref="C176:E179" si="68">F176+I176+L176+O176+R176+U176+X176+AA176</f>
        <v>0</v>
      </c>
      <c r="D176" s="5">
        <f t="shared" si="68"/>
        <v>0</v>
      </c>
      <c r="E176" s="6">
        <f t="shared" si="68"/>
        <v>0</v>
      </c>
      <c r="F176" s="5">
        <v>0</v>
      </c>
      <c r="G176" s="5">
        <v>0</v>
      </c>
      <c r="H176" s="5">
        <f>F176+G176</f>
        <v>0</v>
      </c>
      <c r="I176" s="5">
        <v>0</v>
      </c>
      <c r="J176" s="5">
        <v>0</v>
      </c>
      <c r="K176" s="5">
        <f>I176+J176</f>
        <v>0</v>
      </c>
      <c r="L176" s="5">
        <v>0</v>
      </c>
      <c r="M176" s="5">
        <v>0</v>
      </c>
      <c r="N176" s="5">
        <f>L176+M176</f>
        <v>0</v>
      </c>
      <c r="O176" s="5">
        <v>0</v>
      </c>
      <c r="P176" s="5">
        <v>0</v>
      </c>
      <c r="Q176" s="5">
        <f>O176+P176</f>
        <v>0</v>
      </c>
      <c r="R176" s="5">
        <v>0</v>
      </c>
      <c r="S176" s="5">
        <v>0</v>
      </c>
      <c r="T176" s="5">
        <f>R176+S176</f>
        <v>0</v>
      </c>
      <c r="U176" s="5">
        <v>0</v>
      </c>
      <c r="V176" s="5">
        <v>0</v>
      </c>
      <c r="W176" s="8">
        <f>U176+V176</f>
        <v>0</v>
      </c>
      <c r="X176" s="5">
        <v>0</v>
      </c>
      <c r="Y176" s="5">
        <v>0</v>
      </c>
      <c r="Z176" s="8">
        <f>X176+Y176</f>
        <v>0</v>
      </c>
      <c r="AA176" s="5">
        <v>0</v>
      </c>
      <c r="AB176" s="5">
        <v>0</v>
      </c>
      <c r="AC176" s="6">
        <f>AA176+AB176</f>
        <v>0</v>
      </c>
    </row>
    <row r="177" spans="1:29" ht="19.5" customHeight="1">
      <c r="A177" s="30"/>
      <c r="B177" s="17" t="s">
        <v>3</v>
      </c>
      <c r="C177" s="5">
        <f t="shared" si="68"/>
        <v>0</v>
      </c>
      <c r="D177" s="5">
        <f t="shared" si="68"/>
        <v>0</v>
      </c>
      <c r="E177" s="6">
        <f t="shared" si="68"/>
        <v>0</v>
      </c>
      <c r="F177" s="5">
        <v>0</v>
      </c>
      <c r="G177" s="5">
        <v>0</v>
      </c>
      <c r="H177" s="5">
        <f>F177+G177</f>
        <v>0</v>
      </c>
      <c r="I177" s="5">
        <v>0</v>
      </c>
      <c r="J177" s="5">
        <v>0</v>
      </c>
      <c r="K177" s="5">
        <f>I177+J177</f>
        <v>0</v>
      </c>
      <c r="L177" s="5">
        <v>0</v>
      </c>
      <c r="M177" s="5">
        <v>0</v>
      </c>
      <c r="N177" s="5">
        <f>L177+M177</f>
        <v>0</v>
      </c>
      <c r="O177" s="5">
        <v>0</v>
      </c>
      <c r="P177" s="5">
        <v>0</v>
      </c>
      <c r="Q177" s="5">
        <f>O177+P177</f>
        <v>0</v>
      </c>
      <c r="R177" s="5">
        <v>0</v>
      </c>
      <c r="S177" s="5">
        <v>0</v>
      </c>
      <c r="T177" s="5">
        <f>R177+S177</f>
        <v>0</v>
      </c>
      <c r="U177" s="5">
        <v>0</v>
      </c>
      <c r="V177" s="5">
        <v>0</v>
      </c>
      <c r="W177" s="8">
        <f>U177+V177</f>
        <v>0</v>
      </c>
      <c r="X177" s="5">
        <v>0</v>
      </c>
      <c r="Y177" s="5">
        <v>0</v>
      </c>
      <c r="Z177" s="8">
        <f>X177+Y177</f>
        <v>0</v>
      </c>
      <c r="AA177" s="5">
        <v>0</v>
      </c>
      <c r="AB177" s="5">
        <v>0</v>
      </c>
      <c r="AC177" s="6">
        <f>AA177+AB177</f>
        <v>0</v>
      </c>
    </row>
    <row r="178" spans="1:29" ht="19.5" customHeight="1">
      <c r="A178" s="30"/>
      <c r="B178" s="17" t="s">
        <v>62</v>
      </c>
      <c r="C178" s="5">
        <f t="shared" si="68"/>
        <v>0</v>
      </c>
      <c r="D178" s="5">
        <f t="shared" si="68"/>
        <v>0</v>
      </c>
      <c r="E178" s="6">
        <f t="shared" si="68"/>
        <v>0</v>
      </c>
      <c r="F178" s="5">
        <v>0</v>
      </c>
      <c r="G178" s="5">
        <v>0</v>
      </c>
      <c r="H178" s="5">
        <f>F178+G178</f>
        <v>0</v>
      </c>
      <c r="I178" s="5">
        <v>0</v>
      </c>
      <c r="J178" s="5">
        <v>0</v>
      </c>
      <c r="K178" s="5">
        <f>I178+J178</f>
        <v>0</v>
      </c>
      <c r="L178" s="5">
        <v>0</v>
      </c>
      <c r="M178" s="5">
        <v>0</v>
      </c>
      <c r="N178" s="5">
        <f>L178+M178</f>
        <v>0</v>
      </c>
      <c r="O178" s="5">
        <v>0</v>
      </c>
      <c r="P178" s="5">
        <v>0</v>
      </c>
      <c r="Q178" s="5">
        <f>O178+P178</f>
        <v>0</v>
      </c>
      <c r="R178" s="5">
        <v>0</v>
      </c>
      <c r="S178" s="5">
        <v>0</v>
      </c>
      <c r="T178" s="5">
        <f>R178+S178</f>
        <v>0</v>
      </c>
      <c r="U178" s="5">
        <v>0</v>
      </c>
      <c r="V178" s="5">
        <v>0</v>
      </c>
      <c r="W178" s="8">
        <f>U178+V178</f>
        <v>0</v>
      </c>
      <c r="X178" s="5">
        <v>0</v>
      </c>
      <c r="Y178" s="5">
        <v>0</v>
      </c>
      <c r="Z178" s="8">
        <f>X178+Y178</f>
        <v>0</v>
      </c>
      <c r="AA178" s="5">
        <v>0</v>
      </c>
      <c r="AB178" s="5">
        <v>0</v>
      </c>
      <c r="AC178" s="6">
        <f>AA178+AB178</f>
        <v>0</v>
      </c>
    </row>
    <row r="179" spans="1:29" ht="19.5" customHeight="1">
      <c r="A179" s="31"/>
      <c r="B179" s="17" t="s">
        <v>4</v>
      </c>
      <c r="C179" s="5">
        <f t="shared" si="68"/>
        <v>33005225</v>
      </c>
      <c r="D179" s="5">
        <f t="shared" si="68"/>
        <v>29325278</v>
      </c>
      <c r="E179" s="6">
        <f t="shared" si="68"/>
        <v>62330503</v>
      </c>
      <c r="F179" s="5">
        <v>9910349</v>
      </c>
      <c r="G179" s="5">
        <v>29325278</v>
      </c>
      <c r="H179" s="5">
        <f>F179+G179</f>
        <v>39235627</v>
      </c>
      <c r="I179" s="5">
        <v>0</v>
      </c>
      <c r="J179" s="5">
        <v>0</v>
      </c>
      <c r="K179" s="5">
        <f>I179+J179</f>
        <v>0</v>
      </c>
      <c r="L179" s="5">
        <v>0</v>
      </c>
      <c r="M179" s="5">
        <v>0</v>
      </c>
      <c r="N179" s="5">
        <f>L179+M179</f>
        <v>0</v>
      </c>
      <c r="O179" s="5">
        <v>0</v>
      </c>
      <c r="P179" s="5">
        <v>0</v>
      </c>
      <c r="Q179" s="5">
        <f>O179+P179</f>
        <v>0</v>
      </c>
      <c r="R179" s="5">
        <v>0</v>
      </c>
      <c r="S179" s="5">
        <v>0</v>
      </c>
      <c r="T179" s="5">
        <f>R179+S179</f>
        <v>0</v>
      </c>
      <c r="U179" s="5">
        <v>23094876</v>
      </c>
      <c r="V179" s="5">
        <v>0</v>
      </c>
      <c r="W179" s="8">
        <f>U179+V179</f>
        <v>23094876</v>
      </c>
      <c r="X179" s="5">
        <v>0</v>
      </c>
      <c r="Y179" s="5">
        <v>0</v>
      </c>
      <c r="Z179" s="8">
        <f>X179+Y179</f>
        <v>0</v>
      </c>
      <c r="AA179" s="5">
        <v>0</v>
      </c>
      <c r="AB179" s="5">
        <v>0</v>
      </c>
      <c r="AC179" s="6">
        <f>AA179+AB179</f>
        <v>0</v>
      </c>
    </row>
    <row r="180" spans="1:29" ht="19.5" customHeight="1" thickBot="1">
      <c r="A180" s="22" t="s">
        <v>5</v>
      </c>
      <c r="B180" s="21"/>
      <c r="C180" s="9">
        <f t="shared" ref="C180:AC180" si="69">SUM(C176:C179)</f>
        <v>33005225</v>
      </c>
      <c r="D180" s="9">
        <f t="shared" si="69"/>
        <v>29325278</v>
      </c>
      <c r="E180" s="9">
        <f t="shared" si="69"/>
        <v>62330503</v>
      </c>
      <c r="F180" s="9">
        <f t="shared" si="69"/>
        <v>9910349</v>
      </c>
      <c r="G180" s="9">
        <f t="shared" si="69"/>
        <v>29325278</v>
      </c>
      <c r="H180" s="9">
        <f t="shared" si="69"/>
        <v>39235627</v>
      </c>
      <c r="I180" s="9">
        <f t="shared" si="69"/>
        <v>0</v>
      </c>
      <c r="J180" s="9">
        <f t="shared" si="69"/>
        <v>0</v>
      </c>
      <c r="K180" s="9">
        <f t="shared" si="69"/>
        <v>0</v>
      </c>
      <c r="L180" s="9">
        <f t="shared" si="69"/>
        <v>0</v>
      </c>
      <c r="M180" s="9">
        <f t="shared" si="69"/>
        <v>0</v>
      </c>
      <c r="N180" s="9">
        <f t="shared" si="69"/>
        <v>0</v>
      </c>
      <c r="O180" s="9">
        <f t="shared" si="69"/>
        <v>0</v>
      </c>
      <c r="P180" s="9">
        <f t="shared" si="69"/>
        <v>0</v>
      </c>
      <c r="Q180" s="9">
        <f t="shared" si="69"/>
        <v>0</v>
      </c>
      <c r="R180" s="9">
        <f t="shared" si="69"/>
        <v>0</v>
      </c>
      <c r="S180" s="9">
        <f t="shared" si="69"/>
        <v>0</v>
      </c>
      <c r="T180" s="9">
        <f t="shared" si="69"/>
        <v>0</v>
      </c>
      <c r="U180" s="9">
        <f t="shared" si="69"/>
        <v>23094876</v>
      </c>
      <c r="V180" s="9">
        <f t="shared" si="69"/>
        <v>0</v>
      </c>
      <c r="W180" s="9">
        <f t="shared" si="69"/>
        <v>23094876</v>
      </c>
      <c r="X180" s="9">
        <f t="shared" si="69"/>
        <v>0</v>
      </c>
      <c r="Y180" s="9">
        <f t="shared" si="69"/>
        <v>0</v>
      </c>
      <c r="Z180" s="9">
        <f t="shared" si="69"/>
        <v>0</v>
      </c>
      <c r="AA180" s="9">
        <f t="shared" si="69"/>
        <v>0</v>
      </c>
      <c r="AB180" s="9">
        <f t="shared" si="69"/>
        <v>0</v>
      </c>
      <c r="AC180" s="9">
        <f t="shared" si="69"/>
        <v>0</v>
      </c>
    </row>
    <row r="181" spans="1:29" ht="19.5" customHeight="1">
      <c r="A181" s="29" t="s">
        <v>56</v>
      </c>
      <c r="B181" s="18" t="s">
        <v>2</v>
      </c>
      <c r="C181" s="5">
        <f t="shared" ref="C181:E184" si="70">F181+I181+L181+O181+R181+U181+X181+AA181</f>
        <v>3362717</v>
      </c>
      <c r="D181" s="5">
        <f t="shared" si="70"/>
        <v>1205255</v>
      </c>
      <c r="E181" s="6">
        <f t="shared" si="70"/>
        <v>4567972</v>
      </c>
      <c r="F181" s="5">
        <v>0</v>
      </c>
      <c r="G181" s="5">
        <v>0</v>
      </c>
      <c r="H181" s="5">
        <f>F181+G181</f>
        <v>0</v>
      </c>
      <c r="I181" s="5">
        <v>0</v>
      </c>
      <c r="J181" s="5">
        <v>0</v>
      </c>
      <c r="K181" s="5">
        <f>I181+J181</f>
        <v>0</v>
      </c>
      <c r="L181" s="5">
        <v>0</v>
      </c>
      <c r="M181" s="5">
        <v>0</v>
      </c>
      <c r="N181" s="5">
        <f>L181+M181</f>
        <v>0</v>
      </c>
      <c r="O181" s="5">
        <v>0</v>
      </c>
      <c r="P181" s="5">
        <v>0</v>
      </c>
      <c r="Q181" s="5">
        <f>O181+P181</f>
        <v>0</v>
      </c>
      <c r="R181" s="5">
        <v>0</v>
      </c>
      <c r="S181" s="5">
        <v>0</v>
      </c>
      <c r="T181" s="5">
        <f>R181+S181</f>
        <v>0</v>
      </c>
      <c r="U181" s="5">
        <v>3362717</v>
      </c>
      <c r="V181" s="5">
        <v>1205255</v>
      </c>
      <c r="W181" s="8">
        <f>U181+V181</f>
        <v>4567972</v>
      </c>
      <c r="X181" s="5">
        <v>0</v>
      </c>
      <c r="Y181" s="5">
        <v>0</v>
      </c>
      <c r="Z181" s="8">
        <f>X181+Y181</f>
        <v>0</v>
      </c>
      <c r="AA181" s="5">
        <v>0</v>
      </c>
      <c r="AB181" s="5">
        <v>0</v>
      </c>
      <c r="AC181" s="6">
        <f>AA181+AB181</f>
        <v>0</v>
      </c>
    </row>
    <row r="182" spans="1:29" ht="19.5" customHeight="1">
      <c r="A182" s="30"/>
      <c r="B182" s="17" t="s">
        <v>3</v>
      </c>
      <c r="C182" s="5">
        <f t="shared" si="70"/>
        <v>7305647</v>
      </c>
      <c r="D182" s="5">
        <f t="shared" si="70"/>
        <v>27626487</v>
      </c>
      <c r="E182" s="6">
        <f t="shared" si="70"/>
        <v>34932134</v>
      </c>
      <c r="F182" s="5">
        <v>0</v>
      </c>
      <c r="G182" s="5">
        <v>0</v>
      </c>
      <c r="H182" s="5">
        <f>F182+G182</f>
        <v>0</v>
      </c>
      <c r="I182" s="5">
        <v>0</v>
      </c>
      <c r="J182" s="5">
        <v>0</v>
      </c>
      <c r="K182" s="5">
        <f>I182+J182</f>
        <v>0</v>
      </c>
      <c r="L182" s="5">
        <v>0</v>
      </c>
      <c r="M182" s="5">
        <v>0</v>
      </c>
      <c r="N182" s="5">
        <f>L182+M182</f>
        <v>0</v>
      </c>
      <c r="O182" s="5">
        <v>0</v>
      </c>
      <c r="P182" s="5">
        <v>0</v>
      </c>
      <c r="Q182" s="5">
        <f>O182+P182</f>
        <v>0</v>
      </c>
      <c r="R182" s="5">
        <v>0</v>
      </c>
      <c r="S182" s="5">
        <v>0</v>
      </c>
      <c r="T182" s="5">
        <f>R182+S182</f>
        <v>0</v>
      </c>
      <c r="U182" s="5">
        <v>7305647</v>
      </c>
      <c r="V182" s="5">
        <v>27626487</v>
      </c>
      <c r="W182" s="8">
        <f>U182+V182</f>
        <v>34932134</v>
      </c>
      <c r="X182" s="5">
        <v>0</v>
      </c>
      <c r="Y182" s="5">
        <v>0</v>
      </c>
      <c r="Z182" s="8">
        <f>X182+Y182</f>
        <v>0</v>
      </c>
      <c r="AA182" s="5">
        <v>0</v>
      </c>
      <c r="AB182" s="5">
        <v>0</v>
      </c>
      <c r="AC182" s="6">
        <f>AA182+AB182</f>
        <v>0</v>
      </c>
    </row>
    <row r="183" spans="1:29" ht="19.5" customHeight="1">
      <c r="A183" s="30"/>
      <c r="B183" s="17" t="s">
        <v>62</v>
      </c>
      <c r="C183" s="5">
        <f t="shared" si="70"/>
        <v>0</v>
      </c>
      <c r="D183" s="5">
        <f t="shared" si="70"/>
        <v>0</v>
      </c>
      <c r="E183" s="6">
        <f t="shared" si="70"/>
        <v>0</v>
      </c>
      <c r="F183" s="5">
        <v>0</v>
      </c>
      <c r="G183" s="5">
        <v>0</v>
      </c>
      <c r="H183" s="5">
        <f>F183+G183</f>
        <v>0</v>
      </c>
      <c r="I183" s="5">
        <v>0</v>
      </c>
      <c r="J183" s="5">
        <v>0</v>
      </c>
      <c r="K183" s="5">
        <f>I183+J183</f>
        <v>0</v>
      </c>
      <c r="L183" s="5">
        <v>0</v>
      </c>
      <c r="M183" s="5">
        <v>0</v>
      </c>
      <c r="N183" s="5">
        <f>L183+M183</f>
        <v>0</v>
      </c>
      <c r="O183" s="5">
        <v>0</v>
      </c>
      <c r="P183" s="5">
        <v>0</v>
      </c>
      <c r="Q183" s="5">
        <f>O183+P183</f>
        <v>0</v>
      </c>
      <c r="R183" s="5">
        <v>0</v>
      </c>
      <c r="S183" s="5">
        <v>0</v>
      </c>
      <c r="T183" s="5">
        <f>R183+S183</f>
        <v>0</v>
      </c>
      <c r="U183" s="5">
        <v>0</v>
      </c>
      <c r="V183" s="5">
        <v>0</v>
      </c>
      <c r="W183" s="8">
        <f>U183+V183</f>
        <v>0</v>
      </c>
      <c r="X183" s="5">
        <v>0</v>
      </c>
      <c r="Y183" s="5">
        <v>0</v>
      </c>
      <c r="Z183" s="8">
        <f>X183+Y183</f>
        <v>0</v>
      </c>
      <c r="AA183" s="5">
        <v>0</v>
      </c>
      <c r="AB183" s="5">
        <v>0</v>
      </c>
      <c r="AC183" s="6">
        <f>AA183+AB183</f>
        <v>0</v>
      </c>
    </row>
    <row r="184" spans="1:29" ht="19.5" customHeight="1">
      <c r="A184" s="31"/>
      <c r="B184" s="17" t="s">
        <v>4</v>
      </c>
      <c r="C184" s="5">
        <f t="shared" si="70"/>
        <v>108736094</v>
      </c>
      <c r="D184" s="5">
        <f t="shared" si="70"/>
        <v>169836526</v>
      </c>
      <c r="E184" s="6">
        <f t="shared" si="70"/>
        <v>278572620</v>
      </c>
      <c r="F184" s="5">
        <v>0</v>
      </c>
      <c r="G184" s="5">
        <v>2057249</v>
      </c>
      <c r="H184" s="5">
        <f>F184+G184</f>
        <v>2057249</v>
      </c>
      <c r="I184" s="5">
        <v>0</v>
      </c>
      <c r="J184" s="5">
        <v>0</v>
      </c>
      <c r="K184" s="5">
        <f>I184+J184</f>
        <v>0</v>
      </c>
      <c r="L184" s="5">
        <v>0</v>
      </c>
      <c r="M184" s="5">
        <v>0</v>
      </c>
      <c r="N184" s="5">
        <f>L184+M184</f>
        <v>0</v>
      </c>
      <c r="O184" s="5">
        <v>0</v>
      </c>
      <c r="P184" s="5">
        <v>0</v>
      </c>
      <c r="Q184" s="5">
        <f>O184+P184</f>
        <v>0</v>
      </c>
      <c r="R184" s="5">
        <v>0</v>
      </c>
      <c r="S184" s="5">
        <v>0</v>
      </c>
      <c r="T184" s="5">
        <f>R184+S184</f>
        <v>0</v>
      </c>
      <c r="U184" s="5">
        <v>108736094</v>
      </c>
      <c r="V184" s="5">
        <v>167779277</v>
      </c>
      <c r="W184" s="8">
        <f>U184+V184</f>
        <v>276515371</v>
      </c>
      <c r="X184" s="5">
        <v>0</v>
      </c>
      <c r="Y184" s="5">
        <v>0</v>
      </c>
      <c r="Z184" s="8">
        <f>X184+Y184</f>
        <v>0</v>
      </c>
      <c r="AA184" s="5">
        <v>0</v>
      </c>
      <c r="AB184" s="5">
        <v>0</v>
      </c>
      <c r="AC184" s="6">
        <f>AA184+AB184</f>
        <v>0</v>
      </c>
    </row>
    <row r="185" spans="1:29" ht="19.5" customHeight="1" thickBot="1">
      <c r="A185" s="22" t="s">
        <v>5</v>
      </c>
      <c r="B185" s="21"/>
      <c r="C185" s="9">
        <f t="shared" ref="C185:AC185" si="71">SUM(C181:C184)</f>
        <v>119404458</v>
      </c>
      <c r="D185" s="9">
        <f t="shared" si="71"/>
        <v>198668268</v>
      </c>
      <c r="E185" s="9">
        <f t="shared" si="71"/>
        <v>318072726</v>
      </c>
      <c r="F185" s="9">
        <f t="shared" si="71"/>
        <v>0</v>
      </c>
      <c r="G185" s="9">
        <f t="shared" si="71"/>
        <v>2057249</v>
      </c>
      <c r="H185" s="9">
        <f t="shared" si="71"/>
        <v>2057249</v>
      </c>
      <c r="I185" s="9">
        <f t="shared" si="71"/>
        <v>0</v>
      </c>
      <c r="J185" s="9">
        <f t="shared" si="71"/>
        <v>0</v>
      </c>
      <c r="K185" s="9">
        <f t="shared" si="71"/>
        <v>0</v>
      </c>
      <c r="L185" s="9">
        <f t="shared" si="71"/>
        <v>0</v>
      </c>
      <c r="M185" s="9">
        <f t="shared" si="71"/>
        <v>0</v>
      </c>
      <c r="N185" s="9">
        <f t="shared" si="71"/>
        <v>0</v>
      </c>
      <c r="O185" s="9">
        <f t="shared" si="71"/>
        <v>0</v>
      </c>
      <c r="P185" s="9">
        <f t="shared" si="71"/>
        <v>0</v>
      </c>
      <c r="Q185" s="9">
        <f t="shared" si="71"/>
        <v>0</v>
      </c>
      <c r="R185" s="9">
        <f t="shared" si="71"/>
        <v>0</v>
      </c>
      <c r="S185" s="9">
        <f t="shared" si="71"/>
        <v>0</v>
      </c>
      <c r="T185" s="9">
        <f t="shared" si="71"/>
        <v>0</v>
      </c>
      <c r="U185" s="9">
        <f t="shared" si="71"/>
        <v>119404458</v>
      </c>
      <c r="V185" s="9">
        <f t="shared" si="71"/>
        <v>196611019</v>
      </c>
      <c r="W185" s="9">
        <f t="shared" si="71"/>
        <v>316015477</v>
      </c>
      <c r="X185" s="9">
        <f t="shared" si="71"/>
        <v>0</v>
      </c>
      <c r="Y185" s="9">
        <f t="shared" si="71"/>
        <v>0</v>
      </c>
      <c r="Z185" s="9">
        <f t="shared" si="71"/>
        <v>0</v>
      </c>
      <c r="AA185" s="9">
        <f t="shared" si="71"/>
        <v>0</v>
      </c>
      <c r="AB185" s="9">
        <f t="shared" si="71"/>
        <v>0</v>
      </c>
      <c r="AC185" s="9">
        <f t="shared" si="71"/>
        <v>0</v>
      </c>
    </row>
    <row r="186" spans="1:29" ht="19.5" customHeight="1">
      <c r="A186" s="29" t="s">
        <v>57</v>
      </c>
      <c r="B186" s="18" t="s">
        <v>2</v>
      </c>
      <c r="C186" s="5">
        <f t="shared" ref="C186:E189" si="72">F186+I186+L186+O186+R186+U186+X186+AA186</f>
        <v>4212736</v>
      </c>
      <c r="D186" s="5">
        <f t="shared" si="72"/>
        <v>0</v>
      </c>
      <c r="E186" s="6">
        <f t="shared" si="72"/>
        <v>4212736</v>
      </c>
      <c r="F186" s="5">
        <v>0</v>
      </c>
      <c r="G186" s="5">
        <v>0</v>
      </c>
      <c r="H186" s="5">
        <f>F186+G186</f>
        <v>0</v>
      </c>
      <c r="I186" s="5">
        <v>0</v>
      </c>
      <c r="J186" s="5">
        <v>0</v>
      </c>
      <c r="K186" s="5">
        <f>I186+J186</f>
        <v>0</v>
      </c>
      <c r="L186" s="5">
        <v>0</v>
      </c>
      <c r="M186" s="5">
        <v>0</v>
      </c>
      <c r="N186" s="5">
        <f>L186+M186</f>
        <v>0</v>
      </c>
      <c r="O186" s="5">
        <v>0</v>
      </c>
      <c r="P186" s="5">
        <v>0</v>
      </c>
      <c r="Q186" s="5">
        <f>O186+P186</f>
        <v>0</v>
      </c>
      <c r="R186" s="5">
        <v>0</v>
      </c>
      <c r="S186" s="5">
        <v>0</v>
      </c>
      <c r="T186" s="5">
        <f>R186+S186</f>
        <v>0</v>
      </c>
      <c r="U186" s="5">
        <v>4212736</v>
      </c>
      <c r="V186" s="5">
        <v>0</v>
      </c>
      <c r="W186" s="8">
        <f>U186+V186</f>
        <v>4212736</v>
      </c>
      <c r="X186" s="5">
        <v>0</v>
      </c>
      <c r="Y186" s="5">
        <v>0</v>
      </c>
      <c r="Z186" s="8">
        <f>X186+Y186</f>
        <v>0</v>
      </c>
      <c r="AA186" s="5">
        <v>0</v>
      </c>
      <c r="AB186" s="5">
        <v>0</v>
      </c>
      <c r="AC186" s="6">
        <f>AA186+AB186</f>
        <v>0</v>
      </c>
    </row>
    <row r="187" spans="1:29" ht="19.5" customHeight="1">
      <c r="A187" s="30"/>
      <c r="B187" s="17" t="s">
        <v>3</v>
      </c>
      <c r="C187" s="5">
        <f t="shared" si="72"/>
        <v>22161510</v>
      </c>
      <c r="D187" s="5">
        <f t="shared" si="72"/>
        <v>0</v>
      </c>
      <c r="E187" s="6">
        <f t="shared" si="72"/>
        <v>22161510</v>
      </c>
      <c r="F187" s="5">
        <v>0</v>
      </c>
      <c r="G187" s="5">
        <v>0</v>
      </c>
      <c r="H187" s="5">
        <f>F187+G187</f>
        <v>0</v>
      </c>
      <c r="I187" s="5">
        <v>0</v>
      </c>
      <c r="J187" s="5">
        <v>0</v>
      </c>
      <c r="K187" s="5">
        <f>I187+J187</f>
        <v>0</v>
      </c>
      <c r="L187" s="5">
        <v>0</v>
      </c>
      <c r="M187" s="5">
        <v>0</v>
      </c>
      <c r="N187" s="5">
        <f>L187+M187</f>
        <v>0</v>
      </c>
      <c r="O187" s="5">
        <v>0</v>
      </c>
      <c r="P187" s="5">
        <v>0</v>
      </c>
      <c r="Q187" s="5">
        <f>O187+P187</f>
        <v>0</v>
      </c>
      <c r="R187" s="5">
        <v>0</v>
      </c>
      <c r="S187" s="5">
        <v>0</v>
      </c>
      <c r="T187" s="5">
        <f>R187+S187</f>
        <v>0</v>
      </c>
      <c r="U187" s="5">
        <v>22161510</v>
      </c>
      <c r="V187" s="5">
        <v>0</v>
      </c>
      <c r="W187" s="8">
        <f>U187+V187</f>
        <v>22161510</v>
      </c>
      <c r="X187" s="5">
        <v>0</v>
      </c>
      <c r="Y187" s="5">
        <v>0</v>
      </c>
      <c r="Z187" s="8">
        <f>X187+Y187</f>
        <v>0</v>
      </c>
      <c r="AA187" s="5">
        <v>0</v>
      </c>
      <c r="AB187" s="5">
        <v>0</v>
      </c>
      <c r="AC187" s="6">
        <f>AA187+AB187</f>
        <v>0</v>
      </c>
    </row>
    <row r="188" spans="1:29" ht="19.5" customHeight="1">
      <c r="A188" s="30"/>
      <c r="B188" s="17" t="s">
        <v>62</v>
      </c>
      <c r="C188" s="5">
        <f t="shared" si="72"/>
        <v>0</v>
      </c>
      <c r="D188" s="5">
        <f t="shared" si="72"/>
        <v>0</v>
      </c>
      <c r="E188" s="6">
        <f t="shared" si="72"/>
        <v>0</v>
      </c>
      <c r="F188" s="5">
        <v>0</v>
      </c>
      <c r="G188" s="5">
        <v>0</v>
      </c>
      <c r="H188" s="5">
        <f>F188+G188</f>
        <v>0</v>
      </c>
      <c r="I188" s="5">
        <v>0</v>
      </c>
      <c r="J188" s="5">
        <v>0</v>
      </c>
      <c r="K188" s="5">
        <f>I188+J188</f>
        <v>0</v>
      </c>
      <c r="L188" s="5">
        <v>0</v>
      </c>
      <c r="M188" s="5">
        <v>0</v>
      </c>
      <c r="N188" s="5">
        <f>L188+M188</f>
        <v>0</v>
      </c>
      <c r="O188" s="5">
        <v>0</v>
      </c>
      <c r="P188" s="5">
        <v>0</v>
      </c>
      <c r="Q188" s="5">
        <f>O188+P188</f>
        <v>0</v>
      </c>
      <c r="R188" s="5">
        <v>0</v>
      </c>
      <c r="S188" s="5">
        <v>0</v>
      </c>
      <c r="T188" s="5">
        <f>R188+S188</f>
        <v>0</v>
      </c>
      <c r="U188" s="5">
        <v>0</v>
      </c>
      <c r="V188" s="5">
        <v>0</v>
      </c>
      <c r="W188" s="8">
        <f>U188+V188</f>
        <v>0</v>
      </c>
      <c r="X188" s="5">
        <v>0</v>
      </c>
      <c r="Y188" s="5">
        <v>0</v>
      </c>
      <c r="Z188" s="8">
        <f>X188+Y188</f>
        <v>0</v>
      </c>
      <c r="AA188" s="5">
        <v>0</v>
      </c>
      <c r="AB188" s="5">
        <v>0</v>
      </c>
      <c r="AC188" s="6">
        <f>AA188+AB188</f>
        <v>0</v>
      </c>
    </row>
    <row r="189" spans="1:29" ht="19.5" customHeight="1">
      <c r="A189" s="31"/>
      <c r="B189" s="17" t="s">
        <v>4</v>
      </c>
      <c r="C189" s="5">
        <f t="shared" si="72"/>
        <v>143537802</v>
      </c>
      <c r="D189" s="5">
        <f t="shared" si="72"/>
        <v>177843213</v>
      </c>
      <c r="E189" s="6">
        <f t="shared" si="72"/>
        <v>321381015</v>
      </c>
      <c r="F189" s="5">
        <v>4508765</v>
      </c>
      <c r="G189" s="5">
        <v>1371563</v>
      </c>
      <c r="H189" s="5">
        <f>F189+G189</f>
        <v>5880328</v>
      </c>
      <c r="I189" s="5">
        <v>0</v>
      </c>
      <c r="J189" s="5">
        <v>0</v>
      </c>
      <c r="K189" s="5">
        <f>I189+J189</f>
        <v>0</v>
      </c>
      <c r="L189" s="5">
        <v>0</v>
      </c>
      <c r="M189" s="5">
        <v>0</v>
      </c>
      <c r="N189" s="5">
        <f>L189+M189</f>
        <v>0</v>
      </c>
      <c r="O189" s="5">
        <v>0</v>
      </c>
      <c r="P189" s="5">
        <v>0</v>
      </c>
      <c r="Q189" s="5">
        <f>O189+P189</f>
        <v>0</v>
      </c>
      <c r="R189" s="5">
        <v>0</v>
      </c>
      <c r="S189" s="5">
        <v>0</v>
      </c>
      <c r="T189" s="5">
        <f>R189+S189</f>
        <v>0</v>
      </c>
      <c r="U189" s="5">
        <v>139029037</v>
      </c>
      <c r="V189" s="5">
        <v>176471650</v>
      </c>
      <c r="W189" s="8">
        <f>U189+V189</f>
        <v>315500687</v>
      </c>
      <c r="X189" s="5">
        <v>0</v>
      </c>
      <c r="Y189" s="5">
        <v>0</v>
      </c>
      <c r="Z189" s="8">
        <f>X189+Y189</f>
        <v>0</v>
      </c>
      <c r="AA189" s="5">
        <v>0</v>
      </c>
      <c r="AB189" s="5">
        <v>0</v>
      </c>
      <c r="AC189" s="6">
        <f>AA189+AB189</f>
        <v>0</v>
      </c>
    </row>
    <row r="190" spans="1:29" ht="19.5" customHeight="1" thickBot="1">
      <c r="A190" s="22" t="s">
        <v>5</v>
      </c>
      <c r="B190" s="21"/>
      <c r="C190" s="9">
        <f t="shared" ref="C190:AC190" si="73">SUM(C186:C189)</f>
        <v>169912048</v>
      </c>
      <c r="D190" s="9">
        <f t="shared" si="73"/>
        <v>177843213</v>
      </c>
      <c r="E190" s="9">
        <f t="shared" si="73"/>
        <v>347755261</v>
      </c>
      <c r="F190" s="9">
        <f t="shared" si="73"/>
        <v>4508765</v>
      </c>
      <c r="G190" s="9">
        <f t="shared" si="73"/>
        <v>1371563</v>
      </c>
      <c r="H190" s="9">
        <f t="shared" si="73"/>
        <v>5880328</v>
      </c>
      <c r="I190" s="9">
        <f t="shared" si="73"/>
        <v>0</v>
      </c>
      <c r="J190" s="9">
        <f t="shared" si="73"/>
        <v>0</v>
      </c>
      <c r="K190" s="9">
        <f t="shared" si="73"/>
        <v>0</v>
      </c>
      <c r="L190" s="9">
        <f t="shared" si="73"/>
        <v>0</v>
      </c>
      <c r="M190" s="9">
        <f t="shared" si="73"/>
        <v>0</v>
      </c>
      <c r="N190" s="9">
        <f t="shared" si="73"/>
        <v>0</v>
      </c>
      <c r="O190" s="9">
        <f t="shared" si="73"/>
        <v>0</v>
      </c>
      <c r="P190" s="9">
        <f t="shared" si="73"/>
        <v>0</v>
      </c>
      <c r="Q190" s="9">
        <f t="shared" si="73"/>
        <v>0</v>
      </c>
      <c r="R190" s="9">
        <f t="shared" si="73"/>
        <v>0</v>
      </c>
      <c r="S190" s="9">
        <f t="shared" si="73"/>
        <v>0</v>
      </c>
      <c r="T190" s="9">
        <f t="shared" si="73"/>
        <v>0</v>
      </c>
      <c r="U190" s="9">
        <f t="shared" si="73"/>
        <v>165403283</v>
      </c>
      <c r="V190" s="9">
        <f t="shared" si="73"/>
        <v>176471650</v>
      </c>
      <c r="W190" s="9">
        <f t="shared" si="73"/>
        <v>341874933</v>
      </c>
      <c r="X190" s="9">
        <f t="shared" si="73"/>
        <v>0</v>
      </c>
      <c r="Y190" s="9">
        <f t="shared" si="73"/>
        <v>0</v>
      </c>
      <c r="Z190" s="9">
        <f t="shared" si="73"/>
        <v>0</v>
      </c>
      <c r="AA190" s="9">
        <f t="shared" si="73"/>
        <v>0</v>
      </c>
      <c r="AB190" s="9">
        <f t="shared" si="73"/>
        <v>0</v>
      </c>
      <c r="AC190" s="9">
        <f t="shared" si="73"/>
        <v>0</v>
      </c>
    </row>
    <row r="191" spans="1:29" ht="21.75" customHeight="1" thickBot="1">
      <c r="A191" s="20" t="s">
        <v>6</v>
      </c>
      <c r="B191" s="19"/>
      <c r="C191" s="10">
        <f t="shared" ref="C191:AC191" si="74">C10+C15+C20+C25+C30+C35+C40+C45+C50+C55+C60+C65+C70+C75+C80+C85+C90+C95+C100+C105+C110+C115+C120+C125+C130+C135+C140+C145+C150+C155+C160+C165+C170+C175+C180+C185+C190</f>
        <v>255874521098</v>
      </c>
      <c r="D191" s="10">
        <f t="shared" si="74"/>
        <v>181116491251</v>
      </c>
      <c r="E191" s="10">
        <f t="shared" si="74"/>
        <v>436991012349</v>
      </c>
      <c r="F191" s="10">
        <f t="shared" si="74"/>
        <v>141639288681</v>
      </c>
      <c r="G191" s="10">
        <f t="shared" si="74"/>
        <v>114006064375</v>
      </c>
      <c r="H191" s="10">
        <f t="shared" si="74"/>
        <v>255645353056</v>
      </c>
      <c r="I191" s="10">
        <f t="shared" si="74"/>
        <v>75075969637</v>
      </c>
      <c r="J191" s="10">
        <f t="shared" si="74"/>
        <v>43270044201</v>
      </c>
      <c r="K191" s="10">
        <f t="shared" si="74"/>
        <v>118346013838</v>
      </c>
      <c r="L191" s="10">
        <f t="shared" si="74"/>
        <v>605552968</v>
      </c>
      <c r="M191" s="10">
        <f t="shared" si="74"/>
        <v>537144609</v>
      </c>
      <c r="N191" s="10">
        <f t="shared" si="74"/>
        <v>1142697577</v>
      </c>
      <c r="O191" s="10">
        <f t="shared" si="74"/>
        <v>5940696622</v>
      </c>
      <c r="P191" s="10">
        <f t="shared" si="74"/>
        <v>4759676453</v>
      </c>
      <c r="Q191" s="10">
        <f t="shared" si="74"/>
        <v>10700373075</v>
      </c>
      <c r="R191" s="10">
        <f t="shared" si="74"/>
        <v>1152086403</v>
      </c>
      <c r="S191" s="10">
        <f t="shared" si="74"/>
        <v>910751454</v>
      </c>
      <c r="T191" s="10">
        <f t="shared" si="74"/>
        <v>2062837857</v>
      </c>
      <c r="U191" s="10">
        <f t="shared" si="74"/>
        <v>20090934869</v>
      </c>
      <c r="V191" s="10">
        <f t="shared" si="74"/>
        <v>10694977538</v>
      </c>
      <c r="W191" s="10">
        <f t="shared" si="74"/>
        <v>30785912407</v>
      </c>
      <c r="X191" s="10">
        <f t="shared" si="74"/>
        <v>5737117094</v>
      </c>
      <c r="Y191" s="10">
        <f t="shared" si="74"/>
        <v>2130094103</v>
      </c>
      <c r="Z191" s="10">
        <f t="shared" si="74"/>
        <v>7867211197</v>
      </c>
      <c r="AA191" s="10">
        <f t="shared" si="74"/>
        <v>5632874824</v>
      </c>
      <c r="AB191" s="10">
        <f t="shared" si="74"/>
        <v>4807738518</v>
      </c>
      <c r="AC191" s="10">
        <f t="shared" si="74"/>
        <v>10440613342</v>
      </c>
    </row>
    <row r="192" spans="1:29" ht="21" customHeight="1">
      <c r="A192" s="42" t="s">
        <v>5</v>
      </c>
      <c r="B192" s="18" t="s">
        <v>2</v>
      </c>
      <c r="C192" s="5">
        <f t="shared" ref="C192:AC192" si="75">C6+C11+C16+C21+C26+C31+C36+C41+C46+C51+C56+C61+C66+C71+C76+C81+C86+C91+C96+C101+C106+C111+C116+C121+C126+C131+C136+C141+C146+C151+C156+C161+C166+C171+C176+C181+C186</f>
        <v>75251889522</v>
      </c>
      <c r="D192" s="5">
        <f t="shared" si="75"/>
        <v>59530724911</v>
      </c>
      <c r="E192" s="6">
        <f t="shared" si="75"/>
        <v>134782614433</v>
      </c>
      <c r="F192" s="5">
        <f t="shared" si="75"/>
        <v>61864648794</v>
      </c>
      <c r="G192" s="5">
        <f t="shared" si="75"/>
        <v>47677130785</v>
      </c>
      <c r="H192" s="7">
        <f t="shared" si="75"/>
        <v>109541779579</v>
      </c>
      <c r="I192" s="5">
        <f t="shared" si="75"/>
        <v>6584061955</v>
      </c>
      <c r="J192" s="5">
        <f t="shared" si="75"/>
        <v>4792474674</v>
      </c>
      <c r="K192" s="7">
        <f t="shared" si="75"/>
        <v>11376536629</v>
      </c>
      <c r="L192" s="5">
        <f t="shared" si="75"/>
        <v>270594768</v>
      </c>
      <c r="M192" s="5">
        <f t="shared" si="75"/>
        <v>205392883</v>
      </c>
      <c r="N192" s="7">
        <f t="shared" si="75"/>
        <v>475987651</v>
      </c>
      <c r="O192" s="5">
        <f t="shared" si="75"/>
        <v>3316206315</v>
      </c>
      <c r="P192" s="5">
        <f t="shared" si="75"/>
        <v>3038286025</v>
      </c>
      <c r="Q192" s="7">
        <f t="shared" si="75"/>
        <v>6354492340</v>
      </c>
      <c r="R192" s="5">
        <f t="shared" si="75"/>
        <v>164753724</v>
      </c>
      <c r="S192" s="5">
        <f t="shared" si="75"/>
        <v>286206144</v>
      </c>
      <c r="T192" s="7">
        <f t="shared" si="75"/>
        <v>450959868</v>
      </c>
      <c r="U192" s="5">
        <f t="shared" si="75"/>
        <v>1635011160</v>
      </c>
      <c r="V192" s="5">
        <f t="shared" si="75"/>
        <v>452924425</v>
      </c>
      <c r="W192" s="8">
        <f t="shared" si="75"/>
        <v>2087935585</v>
      </c>
      <c r="X192" s="5">
        <f t="shared" si="75"/>
        <v>4236800</v>
      </c>
      <c r="Y192" s="5">
        <f t="shared" si="75"/>
        <v>28324547</v>
      </c>
      <c r="Z192" s="8">
        <f t="shared" si="75"/>
        <v>32561347</v>
      </c>
      <c r="AA192" s="5">
        <f t="shared" si="75"/>
        <v>1412376006</v>
      </c>
      <c r="AB192" s="5">
        <f t="shared" si="75"/>
        <v>3049985428</v>
      </c>
      <c r="AC192" s="6">
        <f t="shared" si="75"/>
        <v>4462361434</v>
      </c>
    </row>
    <row r="193" spans="1:29" ht="19.899999999999999" customHeight="1">
      <c r="A193" s="30"/>
      <c r="B193" s="17" t="s">
        <v>3</v>
      </c>
      <c r="C193" s="5">
        <f t="shared" ref="C193:AC193" si="76">C7+C12+C17+C22+C27+C32+C37+C42+C47+C52+C57+C62+C67+C72+C77+C82+C87+C92+C97+C102+C107+C112+C117+C122+C127+C132+C137+C142+C147+C152+C157+C162+C167+C172+C177+C182+C187</f>
        <v>32834609917</v>
      </c>
      <c r="D193" s="5">
        <f t="shared" si="76"/>
        <v>25348859054</v>
      </c>
      <c r="E193" s="6">
        <f t="shared" si="76"/>
        <v>58183468971</v>
      </c>
      <c r="F193" s="5">
        <f t="shared" si="76"/>
        <v>15213516520</v>
      </c>
      <c r="G193" s="5">
        <f t="shared" si="76"/>
        <v>15132336491</v>
      </c>
      <c r="H193" s="7">
        <f t="shared" si="76"/>
        <v>30345853011</v>
      </c>
      <c r="I193" s="5">
        <f t="shared" si="76"/>
        <v>4490042313</v>
      </c>
      <c r="J193" s="5">
        <f t="shared" si="76"/>
        <v>4351851079</v>
      </c>
      <c r="K193" s="7">
        <f t="shared" si="76"/>
        <v>8841893392</v>
      </c>
      <c r="L193" s="5">
        <f t="shared" si="76"/>
        <v>21435933</v>
      </c>
      <c r="M193" s="5">
        <f t="shared" si="76"/>
        <v>15974682</v>
      </c>
      <c r="N193" s="7">
        <f t="shared" si="76"/>
        <v>37410615</v>
      </c>
      <c r="O193" s="5">
        <f t="shared" si="76"/>
        <v>665015805</v>
      </c>
      <c r="P193" s="5">
        <f t="shared" si="76"/>
        <v>532435120</v>
      </c>
      <c r="Q193" s="7">
        <f t="shared" si="76"/>
        <v>1197450925</v>
      </c>
      <c r="R193" s="5">
        <f t="shared" si="76"/>
        <v>21777588</v>
      </c>
      <c r="S193" s="5">
        <f t="shared" si="76"/>
        <v>41314002</v>
      </c>
      <c r="T193" s="7">
        <f t="shared" si="76"/>
        <v>63091590</v>
      </c>
      <c r="U193" s="5">
        <f t="shared" si="76"/>
        <v>2477893646</v>
      </c>
      <c r="V193" s="5">
        <f t="shared" si="76"/>
        <v>1417448503</v>
      </c>
      <c r="W193" s="8">
        <f t="shared" si="76"/>
        <v>3895342149</v>
      </c>
      <c r="X193" s="5">
        <f t="shared" si="76"/>
        <v>5724429294</v>
      </c>
      <c r="Y193" s="5">
        <f t="shared" si="76"/>
        <v>2101769556</v>
      </c>
      <c r="Z193" s="8">
        <f t="shared" si="76"/>
        <v>7826198850</v>
      </c>
      <c r="AA193" s="5">
        <f t="shared" si="76"/>
        <v>4220498818</v>
      </c>
      <c r="AB193" s="5">
        <f t="shared" si="76"/>
        <v>1755729621</v>
      </c>
      <c r="AC193" s="6">
        <f t="shared" si="76"/>
        <v>5976228439</v>
      </c>
    </row>
    <row r="194" spans="1:29" ht="19.899999999999999" customHeight="1">
      <c r="A194" s="30"/>
      <c r="B194" s="17" t="s">
        <v>62</v>
      </c>
      <c r="C194" s="5">
        <f t="shared" ref="C194:AC194" si="77">C8+C13+C18+C23+C28+C33+C38+C43+C48+C53+C58+C63+C68+C73+C78+C83+C88+C93+C98+C103+C108+C113+C118+C123+C128+C133+C138+C143+C148+C153+C158+C163+C168+C173+C178+C183+C188</f>
        <v>65052156</v>
      </c>
      <c r="D194" s="5">
        <f t="shared" si="77"/>
        <v>5237818</v>
      </c>
      <c r="E194" s="6">
        <f t="shared" si="77"/>
        <v>70289974</v>
      </c>
      <c r="F194" s="5">
        <f t="shared" si="77"/>
        <v>11370459</v>
      </c>
      <c r="G194" s="5">
        <f t="shared" si="77"/>
        <v>2325512</v>
      </c>
      <c r="H194" s="7">
        <f t="shared" si="77"/>
        <v>13695971</v>
      </c>
      <c r="I194" s="5">
        <f t="shared" si="77"/>
        <v>26059485</v>
      </c>
      <c r="J194" s="5">
        <f t="shared" si="77"/>
        <v>0</v>
      </c>
      <c r="K194" s="7">
        <f t="shared" si="77"/>
        <v>26059485</v>
      </c>
      <c r="L194" s="5">
        <f t="shared" si="77"/>
        <v>0</v>
      </c>
      <c r="M194" s="5">
        <f t="shared" si="77"/>
        <v>0</v>
      </c>
      <c r="N194" s="7">
        <f t="shared" si="77"/>
        <v>0</v>
      </c>
      <c r="O194" s="5">
        <f t="shared" si="77"/>
        <v>19171212</v>
      </c>
      <c r="P194" s="5">
        <f t="shared" si="77"/>
        <v>2912306</v>
      </c>
      <c r="Q194" s="7">
        <f t="shared" si="77"/>
        <v>22083518</v>
      </c>
      <c r="R194" s="5">
        <f t="shared" si="77"/>
        <v>0</v>
      </c>
      <c r="S194" s="5">
        <f t="shared" si="77"/>
        <v>0</v>
      </c>
      <c r="T194" s="7">
        <f t="shared" si="77"/>
        <v>0</v>
      </c>
      <c r="U194" s="5">
        <f t="shared" si="77"/>
        <v>0</v>
      </c>
      <c r="V194" s="5">
        <f t="shared" si="77"/>
        <v>0</v>
      </c>
      <c r="W194" s="8">
        <f t="shared" si="77"/>
        <v>0</v>
      </c>
      <c r="X194" s="5">
        <f t="shared" si="77"/>
        <v>8451000</v>
      </c>
      <c r="Y194" s="5">
        <f t="shared" si="77"/>
        <v>0</v>
      </c>
      <c r="Z194" s="8">
        <f t="shared" si="77"/>
        <v>8451000</v>
      </c>
      <c r="AA194" s="5">
        <f t="shared" si="77"/>
        <v>0</v>
      </c>
      <c r="AB194" s="5">
        <f t="shared" si="77"/>
        <v>0</v>
      </c>
      <c r="AC194" s="6">
        <f t="shared" si="77"/>
        <v>0</v>
      </c>
    </row>
    <row r="195" spans="1:29" ht="21.75" customHeight="1">
      <c r="A195" s="31"/>
      <c r="B195" s="17" t="s">
        <v>4</v>
      </c>
      <c r="C195" s="5">
        <f t="shared" ref="C195:AC195" si="78">C9+C14+C19+C24+C29+C34+C39+C44+C49+C54+C59+C64+C69+C74+C79+C84+C89+C94+C99+C104+C109+C114+C119+C124+C129+C134+C139+C144+C149+C154+C159+C164+C169+C174+C179+C184+C189</f>
        <v>147722969503</v>
      </c>
      <c r="D195" s="5">
        <f t="shared" si="78"/>
        <v>96231669468</v>
      </c>
      <c r="E195" s="6">
        <f t="shared" si="78"/>
        <v>243954638971</v>
      </c>
      <c r="F195" s="5">
        <f t="shared" si="78"/>
        <v>64549752908</v>
      </c>
      <c r="G195" s="5">
        <f t="shared" si="78"/>
        <v>51194271587</v>
      </c>
      <c r="H195" s="7">
        <f t="shared" si="78"/>
        <v>115744024495</v>
      </c>
      <c r="I195" s="5">
        <f t="shared" si="78"/>
        <v>63975805884</v>
      </c>
      <c r="J195" s="5">
        <f t="shared" si="78"/>
        <v>34125718448</v>
      </c>
      <c r="K195" s="7">
        <f t="shared" si="78"/>
        <v>98101524332</v>
      </c>
      <c r="L195" s="5">
        <f t="shared" si="78"/>
        <v>313522267</v>
      </c>
      <c r="M195" s="5">
        <f t="shared" si="78"/>
        <v>315777044</v>
      </c>
      <c r="N195" s="7">
        <f t="shared" si="78"/>
        <v>629299311</v>
      </c>
      <c r="O195" s="5">
        <f t="shared" si="78"/>
        <v>1940303290</v>
      </c>
      <c r="P195" s="5">
        <f t="shared" si="78"/>
        <v>1186043002</v>
      </c>
      <c r="Q195" s="7">
        <f t="shared" si="78"/>
        <v>3126346292</v>
      </c>
      <c r="R195" s="5">
        <f t="shared" si="78"/>
        <v>965555091</v>
      </c>
      <c r="S195" s="5">
        <f t="shared" si="78"/>
        <v>583231308</v>
      </c>
      <c r="T195" s="7">
        <f t="shared" si="78"/>
        <v>1548786399</v>
      </c>
      <c r="U195" s="5">
        <f t="shared" si="78"/>
        <v>15978030063</v>
      </c>
      <c r="V195" s="5">
        <f t="shared" si="78"/>
        <v>8824604610</v>
      </c>
      <c r="W195" s="8">
        <f t="shared" si="78"/>
        <v>24802634673</v>
      </c>
      <c r="X195" s="5">
        <f t="shared" si="78"/>
        <v>0</v>
      </c>
      <c r="Y195" s="5">
        <f t="shared" si="78"/>
        <v>0</v>
      </c>
      <c r="Z195" s="8">
        <f t="shared" si="78"/>
        <v>0</v>
      </c>
      <c r="AA195" s="5">
        <f t="shared" si="78"/>
        <v>0</v>
      </c>
      <c r="AB195" s="5">
        <f t="shared" si="78"/>
        <v>2023469</v>
      </c>
      <c r="AC195" s="6">
        <f t="shared" si="78"/>
        <v>2023469</v>
      </c>
    </row>
    <row r="196" spans="1:29">
      <c r="A196" s="16"/>
      <c r="B196" s="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>
      <c r="A197" s="43" t="s">
        <v>60</v>
      </c>
      <c r="B197" s="13" t="s">
        <v>2</v>
      </c>
      <c r="C197" s="14">
        <v>2385568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>
      <c r="A198" s="44"/>
      <c r="B198" s="13" t="s">
        <v>58</v>
      </c>
      <c r="C198" s="5">
        <v>13919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>
      <c r="A199" s="44"/>
      <c r="B199" s="13" t="s">
        <v>62</v>
      </c>
      <c r="C199" s="5">
        <v>12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>
      <c r="A200" s="44"/>
      <c r="B200" s="13" t="s">
        <v>4</v>
      </c>
      <c r="C200" s="5">
        <v>4392</v>
      </c>
      <c r="D200" s="11"/>
      <c r="E200" s="11"/>
      <c r="F200" s="11"/>
      <c r="G200" s="11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>
      <c r="A201" s="45"/>
      <c r="B201" s="13" t="s">
        <v>59</v>
      </c>
      <c r="C201" s="5">
        <f>C197+C198+C200+C199</f>
        <v>2403891</v>
      </c>
      <c r="D201" s="11"/>
      <c r="E201" s="11"/>
      <c r="F201" s="11"/>
      <c r="G201" s="1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29">
      <c r="A202" s="11"/>
      <c r="B202" s="11"/>
      <c r="C202" s="11"/>
      <c r="D202" s="11"/>
      <c r="E202" s="11"/>
      <c r="F202" s="11"/>
      <c r="G202" s="11"/>
    </row>
    <row r="203" spans="1:29">
      <c r="A203" s="11"/>
      <c r="B203" s="11"/>
      <c r="C203" s="11"/>
      <c r="D203" s="11"/>
      <c r="E203" s="11"/>
      <c r="F203" s="11"/>
      <c r="G203" s="11"/>
    </row>
    <row r="204" spans="1:29">
      <c r="A204" s="11"/>
      <c r="B204" s="11"/>
      <c r="C204" s="11"/>
      <c r="D204" s="11"/>
      <c r="E204" s="11"/>
      <c r="F204" s="11"/>
      <c r="G204" s="11"/>
    </row>
    <row r="205" spans="1:29">
      <c r="A205" s="11"/>
      <c r="B205" s="11"/>
      <c r="C205" s="11"/>
      <c r="D205" s="11"/>
      <c r="E205" s="11"/>
      <c r="F205" s="11"/>
      <c r="G205" s="11"/>
    </row>
    <row r="206" spans="1:29">
      <c r="A206" s="11"/>
      <c r="B206" s="11"/>
      <c r="C206" s="11"/>
      <c r="D206" s="11"/>
      <c r="E206" s="11"/>
      <c r="F206" s="11"/>
      <c r="G206" s="11"/>
    </row>
    <row r="207" spans="1:29">
      <c r="A207" s="11"/>
      <c r="B207" s="11"/>
      <c r="C207" s="11"/>
      <c r="D207" s="11"/>
      <c r="E207" s="11"/>
      <c r="F207" s="11"/>
      <c r="G207" s="11"/>
    </row>
    <row r="208" spans="1:29">
      <c r="A208" s="11"/>
      <c r="B208" s="11"/>
      <c r="C208" s="11"/>
      <c r="D208" s="11"/>
      <c r="E208" s="11"/>
      <c r="F208" s="11"/>
      <c r="G208" s="11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</sheetData>
  <mergeCells count="54">
    <mergeCell ref="A91:A94"/>
    <mergeCell ref="A96:A99"/>
    <mergeCell ref="A156:A159"/>
    <mergeCell ref="A161:A164"/>
    <mergeCell ref="A46:A49"/>
    <mergeCell ref="A51:A54"/>
    <mergeCell ref="A151:A154"/>
    <mergeCell ref="A101:A104"/>
    <mergeCell ref="A106:A109"/>
    <mergeCell ref="A111:A114"/>
    <mergeCell ref="A116:A119"/>
    <mergeCell ref="A121:A124"/>
    <mergeCell ref="A61:A64"/>
    <mergeCell ref="A146:A149"/>
    <mergeCell ref="A141:A144"/>
    <mergeCell ref="A86:A89"/>
    <mergeCell ref="A1:AC1"/>
    <mergeCell ref="A56:A59"/>
    <mergeCell ref="A71:A74"/>
    <mergeCell ref="A2:AC2"/>
    <mergeCell ref="A31:A34"/>
    <mergeCell ref="C3:E4"/>
    <mergeCell ref="A26:A29"/>
    <mergeCell ref="A11:A14"/>
    <mergeCell ref="A16:A19"/>
    <mergeCell ref="A3:A5"/>
    <mergeCell ref="U3:Z3"/>
    <mergeCell ref="F3:T3"/>
    <mergeCell ref="X4:Z4"/>
    <mergeCell ref="A6:A9"/>
    <mergeCell ref="A66:A69"/>
    <mergeCell ref="A36:A39"/>
    <mergeCell ref="AA3:AC4"/>
    <mergeCell ref="F4:H4"/>
    <mergeCell ref="I4:K4"/>
    <mergeCell ref="L4:N4"/>
    <mergeCell ref="O4:Q4"/>
    <mergeCell ref="R4:T4"/>
    <mergeCell ref="B3:B5"/>
    <mergeCell ref="A21:A24"/>
    <mergeCell ref="A41:A44"/>
    <mergeCell ref="U4:W4"/>
    <mergeCell ref="A197:A201"/>
    <mergeCell ref="A166:A169"/>
    <mergeCell ref="A171:A174"/>
    <mergeCell ref="A176:A179"/>
    <mergeCell ref="A181:A184"/>
    <mergeCell ref="A186:A189"/>
    <mergeCell ref="A192:A195"/>
    <mergeCell ref="A81:A84"/>
    <mergeCell ref="A76:A79"/>
    <mergeCell ref="A126:A129"/>
    <mergeCell ref="A131:A134"/>
    <mergeCell ref="A136:A139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34" fitToHeight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1D775-7F5D-4AE3-A3AB-77F75E50BF9D}">
  <sheetPr>
    <pageSetUpPr fitToPage="1"/>
  </sheetPr>
  <dimension ref="A1:AC214"/>
  <sheetViews>
    <sheetView workbookViewId="0">
      <selection activeCell="W20" sqref="W20"/>
    </sheetView>
  </sheetViews>
  <sheetFormatPr defaultColWidth="19.125" defaultRowHeight="16.5"/>
  <cols>
    <col min="1" max="1" width="19.125" style="2"/>
    <col min="2" max="2" width="19.125" style="3"/>
    <col min="3" max="29" width="19.125" style="4"/>
    <col min="30" max="16384" width="19.125" style="1"/>
  </cols>
  <sheetData>
    <row r="1" spans="1:29" ht="37.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26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23" customFormat="1" ht="20.65" customHeight="1">
      <c r="A3" s="34" t="s">
        <v>24</v>
      </c>
      <c r="B3" s="34" t="s">
        <v>1</v>
      </c>
      <c r="C3" s="35" t="s">
        <v>66</v>
      </c>
      <c r="D3" s="36"/>
      <c r="E3" s="36"/>
      <c r="F3" s="37" t="s">
        <v>10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 t="s">
        <v>11</v>
      </c>
      <c r="V3" s="38"/>
      <c r="W3" s="38"/>
      <c r="X3" s="38"/>
      <c r="Y3" s="38"/>
      <c r="Z3" s="38"/>
      <c r="AA3" s="39" t="s">
        <v>12</v>
      </c>
      <c r="AB3" s="40"/>
      <c r="AC3" s="40"/>
    </row>
    <row r="4" spans="1:29" s="23" customFormat="1" ht="19.899999999999999" customHeight="1">
      <c r="A4" s="34"/>
      <c r="B4" s="34" t="s">
        <v>1</v>
      </c>
      <c r="C4" s="36"/>
      <c r="D4" s="36"/>
      <c r="E4" s="36"/>
      <c r="F4" s="41" t="s">
        <v>13</v>
      </c>
      <c r="G4" s="41"/>
      <c r="H4" s="41"/>
      <c r="I4" s="41" t="s">
        <v>14</v>
      </c>
      <c r="J4" s="41"/>
      <c r="K4" s="41"/>
      <c r="L4" s="41" t="s">
        <v>15</v>
      </c>
      <c r="M4" s="41"/>
      <c r="N4" s="41"/>
      <c r="O4" s="41" t="s">
        <v>16</v>
      </c>
      <c r="P4" s="41"/>
      <c r="Q4" s="41"/>
      <c r="R4" s="41" t="s">
        <v>17</v>
      </c>
      <c r="S4" s="41"/>
      <c r="T4" s="41"/>
      <c r="U4" s="28" t="s">
        <v>18</v>
      </c>
      <c r="V4" s="28"/>
      <c r="W4" s="28"/>
      <c r="X4" s="28" t="s">
        <v>19</v>
      </c>
      <c r="Y4" s="28"/>
      <c r="Z4" s="28"/>
      <c r="AA4" s="40"/>
      <c r="AB4" s="40"/>
      <c r="AC4" s="40"/>
    </row>
    <row r="5" spans="1:29" s="23" customFormat="1" ht="19.899999999999999" customHeight="1">
      <c r="A5" s="34"/>
      <c r="B5" s="34"/>
      <c r="C5" s="24" t="s">
        <v>20</v>
      </c>
      <c r="D5" s="24" t="s">
        <v>21</v>
      </c>
      <c r="E5" s="24" t="s">
        <v>22</v>
      </c>
      <c r="F5" s="25" t="s">
        <v>20</v>
      </c>
      <c r="G5" s="25" t="s">
        <v>21</v>
      </c>
      <c r="H5" s="25" t="s">
        <v>22</v>
      </c>
      <c r="I5" s="25" t="s">
        <v>20</v>
      </c>
      <c r="J5" s="25" t="s">
        <v>21</v>
      </c>
      <c r="K5" s="25" t="s">
        <v>22</v>
      </c>
      <c r="L5" s="25" t="s">
        <v>20</v>
      </c>
      <c r="M5" s="25" t="s">
        <v>21</v>
      </c>
      <c r="N5" s="25" t="s">
        <v>22</v>
      </c>
      <c r="O5" s="25" t="s">
        <v>20</v>
      </c>
      <c r="P5" s="25" t="s">
        <v>21</v>
      </c>
      <c r="Q5" s="25" t="s">
        <v>22</v>
      </c>
      <c r="R5" s="25" t="s">
        <v>20</v>
      </c>
      <c r="S5" s="25" t="s">
        <v>21</v>
      </c>
      <c r="T5" s="25" t="s">
        <v>22</v>
      </c>
      <c r="U5" s="26" t="s">
        <v>20</v>
      </c>
      <c r="V5" s="26" t="s">
        <v>21</v>
      </c>
      <c r="W5" s="26" t="s">
        <v>22</v>
      </c>
      <c r="X5" s="26" t="s">
        <v>20</v>
      </c>
      <c r="Y5" s="26" t="s">
        <v>21</v>
      </c>
      <c r="Z5" s="26" t="s">
        <v>22</v>
      </c>
      <c r="AA5" s="24" t="s">
        <v>20</v>
      </c>
      <c r="AB5" s="24" t="s">
        <v>21</v>
      </c>
      <c r="AC5" s="24" t="s">
        <v>22</v>
      </c>
    </row>
    <row r="6" spans="1:29" ht="19.5" customHeight="1">
      <c r="A6" s="29" t="s">
        <v>25</v>
      </c>
      <c r="B6" s="18" t="s">
        <v>2</v>
      </c>
      <c r="C6" s="5">
        <f t="shared" ref="C6:E9" si="0">F6+I6+L6+O6+R6+U6+X6+AA6</f>
        <v>39268752256</v>
      </c>
      <c r="D6" s="5">
        <f t="shared" si="0"/>
        <v>34950499599</v>
      </c>
      <c r="E6" s="6">
        <f t="shared" si="0"/>
        <v>74219251855</v>
      </c>
      <c r="F6" s="5">
        <v>31673194664</v>
      </c>
      <c r="G6" s="5">
        <v>29494385055</v>
      </c>
      <c r="H6" s="5">
        <f>F6+G6</f>
        <v>61167579719</v>
      </c>
      <c r="I6" s="5">
        <v>5132451626</v>
      </c>
      <c r="J6" s="5">
        <v>3398633292</v>
      </c>
      <c r="K6" s="5">
        <f>I6+J6</f>
        <v>8531084918</v>
      </c>
      <c r="L6" s="5">
        <v>2613957</v>
      </c>
      <c r="M6" s="5">
        <v>1035423</v>
      </c>
      <c r="N6" s="5">
        <f>L6+M6</f>
        <v>3649380</v>
      </c>
      <c r="O6" s="5">
        <v>2213700270</v>
      </c>
      <c r="P6" s="5">
        <v>1803058439</v>
      </c>
      <c r="Q6" s="5">
        <f>O6+P6</f>
        <v>4016758709</v>
      </c>
      <c r="R6" s="5">
        <v>104813665</v>
      </c>
      <c r="S6" s="5">
        <v>134013137</v>
      </c>
      <c r="T6" s="5">
        <f>R6+S6</f>
        <v>238826802</v>
      </c>
      <c r="U6" s="5">
        <v>79566198</v>
      </c>
      <c r="V6" s="5">
        <v>72283841</v>
      </c>
      <c r="W6" s="8">
        <f>U6+V6</f>
        <v>151850039</v>
      </c>
      <c r="X6" s="5">
        <v>0</v>
      </c>
      <c r="Y6" s="5">
        <v>1133140</v>
      </c>
      <c r="Z6" s="8">
        <f>X6+Y6</f>
        <v>1133140</v>
      </c>
      <c r="AA6" s="5">
        <v>62411876</v>
      </c>
      <c r="AB6" s="5">
        <v>45957272</v>
      </c>
      <c r="AC6" s="6">
        <f>AA6+AB6</f>
        <v>108369148</v>
      </c>
    </row>
    <row r="7" spans="1:29" ht="19.5" customHeight="1">
      <c r="A7" s="30"/>
      <c r="B7" s="17" t="s">
        <v>3</v>
      </c>
      <c r="C7" s="5">
        <f t="shared" si="0"/>
        <v>15159100433</v>
      </c>
      <c r="D7" s="5">
        <f t="shared" si="0"/>
        <v>15370138838</v>
      </c>
      <c r="E7" s="6">
        <f t="shared" si="0"/>
        <v>30529239271</v>
      </c>
      <c r="F7" s="5">
        <v>10530789378</v>
      </c>
      <c r="G7" s="5">
        <v>10243342662</v>
      </c>
      <c r="H7" s="5">
        <f>F7+G7</f>
        <v>20774132040</v>
      </c>
      <c r="I7" s="5">
        <v>3541749339</v>
      </c>
      <c r="J7" s="5">
        <v>3905305293</v>
      </c>
      <c r="K7" s="5">
        <f>I7+J7</f>
        <v>7447054632</v>
      </c>
      <c r="L7" s="5">
        <v>0</v>
      </c>
      <c r="M7" s="5">
        <v>72389</v>
      </c>
      <c r="N7" s="5">
        <f>L7+M7</f>
        <v>72389</v>
      </c>
      <c r="O7" s="5">
        <v>407445853</v>
      </c>
      <c r="P7" s="5">
        <v>422443372</v>
      </c>
      <c r="Q7" s="5">
        <f>O7+P7</f>
        <v>829889225</v>
      </c>
      <c r="R7" s="5">
        <v>10439984</v>
      </c>
      <c r="S7" s="5">
        <v>20284187</v>
      </c>
      <c r="T7" s="5">
        <f>R7+S7</f>
        <v>30724171</v>
      </c>
      <c r="U7" s="5">
        <v>121943629</v>
      </c>
      <c r="V7" s="5">
        <v>65515322</v>
      </c>
      <c r="W7" s="8">
        <f>U7+V7</f>
        <v>187458951</v>
      </c>
      <c r="X7" s="5">
        <v>337900900</v>
      </c>
      <c r="Y7" s="5">
        <v>681274530</v>
      </c>
      <c r="Z7" s="8">
        <f>X7+Y7</f>
        <v>1019175430</v>
      </c>
      <c r="AA7" s="5">
        <v>208831350</v>
      </c>
      <c r="AB7" s="5">
        <v>31901083</v>
      </c>
      <c r="AC7" s="6">
        <f>AA7+AB7</f>
        <v>240732433</v>
      </c>
    </row>
    <row r="8" spans="1:29" ht="19.5" customHeight="1">
      <c r="A8" s="30"/>
      <c r="B8" s="17" t="s">
        <v>62</v>
      </c>
      <c r="C8" s="5">
        <f t="shared" si="0"/>
        <v>13619361</v>
      </c>
      <c r="D8" s="5">
        <f t="shared" si="0"/>
        <v>24133006</v>
      </c>
      <c r="E8" s="6">
        <f t="shared" si="0"/>
        <v>37752367</v>
      </c>
      <c r="F8" s="5">
        <v>2900237</v>
      </c>
      <c r="G8" s="5">
        <v>9476325</v>
      </c>
      <c r="H8" s="5">
        <f>F8+G8</f>
        <v>12376562</v>
      </c>
      <c r="I8" s="5">
        <v>8917376</v>
      </c>
      <c r="J8" s="5">
        <v>13787651</v>
      </c>
      <c r="K8" s="5">
        <f>I8+J8</f>
        <v>22705027</v>
      </c>
      <c r="L8" s="5">
        <v>0</v>
      </c>
      <c r="M8" s="5">
        <v>0</v>
      </c>
      <c r="N8" s="5">
        <f>L8+M8</f>
        <v>0</v>
      </c>
      <c r="O8" s="5">
        <v>1801748</v>
      </c>
      <c r="P8" s="5">
        <v>869030</v>
      </c>
      <c r="Q8" s="5">
        <f>O8+P8</f>
        <v>2670778</v>
      </c>
      <c r="R8" s="5">
        <v>0</v>
      </c>
      <c r="S8" s="5">
        <v>0</v>
      </c>
      <c r="T8" s="5">
        <f>R8+S8</f>
        <v>0</v>
      </c>
      <c r="U8" s="5">
        <v>0</v>
      </c>
      <c r="V8" s="5">
        <v>0</v>
      </c>
      <c r="W8" s="8">
        <f>U8+V8</f>
        <v>0</v>
      </c>
      <c r="X8" s="5">
        <v>0</v>
      </c>
      <c r="Y8" s="5">
        <v>0</v>
      </c>
      <c r="Z8" s="8">
        <f>X8+Y8</f>
        <v>0</v>
      </c>
      <c r="AA8" s="5">
        <v>0</v>
      </c>
      <c r="AB8" s="5">
        <v>0</v>
      </c>
      <c r="AC8" s="6">
        <f>AA8+AB8</f>
        <v>0</v>
      </c>
    </row>
    <row r="9" spans="1:29" ht="19.5" customHeight="1">
      <c r="A9" s="31"/>
      <c r="B9" s="17" t="s">
        <v>4</v>
      </c>
      <c r="C9" s="5">
        <f t="shared" si="0"/>
        <v>73475939963</v>
      </c>
      <c r="D9" s="5">
        <f t="shared" si="0"/>
        <v>76559355878</v>
      </c>
      <c r="E9" s="6">
        <f t="shared" si="0"/>
        <v>150035295841</v>
      </c>
      <c r="F9" s="5">
        <v>36579090904</v>
      </c>
      <c r="G9" s="5">
        <v>40933082507</v>
      </c>
      <c r="H9" s="5">
        <f>F9+G9</f>
        <v>77512173411</v>
      </c>
      <c r="I9" s="5">
        <v>32754198532</v>
      </c>
      <c r="J9" s="5">
        <v>33518969385</v>
      </c>
      <c r="K9" s="5">
        <f>I9+J9</f>
        <v>66273167917</v>
      </c>
      <c r="L9" s="5">
        <v>0</v>
      </c>
      <c r="M9" s="5">
        <v>87290</v>
      </c>
      <c r="N9" s="5">
        <f>L9+M9</f>
        <v>87290</v>
      </c>
      <c r="O9" s="5">
        <v>866880705</v>
      </c>
      <c r="P9" s="5">
        <v>645427325</v>
      </c>
      <c r="Q9" s="5">
        <f>O9+P9</f>
        <v>1512308030</v>
      </c>
      <c r="R9" s="5">
        <v>522469511</v>
      </c>
      <c r="S9" s="5">
        <v>220211779</v>
      </c>
      <c r="T9" s="5">
        <f>R9+S9</f>
        <v>742681290</v>
      </c>
      <c r="U9" s="5">
        <v>2753300311</v>
      </c>
      <c r="V9" s="5">
        <v>1241577592</v>
      </c>
      <c r="W9" s="8">
        <f>U9+V9</f>
        <v>3994877903</v>
      </c>
      <c r="X9" s="5">
        <v>0</v>
      </c>
      <c r="Y9" s="5">
        <v>0</v>
      </c>
      <c r="Z9" s="8">
        <f>X9+Y9</f>
        <v>0</v>
      </c>
      <c r="AA9" s="5">
        <v>0</v>
      </c>
      <c r="AB9" s="5">
        <v>0</v>
      </c>
      <c r="AC9" s="6">
        <f>AA9+AB9</f>
        <v>0</v>
      </c>
    </row>
    <row r="10" spans="1:29" ht="19.5" customHeight="1" thickBot="1">
      <c r="A10" s="22" t="s">
        <v>5</v>
      </c>
      <c r="B10" s="21"/>
      <c r="C10" s="9">
        <f t="shared" ref="C10:AC10" si="1">SUM(C6:C9)</f>
        <v>127917412013</v>
      </c>
      <c r="D10" s="9">
        <f t="shared" si="1"/>
        <v>126904127321</v>
      </c>
      <c r="E10" s="9">
        <f t="shared" si="1"/>
        <v>254821539334</v>
      </c>
      <c r="F10" s="9">
        <f t="shared" si="1"/>
        <v>78785975183</v>
      </c>
      <c r="G10" s="9">
        <f t="shared" si="1"/>
        <v>80680286549</v>
      </c>
      <c r="H10" s="9">
        <f t="shared" si="1"/>
        <v>159466261732</v>
      </c>
      <c r="I10" s="9">
        <f t="shared" si="1"/>
        <v>41437316873</v>
      </c>
      <c r="J10" s="9">
        <f t="shared" si="1"/>
        <v>40836695621</v>
      </c>
      <c r="K10" s="9">
        <f t="shared" si="1"/>
        <v>82274012494</v>
      </c>
      <c r="L10" s="9">
        <f t="shared" si="1"/>
        <v>2613957</v>
      </c>
      <c r="M10" s="9">
        <f t="shared" si="1"/>
        <v>1195102</v>
      </c>
      <c r="N10" s="9">
        <f t="shared" si="1"/>
        <v>3809059</v>
      </c>
      <c r="O10" s="9">
        <f t="shared" si="1"/>
        <v>3489828576</v>
      </c>
      <c r="P10" s="9">
        <f t="shared" si="1"/>
        <v>2871798166</v>
      </c>
      <c r="Q10" s="9">
        <f t="shared" si="1"/>
        <v>6361626742</v>
      </c>
      <c r="R10" s="9">
        <f t="shared" si="1"/>
        <v>637723160</v>
      </c>
      <c r="S10" s="9">
        <f t="shared" si="1"/>
        <v>374509103</v>
      </c>
      <c r="T10" s="9">
        <f t="shared" si="1"/>
        <v>1012232263</v>
      </c>
      <c r="U10" s="9">
        <f t="shared" si="1"/>
        <v>2954810138</v>
      </c>
      <c r="V10" s="9">
        <f t="shared" si="1"/>
        <v>1379376755</v>
      </c>
      <c r="W10" s="9">
        <f t="shared" si="1"/>
        <v>4334186893</v>
      </c>
      <c r="X10" s="9">
        <f t="shared" si="1"/>
        <v>337900900</v>
      </c>
      <c r="Y10" s="9">
        <f t="shared" si="1"/>
        <v>682407670</v>
      </c>
      <c r="Z10" s="9">
        <f t="shared" si="1"/>
        <v>1020308570</v>
      </c>
      <c r="AA10" s="9">
        <f t="shared" si="1"/>
        <v>271243226</v>
      </c>
      <c r="AB10" s="9">
        <f t="shared" si="1"/>
        <v>77858355</v>
      </c>
      <c r="AC10" s="9">
        <f t="shared" si="1"/>
        <v>349101581</v>
      </c>
    </row>
    <row r="11" spans="1:29" ht="19.5" customHeight="1">
      <c r="A11" s="29" t="s">
        <v>26</v>
      </c>
      <c r="B11" s="18" t="s">
        <v>2</v>
      </c>
      <c r="C11" s="5">
        <f t="shared" ref="C11:E14" si="2">F11+I11+L11+O11+R11+U11+X11+AA11</f>
        <v>2470113</v>
      </c>
      <c r="D11" s="5">
        <f t="shared" si="2"/>
        <v>2881066</v>
      </c>
      <c r="E11" s="6">
        <f t="shared" si="2"/>
        <v>5351179</v>
      </c>
      <c r="F11" s="5">
        <v>2470113</v>
      </c>
      <c r="G11" s="5">
        <v>1158748</v>
      </c>
      <c r="H11" s="5">
        <f>F11+G11</f>
        <v>3628861</v>
      </c>
      <c r="I11" s="5">
        <v>0</v>
      </c>
      <c r="J11" s="5">
        <v>0</v>
      </c>
      <c r="K11" s="5">
        <f>I11+J11</f>
        <v>0</v>
      </c>
      <c r="L11" s="5">
        <v>0</v>
      </c>
      <c r="M11" s="5">
        <v>0</v>
      </c>
      <c r="N11" s="5">
        <f>L11+M11</f>
        <v>0</v>
      </c>
      <c r="O11" s="5">
        <v>0</v>
      </c>
      <c r="P11" s="5">
        <v>0</v>
      </c>
      <c r="Q11" s="5">
        <f>O11+P11</f>
        <v>0</v>
      </c>
      <c r="R11" s="5">
        <v>0</v>
      </c>
      <c r="S11" s="5">
        <v>0</v>
      </c>
      <c r="T11" s="5">
        <f>R11+S11</f>
        <v>0</v>
      </c>
      <c r="U11" s="5">
        <v>0</v>
      </c>
      <c r="V11" s="5">
        <v>1722318</v>
      </c>
      <c r="W11" s="8">
        <f>U11+V11</f>
        <v>1722318</v>
      </c>
      <c r="X11" s="5">
        <v>0</v>
      </c>
      <c r="Y11" s="5">
        <v>0</v>
      </c>
      <c r="Z11" s="8">
        <f>X11+Y11</f>
        <v>0</v>
      </c>
      <c r="AA11" s="5">
        <v>0</v>
      </c>
      <c r="AB11" s="5">
        <v>0</v>
      </c>
      <c r="AC11" s="6">
        <f>AA11+AB11</f>
        <v>0</v>
      </c>
    </row>
    <row r="12" spans="1:29" ht="19.5" customHeight="1">
      <c r="A12" s="30"/>
      <c r="B12" s="17" t="s">
        <v>3</v>
      </c>
      <c r="C12" s="5">
        <f t="shared" si="2"/>
        <v>321249</v>
      </c>
      <c r="D12" s="5">
        <f t="shared" si="2"/>
        <v>139680</v>
      </c>
      <c r="E12" s="6">
        <f t="shared" si="2"/>
        <v>460929</v>
      </c>
      <c r="F12" s="5">
        <v>0</v>
      </c>
      <c r="G12" s="5">
        <v>0</v>
      </c>
      <c r="H12" s="5">
        <f>F12+G12</f>
        <v>0</v>
      </c>
      <c r="I12" s="5">
        <v>321249</v>
      </c>
      <c r="J12" s="5">
        <v>139680</v>
      </c>
      <c r="K12" s="5">
        <f>I12+J12</f>
        <v>460929</v>
      </c>
      <c r="L12" s="5">
        <v>0</v>
      </c>
      <c r="M12" s="5">
        <v>0</v>
      </c>
      <c r="N12" s="5">
        <f>L12+M12</f>
        <v>0</v>
      </c>
      <c r="O12" s="5">
        <v>0</v>
      </c>
      <c r="P12" s="5">
        <v>0</v>
      </c>
      <c r="Q12" s="5">
        <f>O12+P12</f>
        <v>0</v>
      </c>
      <c r="R12" s="5">
        <v>0</v>
      </c>
      <c r="S12" s="5">
        <v>0</v>
      </c>
      <c r="T12" s="5">
        <f>R12+S12</f>
        <v>0</v>
      </c>
      <c r="U12" s="5">
        <v>0</v>
      </c>
      <c r="V12" s="5">
        <v>0</v>
      </c>
      <c r="W12" s="8">
        <f>U12+V12</f>
        <v>0</v>
      </c>
      <c r="X12" s="5">
        <v>0</v>
      </c>
      <c r="Y12" s="5">
        <v>0</v>
      </c>
      <c r="Z12" s="8">
        <f>X12+Y12</f>
        <v>0</v>
      </c>
      <c r="AA12" s="5">
        <v>0</v>
      </c>
      <c r="AB12" s="5">
        <v>0</v>
      </c>
      <c r="AC12" s="6">
        <f>AA12+AB12</f>
        <v>0</v>
      </c>
    </row>
    <row r="13" spans="1:29" ht="19.5" customHeight="1">
      <c r="A13" s="30"/>
      <c r="B13" s="17" t="s">
        <v>62</v>
      </c>
      <c r="C13" s="5">
        <f t="shared" si="2"/>
        <v>0</v>
      </c>
      <c r="D13" s="5">
        <f t="shared" si="2"/>
        <v>0</v>
      </c>
      <c r="E13" s="6">
        <f t="shared" si="2"/>
        <v>0</v>
      </c>
      <c r="F13" s="5">
        <v>0</v>
      </c>
      <c r="G13" s="5">
        <v>0</v>
      </c>
      <c r="H13" s="5">
        <f>F13+G13</f>
        <v>0</v>
      </c>
      <c r="I13" s="5">
        <v>0</v>
      </c>
      <c r="J13" s="5">
        <v>0</v>
      </c>
      <c r="K13" s="5">
        <f>I13+J13</f>
        <v>0</v>
      </c>
      <c r="L13" s="5">
        <v>0</v>
      </c>
      <c r="M13" s="5">
        <v>0</v>
      </c>
      <c r="N13" s="5">
        <f>L13+M13</f>
        <v>0</v>
      </c>
      <c r="O13" s="5">
        <v>0</v>
      </c>
      <c r="P13" s="5">
        <v>0</v>
      </c>
      <c r="Q13" s="5">
        <f>O13+P13</f>
        <v>0</v>
      </c>
      <c r="R13" s="5">
        <v>0</v>
      </c>
      <c r="S13" s="5">
        <v>0</v>
      </c>
      <c r="T13" s="5">
        <f>R13+S13</f>
        <v>0</v>
      </c>
      <c r="U13" s="5">
        <v>0</v>
      </c>
      <c r="V13" s="5">
        <v>0</v>
      </c>
      <c r="W13" s="8">
        <f>U13+V13</f>
        <v>0</v>
      </c>
      <c r="X13" s="5">
        <v>0</v>
      </c>
      <c r="Y13" s="5">
        <v>0</v>
      </c>
      <c r="Z13" s="8">
        <f>X13+Y13</f>
        <v>0</v>
      </c>
      <c r="AA13" s="5">
        <v>0</v>
      </c>
      <c r="AB13" s="5">
        <v>0</v>
      </c>
      <c r="AC13" s="6">
        <f>AA13+AB13</f>
        <v>0</v>
      </c>
    </row>
    <row r="14" spans="1:29" ht="19.5" customHeight="1">
      <c r="A14" s="31"/>
      <c r="B14" s="17" t="s">
        <v>4</v>
      </c>
      <c r="C14" s="5">
        <f t="shared" si="2"/>
        <v>338068807</v>
      </c>
      <c r="D14" s="5">
        <f t="shared" si="2"/>
        <v>18902486</v>
      </c>
      <c r="E14" s="6">
        <f t="shared" si="2"/>
        <v>356971293</v>
      </c>
      <c r="F14" s="5">
        <v>272779831</v>
      </c>
      <c r="G14" s="5">
        <v>16604943</v>
      </c>
      <c r="H14" s="5">
        <f>F14+G14</f>
        <v>289384774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65288976</v>
      </c>
      <c r="V14" s="5">
        <v>2297543</v>
      </c>
      <c r="W14" s="8">
        <f>U14+V14</f>
        <v>67586519</v>
      </c>
      <c r="X14" s="5">
        <v>0</v>
      </c>
      <c r="Y14" s="5">
        <v>0</v>
      </c>
      <c r="Z14" s="8">
        <f>X14+Y14</f>
        <v>0</v>
      </c>
      <c r="AA14" s="5">
        <v>0</v>
      </c>
      <c r="AB14" s="5">
        <v>0</v>
      </c>
      <c r="AC14" s="6">
        <f>AA14+AB14</f>
        <v>0</v>
      </c>
    </row>
    <row r="15" spans="1:29" ht="19.5" customHeight="1" thickBot="1">
      <c r="A15" s="22" t="s">
        <v>5</v>
      </c>
      <c r="B15" s="21"/>
      <c r="C15" s="9">
        <f t="shared" ref="C15:AC15" si="3">SUM(C11:C14)</f>
        <v>340860169</v>
      </c>
      <c r="D15" s="9">
        <f t="shared" si="3"/>
        <v>21923232</v>
      </c>
      <c r="E15" s="9">
        <f t="shared" si="3"/>
        <v>362783401</v>
      </c>
      <c r="F15" s="9">
        <f t="shared" si="3"/>
        <v>275249944</v>
      </c>
      <c r="G15" s="9">
        <f t="shared" si="3"/>
        <v>17763691</v>
      </c>
      <c r="H15" s="9">
        <f t="shared" si="3"/>
        <v>293013635</v>
      </c>
      <c r="I15" s="9">
        <f t="shared" si="3"/>
        <v>321249</v>
      </c>
      <c r="J15" s="9">
        <f t="shared" si="3"/>
        <v>139680</v>
      </c>
      <c r="K15" s="9">
        <f t="shared" si="3"/>
        <v>460929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0</v>
      </c>
      <c r="S15" s="9">
        <f t="shared" si="3"/>
        <v>0</v>
      </c>
      <c r="T15" s="9">
        <f t="shared" si="3"/>
        <v>0</v>
      </c>
      <c r="U15" s="9">
        <f t="shared" si="3"/>
        <v>65288976</v>
      </c>
      <c r="V15" s="9">
        <f t="shared" si="3"/>
        <v>4019861</v>
      </c>
      <c r="W15" s="9">
        <f t="shared" si="3"/>
        <v>69308837</v>
      </c>
      <c r="X15" s="9">
        <f t="shared" si="3"/>
        <v>0</v>
      </c>
      <c r="Y15" s="9">
        <f t="shared" si="3"/>
        <v>0</v>
      </c>
      <c r="Z15" s="9">
        <f t="shared" si="3"/>
        <v>0</v>
      </c>
      <c r="AA15" s="9">
        <f t="shared" si="3"/>
        <v>0</v>
      </c>
      <c r="AB15" s="9">
        <f t="shared" si="3"/>
        <v>0</v>
      </c>
      <c r="AC15" s="9">
        <f t="shared" si="3"/>
        <v>0</v>
      </c>
    </row>
    <row r="16" spans="1:29" ht="19.5" customHeight="1">
      <c r="A16" s="29" t="s">
        <v>8</v>
      </c>
      <c r="B16" s="18" t="s">
        <v>2</v>
      </c>
      <c r="C16" s="5">
        <f t="shared" ref="C16:E19" si="4">F16+I16+L16+O16+R16+U16+X16+AA16</f>
        <v>763045335</v>
      </c>
      <c r="D16" s="5">
        <f t="shared" si="4"/>
        <v>340095363</v>
      </c>
      <c r="E16" s="6">
        <f t="shared" si="4"/>
        <v>1103140698</v>
      </c>
      <c r="F16" s="5">
        <v>0</v>
      </c>
      <c r="G16" s="5">
        <v>0</v>
      </c>
      <c r="H16" s="5">
        <f>F16+G16</f>
        <v>0</v>
      </c>
      <c r="I16" s="5">
        <v>0</v>
      </c>
      <c r="J16" s="5">
        <v>0</v>
      </c>
      <c r="K16" s="5">
        <f>I16+J16</f>
        <v>0</v>
      </c>
      <c r="L16" s="5">
        <v>0</v>
      </c>
      <c r="M16" s="5">
        <v>0</v>
      </c>
      <c r="N16" s="5">
        <f>L16+M16</f>
        <v>0</v>
      </c>
      <c r="O16" s="5">
        <v>0</v>
      </c>
      <c r="P16" s="5">
        <v>0</v>
      </c>
      <c r="Q16" s="5">
        <f>O16+P16</f>
        <v>0</v>
      </c>
      <c r="R16" s="5">
        <v>0</v>
      </c>
      <c r="S16" s="5">
        <v>0</v>
      </c>
      <c r="T16" s="5">
        <f>R16+S16</f>
        <v>0</v>
      </c>
      <c r="U16" s="5">
        <v>0</v>
      </c>
      <c r="V16" s="5">
        <v>11529086</v>
      </c>
      <c r="W16" s="8">
        <f>U16+V16</f>
        <v>11529086</v>
      </c>
      <c r="X16" s="5">
        <v>0</v>
      </c>
      <c r="Y16" s="5">
        <v>37387541</v>
      </c>
      <c r="Z16" s="8">
        <f>X16+Y16</f>
        <v>37387541</v>
      </c>
      <c r="AA16" s="5">
        <v>763045335</v>
      </c>
      <c r="AB16" s="5">
        <v>291178736</v>
      </c>
      <c r="AC16" s="6">
        <f>AA16+AB16</f>
        <v>1054224071</v>
      </c>
    </row>
    <row r="17" spans="1:29" ht="19.5" customHeight="1">
      <c r="A17" s="30"/>
      <c r="B17" s="17" t="s">
        <v>3</v>
      </c>
      <c r="C17" s="5">
        <f t="shared" si="4"/>
        <v>1460893839</v>
      </c>
      <c r="D17" s="5">
        <f t="shared" si="4"/>
        <v>341166376</v>
      </c>
      <c r="E17" s="6">
        <f t="shared" si="4"/>
        <v>1802060215</v>
      </c>
      <c r="F17" s="5">
        <v>0</v>
      </c>
      <c r="G17" s="5">
        <v>0</v>
      </c>
      <c r="H17" s="5">
        <f>F17+G17</f>
        <v>0</v>
      </c>
      <c r="I17" s="5">
        <v>0</v>
      </c>
      <c r="J17" s="5">
        <v>0</v>
      </c>
      <c r="K17" s="5">
        <f>I17+J17</f>
        <v>0</v>
      </c>
      <c r="L17" s="5">
        <v>0</v>
      </c>
      <c r="M17" s="5">
        <v>0</v>
      </c>
      <c r="N17" s="5">
        <f>L17+M17</f>
        <v>0</v>
      </c>
      <c r="O17" s="5">
        <v>0</v>
      </c>
      <c r="P17" s="5">
        <v>0</v>
      </c>
      <c r="Q17" s="5">
        <f>O17+P17</f>
        <v>0</v>
      </c>
      <c r="R17" s="5">
        <v>0</v>
      </c>
      <c r="S17" s="5">
        <v>0</v>
      </c>
      <c r="T17" s="5">
        <f>R17+S17</f>
        <v>0</v>
      </c>
      <c r="U17" s="5">
        <v>3044370</v>
      </c>
      <c r="V17" s="5">
        <v>0</v>
      </c>
      <c r="W17" s="8">
        <f>U17+V17</f>
        <v>3044370</v>
      </c>
      <c r="X17" s="5">
        <v>28337996</v>
      </c>
      <c r="Y17" s="5">
        <v>34799176</v>
      </c>
      <c r="Z17" s="8">
        <f>X17+Y17</f>
        <v>63137172</v>
      </c>
      <c r="AA17" s="5">
        <v>1429511473</v>
      </c>
      <c r="AB17" s="5">
        <v>306367200</v>
      </c>
      <c r="AC17" s="6">
        <f>AA17+AB17</f>
        <v>1735878673</v>
      </c>
    </row>
    <row r="18" spans="1:29" ht="19.5" customHeight="1">
      <c r="A18" s="30"/>
      <c r="B18" s="17" t="s">
        <v>62</v>
      </c>
      <c r="C18" s="5">
        <f t="shared" si="4"/>
        <v>0</v>
      </c>
      <c r="D18" s="5">
        <f t="shared" si="4"/>
        <v>0</v>
      </c>
      <c r="E18" s="6">
        <f t="shared" si="4"/>
        <v>0</v>
      </c>
      <c r="F18" s="5">
        <v>0</v>
      </c>
      <c r="G18" s="5">
        <v>0</v>
      </c>
      <c r="H18" s="5">
        <f>F18+G18</f>
        <v>0</v>
      </c>
      <c r="I18" s="5">
        <v>0</v>
      </c>
      <c r="J18" s="5">
        <v>0</v>
      </c>
      <c r="K18" s="5">
        <f>I18+J18</f>
        <v>0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0</v>
      </c>
      <c r="S18" s="5">
        <v>0</v>
      </c>
      <c r="T18" s="5">
        <f>R18+S18</f>
        <v>0</v>
      </c>
      <c r="U18" s="5">
        <v>0</v>
      </c>
      <c r="V18" s="5">
        <v>0</v>
      </c>
      <c r="W18" s="8">
        <f>U18+V18</f>
        <v>0</v>
      </c>
      <c r="X18" s="5">
        <v>0</v>
      </c>
      <c r="Y18" s="5">
        <v>0</v>
      </c>
      <c r="Z18" s="8">
        <f>X18+Y18</f>
        <v>0</v>
      </c>
      <c r="AA18" s="5">
        <v>0</v>
      </c>
      <c r="AB18" s="5">
        <v>0</v>
      </c>
      <c r="AC18" s="6">
        <f>AA18+AB18</f>
        <v>0</v>
      </c>
    </row>
    <row r="19" spans="1:29" ht="19.5" customHeight="1">
      <c r="A19" s="31"/>
      <c r="B19" s="17" t="s">
        <v>4</v>
      </c>
      <c r="C19" s="5">
        <f t="shared" si="4"/>
        <v>0</v>
      </c>
      <c r="D19" s="5">
        <f t="shared" si="4"/>
        <v>27592885</v>
      </c>
      <c r="E19" s="6">
        <f t="shared" si="4"/>
        <v>27592885</v>
      </c>
      <c r="F19" s="5">
        <v>0</v>
      </c>
      <c r="G19" s="5">
        <v>0</v>
      </c>
      <c r="H19" s="5">
        <f>F19+G19</f>
        <v>0</v>
      </c>
      <c r="I19" s="5">
        <v>0</v>
      </c>
      <c r="J19" s="5">
        <v>0</v>
      </c>
      <c r="K19" s="5">
        <f>I19+J19</f>
        <v>0</v>
      </c>
      <c r="L19" s="5">
        <v>0</v>
      </c>
      <c r="M19" s="5">
        <v>0</v>
      </c>
      <c r="N19" s="5">
        <f>L19+M19</f>
        <v>0</v>
      </c>
      <c r="O19" s="5">
        <v>0</v>
      </c>
      <c r="P19" s="5">
        <v>0</v>
      </c>
      <c r="Q19" s="5">
        <f>O19+P19</f>
        <v>0</v>
      </c>
      <c r="R19" s="5">
        <v>0</v>
      </c>
      <c r="S19" s="5">
        <v>0</v>
      </c>
      <c r="T19" s="5">
        <f>R19+S19</f>
        <v>0</v>
      </c>
      <c r="U19" s="5">
        <v>0</v>
      </c>
      <c r="V19" s="5">
        <v>25544712</v>
      </c>
      <c r="W19" s="8">
        <f>U19+V19</f>
        <v>25544712</v>
      </c>
      <c r="X19" s="5">
        <v>0</v>
      </c>
      <c r="Y19" s="5">
        <v>0</v>
      </c>
      <c r="Z19" s="8">
        <f>X19+Y19</f>
        <v>0</v>
      </c>
      <c r="AA19" s="5">
        <v>0</v>
      </c>
      <c r="AB19" s="5">
        <v>2048173</v>
      </c>
      <c r="AC19" s="6">
        <f>AA19+AB19</f>
        <v>2048173</v>
      </c>
    </row>
    <row r="20" spans="1:29" ht="19.5" customHeight="1" thickBot="1">
      <c r="A20" s="22" t="s">
        <v>5</v>
      </c>
      <c r="B20" s="21"/>
      <c r="C20" s="9">
        <f t="shared" ref="C20:AC20" si="5">SUM(C16:C19)</f>
        <v>2223939174</v>
      </c>
      <c r="D20" s="9">
        <f t="shared" si="5"/>
        <v>708854624</v>
      </c>
      <c r="E20" s="9">
        <f t="shared" si="5"/>
        <v>2932793798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0</v>
      </c>
      <c r="P20" s="9">
        <f t="shared" si="5"/>
        <v>0</v>
      </c>
      <c r="Q20" s="9">
        <f t="shared" si="5"/>
        <v>0</v>
      </c>
      <c r="R20" s="9">
        <f t="shared" si="5"/>
        <v>0</v>
      </c>
      <c r="S20" s="9">
        <f t="shared" si="5"/>
        <v>0</v>
      </c>
      <c r="T20" s="9">
        <f t="shared" si="5"/>
        <v>0</v>
      </c>
      <c r="U20" s="9">
        <f t="shared" si="5"/>
        <v>3044370</v>
      </c>
      <c r="V20" s="9">
        <f t="shared" si="5"/>
        <v>37073798</v>
      </c>
      <c r="W20" s="9">
        <f t="shared" si="5"/>
        <v>40118168</v>
      </c>
      <c r="X20" s="9">
        <f t="shared" si="5"/>
        <v>28337996</v>
      </c>
      <c r="Y20" s="9">
        <f t="shared" si="5"/>
        <v>72186717</v>
      </c>
      <c r="Z20" s="9">
        <f t="shared" si="5"/>
        <v>100524713</v>
      </c>
      <c r="AA20" s="9">
        <f t="shared" si="5"/>
        <v>2192556808</v>
      </c>
      <c r="AB20" s="9">
        <f t="shared" si="5"/>
        <v>599594109</v>
      </c>
      <c r="AC20" s="9">
        <f t="shared" si="5"/>
        <v>2792150917</v>
      </c>
    </row>
    <row r="21" spans="1:29" ht="19.5" customHeight="1">
      <c r="A21" s="29" t="s">
        <v>9</v>
      </c>
      <c r="B21" s="18" t="s">
        <v>2</v>
      </c>
      <c r="C21" s="5">
        <f t="shared" ref="C21:E24" si="6">F21+I21+L21+O21+R21+U21+X21+AA21</f>
        <v>285008352</v>
      </c>
      <c r="D21" s="5">
        <f t="shared" si="6"/>
        <v>152482645</v>
      </c>
      <c r="E21" s="6">
        <f t="shared" si="6"/>
        <v>437490997</v>
      </c>
      <c r="F21" s="5">
        <v>9766369</v>
      </c>
      <c r="G21" s="5">
        <v>34793378</v>
      </c>
      <c r="H21" s="5">
        <f>F21+G21</f>
        <v>44559747</v>
      </c>
      <c r="I21" s="5">
        <v>207001958</v>
      </c>
      <c r="J21" s="5">
        <v>46505311</v>
      </c>
      <c r="K21" s="5">
        <f>I21+J21</f>
        <v>253507269</v>
      </c>
      <c r="L21" s="5">
        <v>0</v>
      </c>
      <c r="M21" s="5">
        <v>0</v>
      </c>
      <c r="N21" s="5">
        <f>L21+M21</f>
        <v>0</v>
      </c>
      <c r="O21" s="5">
        <v>0</v>
      </c>
      <c r="P21" s="5">
        <v>0</v>
      </c>
      <c r="Q21" s="5">
        <f>O21+P21</f>
        <v>0</v>
      </c>
      <c r="R21" s="5">
        <v>0</v>
      </c>
      <c r="S21" s="5">
        <v>378117</v>
      </c>
      <c r="T21" s="5">
        <f>R21+S21</f>
        <v>378117</v>
      </c>
      <c r="U21" s="5">
        <v>64001481</v>
      </c>
      <c r="V21" s="5">
        <v>50815139</v>
      </c>
      <c r="W21" s="8">
        <f>U21+V21</f>
        <v>114816620</v>
      </c>
      <c r="X21" s="5">
        <v>4228650</v>
      </c>
      <c r="Y21" s="5">
        <v>19990700</v>
      </c>
      <c r="Z21" s="8">
        <f>X21+Y21</f>
        <v>24219350</v>
      </c>
      <c r="AA21" s="5">
        <v>9894</v>
      </c>
      <c r="AB21" s="5">
        <v>0</v>
      </c>
      <c r="AC21" s="6">
        <f>AA21+AB21</f>
        <v>9894</v>
      </c>
    </row>
    <row r="22" spans="1:29" ht="19.5" customHeight="1">
      <c r="A22" s="30"/>
      <c r="B22" s="17" t="s">
        <v>3</v>
      </c>
      <c r="C22" s="5">
        <f t="shared" si="6"/>
        <v>2549430098</v>
      </c>
      <c r="D22" s="5">
        <f t="shared" si="6"/>
        <v>1796399373</v>
      </c>
      <c r="E22" s="6">
        <f t="shared" si="6"/>
        <v>4345829471</v>
      </c>
      <c r="F22" s="5">
        <v>14929664</v>
      </c>
      <c r="G22" s="5">
        <v>69763079</v>
      </c>
      <c r="H22" s="5">
        <f>F22+G22</f>
        <v>84692743</v>
      </c>
      <c r="I22" s="5">
        <v>383522</v>
      </c>
      <c r="J22" s="5">
        <v>0</v>
      </c>
      <c r="K22" s="5">
        <f>I22+J22</f>
        <v>383522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0</v>
      </c>
      <c r="T22" s="5">
        <f>R22+S22</f>
        <v>0</v>
      </c>
      <c r="U22" s="5">
        <v>70635666</v>
      </c>
      <c r="V22" s="5">
        <v>132501490</v>
      </c>
      <c r="W22" s="8">
        <f>U22+V22</f>
        <v>203137156</v>
      </c>
      <c r="X22" s="5">
        <v>2463481246</v>
      </c>
      <c r="Y22" s="5">
        <v>1594134804</v>
      </c>
      <c r="Z22" s="8">
        <f>X22+Y22</f>
        <v>4057616050</v>
      </c>
      <c r="AA22" s="5">
        <v>0</v>
      </c>
      <c r="AB22" s="5">
        <v>0</v>
      </c>
      <c r="AC22" s="6">
        <f>AA22+AB22</f>
        <v>0</v>
      </c>
    </row>
    <row r="23" spans="1:29" ht="19.5" customHeight="1">
      <c r="A23" s="30"/>
      <c r="B23" s="17" t="s">
        <v>62</v>
      </c>
      <c r="C23" s="5">
        <f t="shared" si="6"/>
        <v>0</v>
      </c>
      <c r="D23" s="5">
        <f t="shared" si="6"/>
        <v>0</v>
      </c>
      <c r="E23" s="6">
        <f t="shared" si="6"/>
        <v>0</v>
      </c>
      <c r="F23" s="5">
        <v>0</v>
      </c>
      <c r="G23" s="5">
        <v>0</v>
      </c>
      <c r="H23" s="5">
        <f>F23+G23</f>
        <v>0</v>
      </c>
      <c r="I23" s="5">
        <v>0</v>
      </c>
      <c r="J23" s="5">
        <v>0</v>
      </c>
      <c r="K23" s="5">
        <f>I23+J23</f>
        <v>0</v>
      </c>
      <c r="L23" s="5">
        <v>0</v>
      </c>
      <c r="M23" s="5">
        <v>0</v>
      </c>
      <c r="N23" s="5">
        <f>L23+M23</f>
        <v>0</v>
      </c>
      <c r="O23" s="5">
        <v>0</v>
      </c>
      <c r="P23" s="5">
        <v>0</v>
      </c>
      <c r="Q23" s="5">
        <f>O23+P23</f>
        <v>0</v>
      </c>
      <c r="R23" s="5">
        <v>0</v>
      </c>
      <c r="S23" s="5">
        <v>0</v>
      </c>
      <c r="T23" s="5">
        <f>R23+S23</f>
        <v>0</v>
      </c>
      <c r="U23" s="5">
        <v>0</v>
      </c>
      <c r="V23" s="5">
        <v>0</v>
      </c>
      <c r="W23" s="8">
        <f>U23+V23</f>
        <v>0</v>
      </c>
      <c r="X23" s="5">
        <v>0</v>
      </c>
      <c r="Y23" s="5">
        <v>0</v>
      </c>
      <c r="Z23" s="8">
        <f>X23+Y23</f>
        <v>0</v>
      </c>
      <c r="AA23" s="5">
        <v>0</v>
      </c>
      <c r="AB23" s="5">
        <v>0</v>
      </c>
      <c r="AC23" s="6">
        <f>AA23+AB23</f>
        <v>0</v>
      </c>
    </row>
    <row r="24" spans="1:29" ht="19.5" customHeight="1">
      <c r="A24" s="31"/>
      <c r="B24" s="17" t="s">
        <v>4</v>
      </c>
      <c r="C24" s="5">
        <f t="shared" si="6"/>
        <v>1999714481</v>
      </c>
      <c r="D24" s="5">
        <f t="shared" si="6"/>
        <v>1060630313</v>
      </c>
      <c r="E24" s="6">
        <f t="shared" si="6"/>
        <v>3060344794</v>
      </c>
      <c r="F24" s="5">
        <v>774502555</v>
      </c>
      <c r="G24" s="5">
        <v>83550227</v>
      </c>
      <c r="H24" s="5">
        <f>F24+G24</f>
        <v>858052782</v>
      </c>
      <c r="I24" s="5">
        <v>310201158</v>
      </c>
      <c r="J24" s="5">
        <v>285459294</v>
      </c>
      <c r="K24" s="5">
        <f>I24+J24</f>
        <v>595660452</v>
      </c>
      <c r="L24" s="5">
        <v>0</v>
      </c>
      <c r="M24" s="5">
        <v>0</v>
      </c>
      <c r="N24" s="5">
        <f>L24+M24</f>
        <v>0</v>
      </c>
      <c r="O24" s="5">
        <v>5402893</v>
      </c>
      <c r="P24" s="5">
        <v>4399606</v>
      </c>
      <c r="Q24" s="5">
        <f>O24+P24</f>
        <v>9802499</v>
      </c>
      <c r="R24" s="5">
        <v>0</v>
      </c>
      <c r="S24" s="5">
        <v>0</v>
      </c>
      <c r="T24" s="5">
        <f>R24+S24</f>
        <v>0</v>
      </c>
      <c r="U24" s="5">
        <v>909607875</v>
      </c>
      <c r="V24" s="5">
        <v>687221186</v>
      </c>
      <c r="W24" s="8">
        <f>U24+V24</f>
        <v>1596829061</v>
      </c>
      <c r="X24" s="5">
        <v>0</v>
      </c>
      <c r="Y24" s="5">
        <v>0</v>
      </c>
      <c r="Z24" s="8">
        <f>X24+Y24</f>
        <v>0</v>
      </c>
      <c r="AA24" s="5">
        <v>0</v>
      </c>
      <c r="AB24" s="5">
        <v>0</v>
      </c>
      <c r="AC24" s="6">
        <f>AA24+AB24</f>
        <v>0</v>
      </c>
    </row>
    <row r="25" spans="1:29" ht="19.5" customHeight="1" thickBot="1">
      <c r="A25" s="22" t="s">
        <v>5</v>
      </c>
      <c r="B25" s="21"/>
      <c r="C25" s="9">
        <f t="shared" ref="C25:AC25" si="7">SUM(C21:C24)</f>
        <v>4834152931</v>
      </c>
      <c r="D25" s="9">
        <f t="shared" si="7"/>
        <v>3009512331</v>
      </c>
      <c r="E25" s="9">
        <f t="shared" si="7"/>
        <v>7843665262</v>
      </c>
      <c r="F25" s="9">
        <f t="shared" si="7"/>
        <v>799198588</v>
      </c>
      <c r="G25" s="9">
        <f t="shared" si="7"/>
        <v>188106684</v>
      </c>
      <c r="H25" s="9">
        <f t="shared" si="7"/>
        <v>987305272</v>
      </c>
      <c r="I25" s="9">
        <f t="shared" si="7"/>
        <v>517586638</v>
      </c>
      <c r="J25" s="9">
        <f t="shared" si="7"/>
        <v>331964605</v>
      </c>
      <c r="K25" s="9">
        <f t="shared" si="7"/>
        <v>849551243</v>
      </c>
      <c r="L25" s="9">
        <f t="shared" si="7"/>
        <v>0</v>
      </c>
      <c r="M25" s="9">
        <f t="shared" si="7"/>
        <v>0</v>
      </c>
      <c r="N25" s="9">
        <f t="shared" si="7"/>
        <v>0</v>
      </c>
      <c r="O25" s="9">
        <f t="shared" si="7"/>
        <v>5402893</v>
      </c>
      <c r="P25" s="9">
        <f t="shared" si="7"/>
        <v>4399606</v>
      </c>
      <c r="Q25" s="9">
        <f t="shared" si="7"/>
        <v>9802499</v>
      </c>
      <c r="R25" s="9">
        <f t="shared" si="7"/>
        <v>0</v>
      </c>
      <c r="S25" s="9">
        <f t="shared" si="7"/>
        <v>378117</v>
      </c>
      <c r="T25" s="9">
        <f t="shared" si="7"/>
        <v>378117</v>
      </c>
      <c r="U25" s="9">
        <f t="shared" si="7"/>
        <v>1044245022</v>
      </c>
      <c r="V25" s="9">
        <f t="shared" si="7"/>
        <v>870537815</v>
      </c>
      <c r="W25" s="9">
        <f t="shared" si="7"/>
        <v>1914782837</v>
      </c>
      <c r="X25" s="9">
        <f t="shared" si="7"/>
        <v>2467709896</v>
      </c>
      <c r="Y25" s="9">
        <f t="shared" si="7"/>
        <v>1614125504</v>
      </c>
      <c r="Z25" s="9">
        <f t="shared" si="7"/>
        <v>4081835400</v>
      </c>
      <c r="AA25" s="9">
        <f t="shared" si="7"/>
        <v>9894</v>
      </c>
      <c r="AB25" s="9">
        <f t="shared" si="7"/>
        <v>0</v>
      </c>
      <c r="AC25" s="9">
        <f t="shared" si="7"/>
        <v>9894</v>
      </c>
    </row>
    <row r="26" spans="1:29" ht="19.5" customHeight="1">
      <c r="A26" s="29" t="s">
        <v>27</v>
      </c>
      <c r="B26" s="18" t="s">
        <v>2</v>
      </c>
      <c r="C26" s="5">
        <f t="shared" ref="C26:E29" si="8">F26+I26+L26+O26+R26+U26+X26+AA26</f>
        <v>48331418</v>
      </c>
      <c r="D26" s="5">
        <f t="shared" si="8"/>
        <v>81109261</v>
      </c>
      <c r="E26" s="6">
        <f t="shared" si="8"/>
        <v>129440679</v>
      </c>
      <c r="F26" s="5">
        <v>0</v>
      </c>
      <c r="G26" s="5">
        <v>0</v>
      </c>
      <c r="H26" s="5">
        <f>F26+G26</f>
        <v>0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0</v>
      </c>
      <c r="V26" s="5">
        <v>0</v>
      </c>
      <c r="W26" s="8">
        <f>U26+V26</f>
        <v>0</v>
      </c>
      <c r="X26" s="5">
        <v>0</v>
      </c>
      <c r="Y26" s="5">
        <v>0</v>
      </c>
      <c r="Z26" s="8">
        <f>X26+Y26</f>
        <v>0</v>
      </c>
      <c r="AA26" s="5">
        <v>48331418</v>
      </c>
      <c r="AB26" s="5">
        <v>81109261</v>
      </c>
      <c r="AC26" s="6">
        <f>AA26+AB26</f>
        <v>129440679</v>
      </c>
    </row>
    <row r="27" spans="1:29" ht="19.5" customHeight="1">
      <c r="A27" s="30"/>
      <c r="B27" s="17" t="s">
        <v>3</v>
      </c>
      <c r="C27" s="5">
        <f t="shared" si="8"/>
        <v>285183095</v>
      </c>
      <c r="D27" s="5">
        <f t="shared" si="8"/>
        <v>187114581</v>
      </c>
      <c r="E27" s="6">
        <f t="shared" si="8"/>
        <v>472297676</v>
      </c>
      <c r="F27" s="5">
        <v>0</v>
      </c>
      <c r="G27" s="5">
        <v>0</v>
      </c>
      <c r="H27" s="5">
        <f>F27+G27</f>
        <v>0</v>
      </c>
      <c r="I27" s="5">
        <v>0</v>
      </c>
      <c r="J27" s="5">
        <v>0</v>
      </c>
      <c r="K27" s="5">
        <f>I27+J27</f>
        <v>0</v>
      </c>
      <c r="L27" s="5">
        <v>0</v>
      </c>
      <c r="M27" s="5">
        <v>0</v>
      </c>
      <c r="N27" s="5">
        <f>L27+M27</f>
        <v>0</v>
      </c>
      <c r="O27" s="5">
        <v>0</v>
      </c>
      <c r="P27" s="5">
        <v>0</v>
      </c>
      <c r="Q27" s="5">
        <f>O27+P27</f>
        <v>0</v>
      </c>
      <c r="R27" s="5">
        <v>0</v>
      </c>
      <c r="S27" s="5">
        <v>0</v>
      </c>
      <c r="T27" s="5">
        <f>R27+S27</f>
        <v>0</v>
      </c>
      <c r="U27" s="5">
        <v>6267465</v>
      </c>
      <c r="V27" s="5">
        <v>0</v>
      </c>
      <c r="W27" s="8">
        <f>U27+V27</f>
        <v>6267465</v>
      </c>
      <c r="X27" s="5">
        <v>0</v>
      </c>
      <c r="Y27" s="5">
        <v>0</v>
      </c>
      <c r="Z27" s="8">
        <f>X27+Y27</f>
        <v>0</v>
      </c>
      <c r="AA27" s="5">
        <v>278915630</v>
      </c>
      <c r="AB27" s="5">
        <v>187114581</v>
      </c>
      <c r="AC27" s="6">
        <f>AA27+AB27</f>
        <v>466030211</v>
      </c>
    </row>
    <row r="28" spans="1:29" ht="19.5" customHeight="1">
      <c r="A28" s="30"/>
      <c r="B28" s="17" t="s">
        <v>62</v>
      </c>
      <c r="C28" s="5">
        <f t="shared" si="8"/>
        <v>0</v>
      </c>
      <c r="D28" s="5">
        <f t="shared" si="8"/>
        <v>0</v>
      </c>
      <c r="E28" s="6">
        <f t="shared" si="8"/>
        <v>0</v>
      </c>
      <c r="F28" s="5">
        <v>0</v>
      </c>
      <c r="G28" s="5">
        <v>0</v>
      </c>
      <c r="H28" s="5">
        <f>F28+G28</f>
        <v>0</v>
      </c>
      <c r="I28" s="5">
        <v>0</v>
      </c>
      <c r="J28" s="5">
        <v>0</v>
      </c>
      <c r="K28" s="5">
        <f>I28+J28</f>
        <v>0</v>
      </c>
      <c r="L28" s="5">
        <v>0</v>
      </c>
      <c r="M28" s="5">
        <v>0</v>
      </c>
      <c r="N28" s="5">
        <f>L28+M28</f>
        <v>0</v>
      </c>
      <c r="O28" s="5">
        <v>0</v>
      </c>
      <c r="P28" s="5">
        <v>0</v>
      </c>
      <c r="Q28" s="5">
        <f>O28+P28</f>
        <v>0</v>
      </c>
      <c r="R28" s="5">
        <v>0</v>
      </c>
      <c r="S28" s="5">
        <v>0</v>
      </c>
      <c r="T28" s="5">
        <f>R28+S28</f>
        <v>0</v>
      </c>
      <c r="U28" s="5">
        <v>0</v>
      </c>
      <c r="V28" s="5">
        <v>0</v>
      </c>
      <c r="W28" s="8">
        <f>U28+V28</f>
        <v>0</v>
      </c>
      <c r="X28" s="5">
        <v>0</v>
      </c>
      <c r="Y28" s="5">
        <v>0</v>
      </c>
      <c r="Z28" s="8">
        <f>X28+Y28</f>
        <v>0</v>
      </c>
      <c r="AA28" s="5">
        <v>0</v>
      </c>
      <c r="AB28" s="5">
        <v>0</v>
      </c>
      <c r="AC28" s="6">
        <f>AA28+AB28</f>
        <v>0</v>
      </c>
    </row>
    <row r="29" spans="1:29" ht="19.5" customHeight="1">
      <c r="A29" s="31"/>
      <c r="B29" s="17" t="s">
        <v>4</v>
      </c>
      <c r="C29" s="5">
        <f t="shared" si="8"/>
        <v>0</v>
      </c>
      <c r="D29" s="5">
        <f t="shared" si="8"/>
        <v>450598</v>
      </c>
      <c r="E29" s="6">
        <f t="shared" si="8"/>
        <v>450598</v>
      </c>
      <c r="F29" s="5">
        <v>0</v>
      </c>
      <c r="G29" s="5">
        <v>0</v>
      </c>
      <c r="H29" s="5">
        <f>F29+G29</f>
        <v>0</v>
      </c>
      <c r="I29" s="5">
        <v>0</v>
      </c>
      <c r="J29" s="5">
        <v>0</v>
      </c>
      <c r="K29" s="5">
        <f>I29+J29</f>
        <v>0</v>
      </c>
      <c r="L29" s="5">
        <v>0</v>
      </c>
      <c r="M29" s="5">
        <v>0</v>
      </c>
      <c r="N29" s="5">
        <f>L29+M29</f>
        <v>0</v>
      </c>
      <c r="O29" s="5">
        <v>0</v>
      </c>
      <c r="P29" s="5">
        <v>0</v>
      </c>
      <c r="Q29" s="5">
        <f>O29+P29</f>
        <v>0</v>
      </c>
      <c r="R29" s="5">
        <v>0</v>
      </c>
      <c r="S29" s="5">
        <v>0</v>
      </c>
      <c r="T29" s="5">
        <f>R29+S29</f>
        <v>0</v>
      </c>
      <c r="U29" s="5">
        <v>0</v>
      </c>
      <c r="V29" s="5">
        <v>450598</v>
      </c>
      <c r="W29" s="8">
        <f>U29+V29</f>
        <v>450598</v>
      </c>
      <c r="X29" s="5">
        <v>0</v>
      </c>
      <c r="Y29" s="5">
        <v>0</v>
      </c>
      <c r="Z29" s="8">
        <f>X29+Y29</f>
        <v>0</v>
      </c>
      <c r="AA29" s="5">
        <v>0</v>
      </c>
      <c r="AB29" s="5">
        <v>0</v>
      </c>
      <c r="AC29" s="6">
        <f>AA29+AB29</f>
        <v>0</v>
      </c>
    </row>
    <row r="30" spans="1:29" ht="19.5" customHeight="1" thickBot="1">
      <c r="A30" s="22" t="s">
        <v>5</v>
      </c>
      <c r="B30" s="21"/>
      <c r="C30" s="9">
        <f t="shared" ref="C30:AC30" si="9">SUM(C26:C29)</f>
        <v>333514513</v>
      </c>
      <c r="D30" s="9">
        <f t="shared" si="9"/>
        <v>268674440</v>
      </c>
      <c r="E30" s="9">
        <f t="shared" si="9"/>
        <v>602188953</v>
      </c>
      <c r="F30" s="9">
        <f t="shared" si="9"/>
        <v>0</v>
      </c>
      <c r="G30" s="9">
        <f t="shared" si="9"/>
        <v>0</v>
      </c>
      <c r="H30" s="9">
        <f t="shared" si="9"/>
        <v>0</v>
      </c>
      <c r="I30" s="9">
        <f t="shared" si="9"/>
        <v>0</v>
      </c>
      <c r="J30" s="9">
        <f t="shared" si="9"/>
        <v>0</v>
      </c>
      <c r="K30" s="9">
        <f t="shared" si="9"/>
        <v>0</v>
      </c>
      <c r="L30" s="9">
        <f t="shared" si="9"/>
        <v>0</v>
      </c>
      <c r="M30" s="9">
        <f t="shared" si="9"/>
        <v>0</v>
      </c>
      <c r="N30" s="9">
        <f t="shared" si="9"/>
        <v>0</v>
      </c>
      <c r="O30" s="9">
        <f t="shared" si="9"/>
        <v>0</v>
      </c>
      <c r="P30" s="9">
        <f t="shared" si="9"/>
        <v>0</v>
      </c>
      <c r="Q30" s="9">
        <f t="shared" si="9"/>
        <v>0</v>
      </c>
      <c r="R30" s="9">
        <f t="shared" si="9"/>
        <v>0</v>
      </c>
      <c r="S30" s="9">
        <f t="shared" si="9"/>
        <v>0</v>
      </c>
      <c r="T30" s="9">
        <f t="shared" si="9"/>
        <v>0</v>
      </c>
      <c r="U30" s="9">
        <f t="shared" si="9"/>
        <v>6267465</v>
      </c>
      <c r="V30" s="9">
        <f t="shared" si="9"/>
        <v>450598</v>
      </c>
      <c r="W30" s="9">
        <f t="shared" si="9"/>
        <v>6718063</v>
      </c>
      <c r="X30" s="9">
        <f t="shared" si="9"/>
        <v>0</v>
      </c>
      <c r="Y30" s="9">
        <f t="shared" si="9"/>
        <v>0</v>
      </c>
      <c r="Z30" s="9">
        <f t="shared" si="9"/>
        <v>0</v>
      </c>
      <c r="AA30" s="9">
        <f t="shared" si="9"/>
        <v>327247048</v>
      </c>
      <c r="AB30" s="9">
        <f t="shared" si="9"/>
        <v>268223842</v>
      </c>
      <c r="AC30" s="9">
        <f t="shared" si="9"/>
        <v>595470890</v>
      </c>
    </row>
    <row r="31" spans="1:29" ht="19.5" customHeight="1">
      <c r="A31" s="29" t="s">
        <v>28</v>
      </c>
      <c r="B31" s="18" t="s">
        <v>2</v>
      </c>
      <c r="C31" s="5">
        <f t="shared" ref="C31:E34" si="10">F31+I31+L31+O31+R31+U31+X31+AA31</f>
        <v>26408581</v>
      </c>
      <c r="D31" s="5">
        <f t="shared" si="10"/>
        <v>79020592</v>
      </c>
      <c r="E31" s="6">
        <f t="shared" si="10"/>
        <v>105429173</v>
      </c>
      <c r="F31" s="5">
        <v>17638683</v>
      </c>
      <c r="G31" s="5">
        <v>78499711</v>
      </c>
      <c r="H31" s="5">
        <f>F31+G31</f>
        <v>96138394</v>
      </c>
      <c r="I31" s="5">
        <v>0</v>
      </c>
      <c r="J31" s="5">
        <v>0</v>
      </c>
      <c r="K31" s="5">
        <f>I31+J31</f>
        <v>0</v>
      </c>
      <c r="L31" s="5">
        <v>0</v>
      </c>
      <c r="M31" s="5">
        <v>0</v>
      </c>
      <c r="N31" s="5">
        <f>L31+M31</f>
        <v>0</v>
      </c>
      <c r="O31" s="5">
        <v>0</v>
      </c>
      <c r="P31" s="5">
        <v>0</v>
      </c>
      <c r="Q31" s="5">
        <f>O31+P31</f>
        <v>0</v>
      </c>
      <c r="R31" s="5">
        <v>0</v>
      </c>
      <c r="S31" s="5">
        <v>0</v>
      </c>
      <c r="T31" s="5">
        <f>R31+S31</f>
        <v>0</v>
      </c>
      <c r="U31" s="5">
        <v>8702778</v>
      </c>
      <c r="V31" s="5">
        <v>520881</v>
      </c>
      <c r="W31" s="8">
        <f>U31+V31</f>
        <v>9223659</v>
      </c>
      <c r="X31" s="5">
        <v>0</v>
      </c>
      <c r="Y31" s="5">
        <v>0</v>
      </c>
      <c r="Z31" s="8">
        <f>X31+Y31</f>
        <v>0</v>
      </c>
      <c r="AA31" s="5">
        <v>67120</v>
      </c>
      <c r="AB31" s="5">
        <v>0</v>
      </c>
      <c r="AC31" s="6">
        <f>AA31+AB31</f>
        <v>67120</v>
      </c>
    </row>
    <row r="32" spans="1:29" ht="19.5" customHeight="1">
      <c r="A32" s="30"/>
      <c r="B32" s="17" t="s">
        <v>3</v>
      </c>
      <c r="C32" s="5">
        <f t="shared" si="10"/>
        <v>65987292</v>
      </c>
      <c r="D32" s="5">
        <f t="shared" si="10"/>
        <v>121556944</v>
      </c>
      <c r="E32" s="6">
        <f t="shared" si="10"/>
        <v>187544236</v>
      </c>
      <c r="F32" s="5">
        <v>6045408</v>
      </c>
      <c r="G32" s="5">
        <v>53290600</v>
      </c>
      <c r="H32" s="5">
        <f>F32+G32</f>
        <v>59336008</v>
      </c>
      <c r="I32" s="5">
        <v>0</v>
      </c>
      <c r="J32" s="5">
        <v>0</v>
      </c>
      <c r="K32" s="5">
        <f>I32+J32</f>
        <v>0</v>
      </c>
      <c r="L32" s="5">
        <v>0</v>
      </c>
      <c r="M32" s="5">
        <v>0</v>
      </c>
      <c r="N32" s="5">
        <f>L32+M32</f>
        <v>0</v>
      </c>
      <c r="O32" s="5">
        <v>0</v>
      </c>
      <c r="P32" s="5">
        <v>0</v>
      </c>
      <c r="Q32" s="5">
        <f>O32+P32</f>
        <v>0</v>
      </c>
      <c r="R32" s="5">
        <v>0</v>
      </c>
      <c r="S32" s="5">
        <v>0</v>
      </c>
      <c r="T32" s="5">
        <f>R32+S32</f>
        <v>0</v>
      </c>
      <c r="U32" s="5">
        <v>59941884</v>
      </c>
      <c r="V32" s="5">
        <v>68266344</v>
      </c>
      <c r="W32" s="8">
        <f>U32+V32</f>
        <v>128208228</v>
      </c>
      <c r="X32" s="5">
        <v>0</v>
      </c>
      <c r="Y32" s="5">
        <v>0</v>
      </c>
      <c r="Z32" s="8">
        <f>X32+Y32</f>
        <v>0</v>
      </c>
      <c r="AA32" s="5">
        <v>0</v>
      </c>
      <c r="AB32" s="5">
        <v>0</v>
      </c>
      <c r="AC32" s="6">
        <f>AA32+AB32</f>
        <v>0</v>
      </c>
    </row>
    <row r="33" spans="1:29" ht="19.5" customHeight="1">
      <c r="A33" s="30"/>
      <c r="B33" s="17" t="s">
        <v>62</v>
      </c>
      <c r="C33" s="5">
        <f t="shared" si="10"/>
        <v>0</v>
      </c>
      <c r="D33" s="5">
        <f t="shared" si="10"/>
        <v>0</v>
      </c>
      <c r="E33" s="6">
        <f t="shared" si="10"/>
        <v>0</v>
      </c>
      <c r="F33" s="5">
        <v>0</v>
      </c>
      <c r="G33" s="5">
        <v>0</v>
      </c>
      <c r="H33" s="5">
        <f>F33+G33</f>
        <v>0</v>
      </c>
      <c r="I33" s="5">
        <v>0</v>
      </c>
      <c r="J33" s="5">
        <v>0</v>
      </c>
      <c r="K33" s="5">
        <f>I33+J33</f>
        <v>0</v>
      </c>
      <c r="L33" s="5">
        <v>0</v>
      </c>
      <c r="M33" s="5">
        <v>0</v>
      </c>
      <c r="N33" s="5">
        <f>L33+M33</f>
        <v>0</v>
      </c>
      <c r="O33" s="5">
        <v>0</v>
      </c>
      <c r="P33" s="5">
        <v>0</v>
      </c>
      <c r="Q33" s="5">
        <f>O33+P33</f>
        <v>0</v>
      </c>
      <c r="R33" s="5">
        <v>0</v>
      </c>
      <c r="S33" s="5">
        <v>0</v>
      </c>
      <c r="T33" s="5">
        <f>R33+S33</f>
        <v>0</v>
      </c>
      <c r="U33" s="5">
        <v>0</v>
      </c>
      <c r="V33" s="5">
        <v>0</v>
      </c>
      <c r="W33" s="8">
        <f>U33+V33</f>
        <v>0</v>
      </c>
      <c r="X33" s="5">
        <v>0</v>
      </c>
      <c r="Y33" s="5">
        <v>0</v>
      </c>
      <c r="Z33" s="8">
        <f>X33+Y33</f>
        <v>0</v>
      </c>
      <c r="AA33" s="5">
        <v>0</v>
      </c>
      <c r="AB33" s="5">
        <v>0</v>
      </c>
      <c r="AC33" s="6">
        <f>AA33+AB33</f>
        <v>0</v>
      </c>
    </row>
    <row r="34" spans="1:29" ht="19.5" customHeight="1">
      <c r="A34" s="31"/>
      <c r="B34" s="17" t="s">
        <v>4</v>
      </c>
      <c r="C34" s="5">
        <f t="shared" si="10"/>
        <v>1571535238</v>
      </c>
      <c r="D34" s="5">
        <f t="shared" si="10"/>
        <v>1246372367</v>
      </c>
      <c r="E34" s="6">
        <f t="shared" si="10"/>
        <v>2817907605</v>
      </c>
      <c r="F34" s="5">
        <v>360814792</v>
      </c>
      <c r="G34" s="5">
        <v>830628457</v>
      </c>
      <c r="H34" s="5">
        <f>F34+G34</f>
        <v>1191443249</v>
      </c>
      <c r="I34" s="5">
        <v>0</v>
      </c>
      <c r="J34" s="5">
        <v>274695</v>
      </c>
      <c r="K34" s="5">
        <f>I34+J34</f>
        <v>274695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1210720446</v>
      </c>
      <c r="V34" s="5">
        <v>415469215</v>
      </c>
      <c r="W34" s="8">
        <f>U34+V34</f>
        <v>1626189661</v>
      </c>
      <c r="X34" s="5">
        <v>0</v>
      </c>
      <c r="Y34" s="5">
        <v>0</v>
      </c>
      <c r="Z34" s="8">
        <f>X34+Y34</f>
        <v>0</v>
      </c>
      <c r="AA34" s="5">
        <v>0</v>
      </c>
      <c r="AB34" s="5">
        <v>0</v>
      </c>
      <c r="AC34" s="6">
        <f>AA34+AB34</f>
        <v>0</v>
      </c>
    </row>
    <row r="35" spans="1:29" ht="19.5" customHeight="1" thickBot="1">
      <c r="A35" s="22" t="s">
        <v>5</v>
      </c>
      <c r="B35" s="21"/>
      <c r="C35" s="9">
        <f t="shared" ref="C35:AC35" si="11">SUM(C31:C34)</f>
        <v>1663931111</v>
      </c>
      <c r="D35" s="9">
        <f t="shared" si="11"/>
        <v>1446949903</v>
      </c>
      <c r="E35" s="9">
        <f t="shared" si="11"/>
        <v>3110881014</v>
      </c>
      <c r="F35" s="9">
        <f t="shared" si="11"/>
        <v>384498883</v>
      </c>
      <c r="G35" s="9">
        <f t="shared" si="11"/>
        <v>962418768</v>
      </c>
      <c r="H35" s="9">
        <f t="shared" si="11"/>
        <v>1346917651</v>
      </c>
      <c r="I35" s="9">
        <f t="shared" si="11"/>
        <v>0</v>
      </c>
      <c r="J35" s="9">
        <f t="shared" si="11"/>
        <v>274695</v>
      </c>
      <c r="K35" s="9">
        <f t="shared" si="11"/>
        <v>274695</v>
      </c>
      <c r="L35" s="9">
        <f t="shared" si="11"/>
        <v>0</v>
      </c>
      <c r="M35" s="9">
        <f t="shared" si="11"/>
        <v>0</v>
      </c>
      <c r="N35" s="9">
        <f t="shared" si="11"/>
        <v>0</v>
      </c>
      <c r="O35" s="9">
        <f t="shared" si="11"/>
        <v>0</v>
      </c>
      <c r="P35" s="9">
        <f t="shared" si="11"/>
        <v>0</v>
      </c>
      <c r="Q35" s="9">
        <f t="shared" si="11"/>
        <v>0</v>
      </c>
      <c r="R35" s="9">
        <f t="shared" si="11"/>
        <v>0</v>
      </c>
      <c r="S35" s="9">
        <f t="shared" si="11"/>
        <v>0</v>
      </c>
      <c r="T35" s="9">
        <f t="shared" si="11"/>
        <v>0</v>
      </c>
      <c r="U35" s="9">
        <f t="shared" si="11"/>
        <v>1279365108</v>
      </c>
      <c r="V35" s="9">
        <f t="shared" si="11"/>
        <v>484256440</v>
      </c>
      <c r="W35" s="9">
        <f t="shared" si="11"/>
        <v>1763621548</v>
      </c>
      <c r="X35" s="9">
        <f t="shared" si="11"/>
        <v>0</v>
      </c>
      <c r="Y35" s="9">
        <f t="shared" si="11"/>
        <v>0</v>
      </c>
      <c r="Z35" s="9">
        <f t="shared" si="11"/>
        <v>0</v>
      </c>
      <c r="AA35" s="9">
        <f t="shared" si="11"/>
        <v>67120</v>
      </c>
      <c r="AB35" s="9">
        <f t="shared" si="11"/>
        <v>0</v>
      </c>
      <c r="AC35" s="9">
        <f t="shared" si="11"/>
        <v>67120</v>
      </c>
    </row>
    <row r="36" spans="1:29" ht="19.5" customHeight="1">
      <c r="A36" s="29" t="s">
        <v>29</v>
      </c>
      <c r="B36" s="18" t="s">
        <v>2</v>
      </c>
      <c r="C36" s="5">
        <f t="shared" ref="C36:E39" si="12">F36+I36+L36+O36+R36+U36+X36+AA36</f>
        <v>15207588</v>
      </c>
      <c r="D36" s="5">
        <f t="shared" si="12"/>
        <v>20018618</v>
      </c>
      <c r="E36" s="6">
        <f t="shared" si="12"/>
        <v>35226206</v>
      </c>
      <c r="F36" s="5">
        <v>412028</v>
      </c>
      <c r="G36" s="5">
        <v>149218</v>
      </c>
      <c r="H36" s="5">
        <f>F36+G36</f>
        <v>561246</v>
      </c>
      <c r="I36" s="5">
        <v>0</v>
      </c>
      <c r="J36" s="5">
        <v>0</v>
      </c>
      <c r="K36" s="5">
        <f>I36+J36</f>
        <v>0</v>
      </c>
      <c r="L36" s="5">
        <v>0</v>
      </c>
      <c r="M36" s="5">
        <v>0</v>
      </c>
      <c r="N36" s="5">
        <f>L36+M36</f>
        <v>0</v>
      </c>
      <c r="O36" s="5">
        <v>0</v>
      </c>
      <c r="P36" s="5">
        <v>0</v>
      </c>
      <c r="Q36" s="5">
        <f>O36+P36</f>
        <v>0</v>
      </c>
      <c r="R36" s="5">
        <v>0</v>
      </c>
      <c r="S36" s="5">
        <v>0</v>
      </c>
      <c r="T36" s="5">
        <f>R36+S36</f>
        <v>0</v>
      </c>
      <c r="U36" s="5">
        <v>0</v>
      </c>
      <c r="V36" s="5">
        <v>0</v>
      </c>
      <c r="W36" s="8">
        <f>U36+V36</f>
        <v>0</v>
      </c>
      <c r="X36" s="5">
        <v>14795560</v>
      </c>
      <c r="Y36" s="5">
        <v>19869400</v>
      </c>
      <c r="Z36" s="8">
        <f>X36+Y36</f>
        <v>34664960</v>
      </c>
      <c r="AA36" s="5">
        <v>0</v>
      </c>
      <c r="AB36" s="5">
        <v>0</v>
      </c>
      <c r="AC36" s="6">
        <f>AA36+AB36</f>
        <v>0</v>
      </c>
    </row>
    <row r="37" spans="1:29" ht="19.5" customHeight="1">
      <c r="A37" s="30"/>
      <c r="B37" s="17" t="s">
        <v>3</v>
      </c>
      <c r="C37" s="5">
        <f t="shared" si="12"/>
        <v>772503269</v>
      </c>
      <c r="D37" s="5">
        <f t="shared" si="12"/>
        <v>616277917</v>
      </c>
      <c r="E37" s="6">
        <f t="shared" si="12"/>
        <v>1388781186</v>
      </c>
      <c r="F37" s="5">
        <v>1534156</v>
      </c>
      <c r="G37" s="5">
        <v>9626807</v>
      </c>
      <c r="H37" s="5">
        <f>F37+G37</f>
        <v>11160963</v>
      </c>
      <c r="I37" s="5">
        <v>0</v>
      </c>
      <c r="J37" s="5">
        <v>0</v>
      </c>
      <c r="K37" s="5">
        <f>I37+J37</f>
        <v>0</v>
      </c>
      <c r="L37" s="5">
        <v>0</v>
      </c>
      <c r="M37" s="5">
        <v>0</v>
      </c>
      <c r="N37" s="5">
        <f>L37+M37</f>
        <v>0</v>
      </c>
      <c r="O37" s="5">
        <v>0</v>
      </c>
      <c r="P37" s="5">
        <v>0</v>
      </c>
      <c r="Q37" s="5">
        <f>O37+P37</f>
        <v>0</v>
      </c>
      <c r="R37" s="5">
        <v>0</v>
      </c>
      <c r="S37" s="5">
        <v>0</v>
      </c>
      <c r="T37" s="5">
        <f>R37+S37</f>
        <v>0</v>
      </c>
      <c r="U37" s="5">
        <v>18494456</v>
      </c>
      <c r="V37" s="5">
        <v>19164816</v>
      </c>
      <c r="W37" s="8">
        <f>U37+V37</f>
        <v>37659272</v>
      </c>
      <c r="X37" s="5">
        <v>752474657</v>
      </c>
      <c r="Y37" s="5">
        <v>587486294</v>
      </c>
      <c r="Z37" s="8">
        <f>X37+Y37</f>
        <v>1339960951</v>
      </c>
      <c r="AA37" s="5">
        <v>0</v>
      </c>
      <c r="AB37" s="5">
        <v>0</v>
      </c>
      <c r="AC37" s="6">
        <f>AA37+AB37</f>
        <v>0</v>
      </c>
    </row>
    <row r="38" spans="1:29" ht="19.5" customHeight="1">
      <c r="A38" s="30"/>
      <c r="B38" s="17" t="s">
        <v>62</v>
      </c>
      <c r="C38" s="5">
        <f t="shared" si="12"/>
        <v>0</v>
      </c>
      <c r="D38" s="5">
        <f t="shared" si="12"/>
        <v>11535450</v>
      </c>
      <c r="E38" s="6">
        <f t="shared" si="12"/>
        <v>11535450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8">
        <f>U38+V38</f>
        <v>0</v>
      </c>
      <c r="X38" s="5">
        <v>0</v>
      </c>
      <c r="Y38" s="5">
        <v>11535450</v>
      </c>
      <c r="Z38" s="8">
        <f>X38+Y38</f>
        <v>11535450</v>
      </c>
      <c r="AA38" s="5">
        <v>0</v>
      </c>
      <c r="AB38" s="5">
        <v>0</v>
      </c>
      <c r="AC38" s="6">
        <f>AA38+AB38</f>
        <v>0</v>
      </c>
    </row>
    <row r="39" spans="1:29" ht="19.5" customHeight="1">
      <c r="A39" s="31"/>
      <c r="B39" s="17" t="s">
        <v>4</v>
      </c>
      <c r="C39" s="5">
        <f t="shared" si="12"/>
        <v>191385687</v>
      </c>
      <c r="D39" s="5">
        <f t="shared" si="12"/>
        <v>900528658</v>
      </c>
      <c r="E39" s="6">
        <f t="shared" si="12"/>
        <v>1091914345</v>
      </c>
      <c r="F39" s="5">
        <v>133958840</v>
      </c>
      <c r="G39" s="5">
        <v>876842062</v>
      </c>
      <c r="H39" s="5">
        <f>F39+G39</f>
        <v>1010800902</v>
      </c>
      <c r="I39" s="5">
        <v>0</v>
      </c>
      <c r="J39" s="5">
        <v>0</v>
      </c>
      <c r="K39" s="5">
        <f>I39+J39</f>
        <v>0</v>
      </c>
      <c r="L39" s="5">
        <v>0</v>
      </c>
      <c r="M39" s="5">
        <v>0</v>
      </c>
      <c r="N39" s="5">
        <f>L39+M39</f>
        <v>0</v>
      </c>
      <c r="O39" s="5">
        <v>0</v>
      </c>
      <c r="P39" s="5">
        <v>0</v>
      </c>
      <c r="Q39" s="5">
        <f>O39+P39</f>
        <v>0</v>
      </c>
      <c r="R39" s="5">
        <v>0</v>
      </c>
      <c r="S39" s="5">
        <v>0</v>
      </c>
      <c r="T39" s="5">
        <f>R39+S39</f>
        <v>0</v>
      </c>
      <c r="U39" s="5">
        <v>57426847</v>
      </c>
      <c r="V39" s="5">
        <v>23686596</v>
      </c>
      <c r="W39" s="8">
        <f>U39+V39</f>
        <v>81113443</v>
      </c>
      <c r="X39" s="5">
        <v>0</v>
      </c>
      <c r="Y39" s="5">
        <v>0</v>
      </c>
      <c r="Z39" s="8">
        <f>X39+Y39</f>
        <v>0</v>
      </c>
      <c r="AA39" s="5">
        <v>0</v>
      </c>
      <c r="AB39" s="5">
        <v>0</v>
      </c>
      <c r="AC39" s="6">
        <f>AA39+AB39</f>
        <v>0</v>
      </c>
    </row>
    <row r="40" spans="1:29" ht="19.5" customHeight="1" thickBot="1">
      <c r="A40" s="22" t="s">
        <v>5</v>
      </c>
      <c r="B40" s="21"/>
      <c r="C40" s="9">
        <f t="shared" ref="C40:AC40" si="13">SUM(C36:C39)</f>
        <v>979096544</v>
      </c>
      <c r="D40" s="9">
        <f t="shared" si="13"/>
        <v>1548360643</v>
      </c>
      <c r="E40" s="9">
        <f t="shared" si="13"/>
        <v>2527457187</v>
      </c>
      <c r="F40" s="9">
        <f t="shared" si="13"/>
        <v>135905024</v>
      </c>
      <c r="G40" s="9">
        <f t="shared" si="13"/>
        <v>886618087</v>
      </c>
      <c r="H40" s="9">
        <f t="shared" si="13"/>
        <v>1022523111</v>
      </c>
      <c r="I40" s="9">
        <f t="shared" si="13"/>
        <v>0</v>
      </c>
      <c r="J40" s="9">
        <f t="shared" si="13"/>
        <v>0</v>
      </c>
      <c r="K40" s="9">
        <f t="shared" si="13"/>
        <v>0</v>
      </c>
      <c r="L40" s="9">
        <f t="shared" si="13"/>
        <v>0</v>
      </c>
      <c r="M40" s="9">
        <f t="shared" si="13"/>
        <v>0</v>
      </c>
      <c r="N40" s="9">
        <f t="shared" si="13"/>
        <v>0</v>
      </c>
      <c r="O40" s="9">
        <f t="shared" si="13"/>
        <v>0</v>
      </c>
      <c r="P40" s="9">
        <f t="shared" si="13"/>
        <v>0</v>
      </c>
      <c r="Q40" s="9">
        <f t="shared" si="13"/>
        <v>0</v>
      </c>
      <c r="R40" s="9">
        <f t="shared" si="13"/>
        <v>0</v>
      </c>
      <c r="S40" s="9">
        <f t="shared" si="13"/>
        <v>0</v>
      </c>
      <c r="T40" s="9">
        <f t="shared" si="13"/>
        <v>0</v>
      </c>
      <c r="U40" s="9">
        <f t="shared" si="13"/>
        <v>75921303</v>
      </c>
      <c r="V40" s="9">
        <f t="shared" si="13"/>
        <v>42851412</v>
      </c>
      <c r="W40" s="9">
        <f t="shared" si="13"/>
        <v>118772715</v>
      </c>
      <c r="X40" s="9">
        <f t="shared" si="13"/>
        <v>767270217</v>
      </c>
      <c r="Y40" s="9">
        <f t="shared" si="13"/>
        <v>618891144</v>
      </c>
      <c r="Z40" s="9">
        <f t="shared" si="13"/>
        <v>1386161361</v>
      </c>
      <c r="AA40" s="9">
        <f t="shared" si="13"/>
        <v>0</v>
      </c>
      <c r="AB40" s="9">
        <f t="shared" si="13"/>
        <v>0</v>
      </c>
      <c r="AC40" s="9">
        <f t="shared" si="13"/>
        <v>0</v>
      </c>
    </row>
    <row r="41" spans="1:29" ht="19.5" customHeight="1">
      <c r="A41" s="29" t="s">
        <v>30</v>
      </c>
      <c r="B41" s="18" t="s">
        <v>2</v>
      </c>
      <c r="C41" s="5">
        <f t="shared" ref="C41:E44" si="14">F41+I41+L41+O41+R41+U41+X41+AA41</f>
        <v>0</v>
      </c>
      <c r="D41" s="5">
        <f t="shared" si="14"/>
        <v>0</v>
      </c>
      <c r="E41" s="6">
        <f t="shared" si="14"/>
        <v>0</v>
      </c>
      <c r="F41" s="5">
        <v>0</v>
      </c>
      <c r="G41" s="5">
        <v>0</v>
      </c>
      <c r="H41" s="5">
        <f>F41+G41</f>
        <v>0</v>
      </c>
      <c r="I41" s="5">
        <v>0</v>
      </c>
      <c r="J41" s="5">
        <v>0</v>
      </c>
      <c r="K41" s="5">
        <f>I41+J41</f>
        <v>0</v>
      </c>
      <c r="L41" s="5">
        <v>0</v>
      </c>
      <c r="M41" s="5">
        <v>0</v>
      </c>
      <c r="N41" s="5">
        <f>L41+M41</f>
        <v>0</v>
      </c>
      <c r="O41" s="5">
        <v>0</v>
      </c>
      <c r="P41" s="5">
        <v>0</v>
      </c>
      <c r="Q41" s="5">
        <f>O41+P41</f>
        <v>0</v>
      </c>
      <c r="R41" s="5">
        <v>0</v>
      </c>
      <c r="S41" s="5">
        <v>0</v>
      </c>
      <c r="T41" s="5">
        <f>R41+S41</f>
        <v>0</v>
      </c>
      <c r="U41" s="5">
        <v>0</v>
      </c>
      <c r="V41" s="5">
        <v>0</v>
      </c>
      <c r="W41" s="8">
        <f>U41+V41</f>
        <v>0</v>
      </c>
      <c r="X41" s="5">
        <v>0</v>
      </c>
      <c r="Y41" s="5">
        <v>0</v>
      </c>
      <c r="Z41" s="8">
        <f>X41+Y41</f>
        <v>0</v>
      </c>
      <c r="AA41" s="5">
        <v>0</v>
      </c>
      <c r="AB41" s="5">
        <v>0</v>
      </c>
      <c r="AC41" s="6">
        <f>AA41+AB41</f>
        <v>0</v>
      </c>
    </row>
    <row r="42" spans="1:29" ht="19.5" customHeight="1">
      <c r="A42" s="30"/>
      <c r="B42" s="17" t="s">
        <v>3</v>
      </c>
      <c r="C42" s="5">
        <f t="shared" si="14"/>
        <v>0</v>
      </c>
      <c r="D42" s="5">
        <f t="shared" si="14"/>
        <v>0</v>
      </c>
      <c r="E42" s="6">
        <f t="shared" si="14"/>
        <v>0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0</v>
      </c>
      <c r="V42" s="5">
        <v>0</v>
      </c>
      <c r="W42" s="8">
        <f>U42+V42</f>
        <v>0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6">
        <f>AA42+AB42</f>
        <v>0</v>
      </c>
    </row>
    <row r="43" spans="1:29" ht="19.5" customHeight="1">
      <c r="A43" s="30"/>
      <c r="B43" s="17" t="s">
        <v>62</v>
      </c>
      <c r="C43" s="5">
        <f t="shared" si="14"/>
        <v>0</v>
      </c>
      <c r="D43" s="5">
        <f t="shared" si="14"/>
        <v>0</v>
      </c>
      <c r="E43" s="6">
        <f t="shared" si="14"/>
        <v>0</v>
      </c>
      <c r="F43" s="5">
        <v>0</v>
      </c>
      <c r="G43" s="5">
        <v>0</v>
      </c>
      <c r="H43" s="5">
        <f>F43+G43</f>
        <v>0</v>
      </c>
      <c r="I43" s="5">
        <v>0</v>
      </c>
      <c r="J43" s="5">
        <v>0</v>
      </c>
      <c r="K43" s="5">
        <f>I43+J43</f>
        <v>0</v>
      </c>
      <c r="L43" s="5">
        <v>0</v>
      </c>
      <c r="M43" s="5">
        <v>0</v>
      </c>
      <c r="N43" s="5">
        <f>L43+M43</f>
        <v>0</v>
      </c>
      <c r="O43" s="5">
        <v>0</v>
      </c>
      <c r="P43" s="5">
        <v>0</v>
      </c>
      <c r="Q43" s="5">
        <f>O43+P43</f>
        <v>0</v>
      </c>
      <c r="R43" s="5">
        <v>0</v>
      </c>
      <c r="S43" s="5">
        <v>0</v>
      </c>
      <c r="T43" s="5">
        <f>R43+S43</f>
        <v>0</v>
      </c>
      <c r="U43" s="5">
        <v>0</v>
      </c>
      <c r="V43" s="5">
        <v>0</v>
      </c>
      <c r="W43" s="8">
        <f>U43+V43</f>
        <v>0</v>
      </c>
      <c r="X43" s="5">
        <v>0</v>
      </c>
      <c r="Y43" s="5">
        <v>0</v>
      </c>
      <c r="Z43" s="8">
        <f>X43+Y43</f>
        <v>0</v>
      </c>
      <c r="AA43" s="5">
        <v>0</v>
      </c>
      <c r="AB43" s="5">
        <v>0</v>
      </c>
      <c r="AC43" s="6">
        <f>AA43+AB43</f>
        <v>0</v>
      </c>
    </row>
    <row r="44" spans="1:29" ht="19.5" customHeight="1">
      <c r="A44" s="31"/>
      <c r="B44" s="17" t="s">
        <v>4</v>
      </c>
      <c r="C44" s="5">
        <f t="shared" si="14"/>
        <v>0</v>
      </c>
      <c r="D44" s="5">
        <f t="shared" si="14"/>
        <v>1496418</v>
      </c>
      <c r="E44" s="6">
        <f t="shared" si="14"/>
        <v>1496418</v>
      </c>
      <c r="F44" s="5">
        <v>0</v>
      </c>
      <c r="G44" s="5">
        <v>0</v>
      </c>
      <c r="H44" s="5">
        <f>F44+G44</f>
        <v>0</v>
      </c>
      <c r="I44" s="5">
        <v>0</v>
      </c>
      <c r="J44" s="5">
        <v>0</v>
      </c>
      <c r="K44" s="5">
        <f>I44+J44</f>
        <v>0</v>
      </c>
      <c r="L44" s="5">
        <v>0</v>
      </c>
      <c r="M44" s="5">
        <v>1496418</v>
      </c>
      <c r="N44" s="5">
        <f>L44+M44</f>
        <v>1496418</v>
      </c>
      <c r="O44" s="5">
        <v>0</v>
      </c>
      <c r="P44" s="5">
        <v>0</v>
      </c>
      <c r="Q44" s="5">
        <f>O44+P44</f>
        <v>0</v>
      </c>
      <c r="R44" s="5">
        <v>0</v>
      </c>
      <c r="S44" s="5">
        <v>0</v>
      </c>
      <c r="T44" s="5">
        <f>R44+S44</f>
        <v>0</v>
      </c>
      <c r="U44" s="5">
        <v>0</v>
      </c>
      <c r="V44" s="5">
        <v>0</v>
      </c>
      <c r="W44" s="8">
        <f>U44+V44</f>
        <v>0</v>
      </c>
      <c r="X44" s="5">
        <v>0</v>
      </c>
      <c r="Y44" s="5">
        <v>0</v>
      </c>
      <c r="Z44" s="8">
        <f>X44+Y44</f>
        <v>0</v>
      </c>
      <c r="AA44" s="5">
        <v>0</v>
      </c>
      <c r="AB44" s="5">
        <v>0</v>
      </c>
      <c r="AC44" s="6">
        <f>AA44+AB44</f>
        <v>0</v>
      </c>
    </row>
    <row r="45" spans="1:29" ht="19.5" customHeight="1" thickBot="1">
      <c r="A45" s="22" t="s">
        <v>5</v>
      </c>
      <c r="B45" s="21"/>
      <c r="C45" s="9">
        <f t="shared" ref="C45:AC45" si="15">SUM(C41:C44)</f>
        <v>0</v>
      </c>
      <c r="D45" s="9">
        <f t="shared" si="15"/>
        <v>1496418</v>
      </c>
      <c r="E45" s="9">
        <f t="shared" si="15"/>
        <v>1496418</v>
      </c>
      <c r="F45" s="9">
        <f t="shared" si="15"/>
        <v>0</v>
      </c>
      <c r="G45" s="9">
        <f t="shared" si="15"/>
        <v>0</v>
      </c>
      <c r="H45" s="9">
        <f t="shared" si="15"/>
        <v>0</v>
      </c>
      <c r="I45" s="9">
        <f t="shared" si="15"/>
        <v>0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9">
        <f t="shared" si="15"/>
        <v>1496418</v>
      </c>
      <c r="N45" s="9">
        <f t="shared" si="15"/>
        <v>1496418</v>
      </c>
      <c r="O45" s="9">
        <f t="shared" si="15"/>
        <v>0</v>
      </c>
      <c r="P45" s="9">
        <f t="shared" si="15"/>
        <v>0</v>
      </c>
      <c r="Q45" s="9">
        <f t="shared" si="15"/>
        <v>0</v>
      </c>
      <c r="R45" s="9">
        <f t="shared" si="15"/>
        <v>0</v>
      </c>
      <c r="S45" s="9">
        <f t="shared" si="15"/>
        <v>0</v>
      </c>
      <c r="T45" s="9">
        <f t="shared" si="15"/>
        <v>0</v>
      </c>
      <c r="U45" s="9">
        <f t="shared" si="15"/>
        <v>0</v>
      </c>
      <c r="V45" s="9">
        <f t="shared" si="15"/>
        <v>0</v>
      </c>
      <c r="W45" s="9">
        <f t="shared" si="15"/>
        <v>0</v>
      </c>
      <c r="X45" s="9">
        <f t="shared" si="15"/>
        <v>0</v>
      </c>
      <c r="Y45" s="9">
        <f t="shared" si="15"/>
        <v>0</v>
      </c>
      <c r="Z45" s="9">
        <f t="shared" si="15"/>
        <v>0</v>
      </c>
      <c r="AA45" s="9">
        <f t="shared" si="15"/>
        <v>0</v>
      </c>
      <c r="AB45" s="9">
        <f t="shared" si="15"/>
        <v>0</v>
      </c>
      <c r="AC45" s="9">
        <f t="shared" si="15"/>
        <v>0</v>
      </c>
    </row>
    <row r="46" spans="1:29" ht="19.5" customHeight="1">
      <c r="A46" s="29" t="s">
        <v>31</v>
      </c>
      <c r="B46" s="18" t="s">
        <v>2</v>
      </c>
      <c r="C46" s="5">
        <f t="shared" ref="C46:E49" si="16">F46+I46+L46+O46+R46+U46+X46+AA46</f>
        <v>0</v>
      </c>
      <c r="D46" s="5">
        <f t="shared" si="16"/>
        <v>0</v>
      </c>
      <c r="E46" s="6">
        <f t="shared" si="16"/>
        <v>0</v>
      </c>
      <c r="F46" s="5">
        <v>0</v>
      </c>
      <c r="G46" s="5">
        <v>0</v>
      </c>
      <c r="H46" s="5">
        <f>F46+G46</f>
        <v>0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0</v>
      </c>
      <c r="V46" s="5">
        <v>0</v>
      </c>
      <c r="W46" s="8">
        <f>U46+V46</f>
        <v>0</v>
      </c>
      <c r="X46" s="5">
        <v>0</v>
      </c>
      <c r="Y46" s="5">
        <v>0</v>
      </c>
      <c r="Z46" s="8">
        <f>X46+Y46</f>
        <v>0</v>
      </c>
      <c r="AA46" s="5">
        <v>0</v>
      </c>
      <c r="AB46" s="5">
        <v>0</v>
      </c>
      <c r="AC46" s="6">
        <f>AA46+AB46</f>
        <v>0</v>
      </c>
    </row>
    <row r="47" spans="1:29" ht="19.5" customHeight="1">
      <c r="A47" s="30"/>
      <c r="B47" s="17" t="s">
        <v>3</v>
      </c>
      <c r="C47" s="5">
        <f t="shared" si="16"/>
        <v>0</v>
      </c>
      <c r="D47" s="5">
        <f t="shared" si="16"/>
        <v>0</v>
      </c>
      <c r="E47" s="6">
        <f t="shared" si="16"/>
        <v>0</v>
      </c>
      <c r="F47" s="5">
        <v>0</v>
      </c>
      <c r="G47" s="5">
        <v>0</v>
      </c>
      <c r="H47" s="5">
        <f>F47+G47</f>
        <v>0</v>
      </c>
      <c r="I47" s="5">
        <v>0</v>
      </c>
      <c r="J47" s="5">
        <v>0</v>
      </c>
      <c r="K47" s="5">
        <f>I47+J47</f>
        <v>0</v>
      </c>
      <c r="L47" s="5">
        <v>0</v>
      </c>
      <c r="M47" s="5">
        <v>0</v>
      </c>
      <c r="N47" s="5">
        <f>L47+M47</f>
        <v>0</v>
      </c>
      <c r="O47" s="5">
        <v>0</v>
      </c>
      <c r="P47" s="5">
        <v>0</v>
      </c>
      <c r="Q47" s="5">
        <f>O47+P47</f>
        <v>0</v>
      </c>
      <c r="R47" s="5">
        <v>0</v>
      </c>
      <c r="S47" s="5">
        <v>0</v>
      </c>
      <c r="T47" s="5">
        <f>R47+S47</f>
        <v>0</v>
      </c>
      <c r="U47" s="5">
        <v>0</v>
      </c>
      <c r="V47" s="5">
        <v>0</v>
      </c>
      <c r="W47" s="8">
        <f>U47+V47</f>
        <v>0</v>
      </c>
      <c r="X47" s="5">
        <v>0</v>
      </c>
      <c r="Y47" s="5">
        <v>0</v>
      </c>
      <c r="Z47" s="8">
        <f>X47+Y47</f>
        <v>0</v>
      </c>
      <c r="AA47" s="5">
        <v>0</v>
      </c>
      <c r="AB47" s="5">
        <v>0</v>
      </c>
      <c r="AC47" s="6">
        <f>AA47+AB47</f>
        <v>0</v>
      </c>
    </row>
    <row r="48" spans="1:29" ht="19.5" customHeight="1">
      <c r="A48" s="30"/>
      <c r="B48" s="17" t="s">
        <v>62</v>
      </c>
      <c r="C48" s="5">
        <f t="shared" si="16"/>
        <v>0</v>
      </c>
      <c r="D48" s="5">
        <f t="shared" si="16"/>
        <v>0</v>
      </c>
      <c r="E48" s="6">
        <f t="shared" si="16"/>
        <v>0</v>
      </c>
      <c r="F48" s="5">
        <v>0</v>
      </c>
      <c r="G48" s="5">
        <v>0</v>
      </c>
      <c r="H48" s="5">
        <f>F48+G48</f>
        <v>0</v>
      </c>
      <c r="I48" s="5">
        <v>0</v>
      </c>
      <c r="J48" s="5">
        <v>0</v>
      </c>
      <c r="K48" s="5">
        <f>I48+J48</f>
        <v>0</v>
      </c>
      <c r="L48" s="5">
        <v>0</v>
      </c>
      <c r="M48" s="5">
        <v>0</v>
      </c>
      <c r="N48" s="5">
        <f>L48+M48</f>
        <v>0</v>
      </c>
      <c r="O48" s="5">
        <v>0</v>
      </c>
      <c r="P48" s="5">
        <v>0</v>
      </c>
      <c r="Q48" s="5">
        <f>O48+P48</f>
        <v>0</v>
      </c>
      <c r="R48" s="5">
        <v>0</v>
      </c>
      <c r="S48" s="5">
        <v>0</v>
      </c>
      <c r="T48" s="5">
        <f>R48+S48</f>
        <v>0</v>
      </c>
      <c r="U48" s="5">
        <v>0</v>
      </c>
      <c r="V48" s="5">
        <v>0</v>
      </c>
      <c r="W48" s="8">
        <f>U48+V48</f>
        <v>0</v>
      </c>
      <c r="X48" s="5">
        <v>0</v>
      </c>
      <c r="Y48" s="5">
        <v>0</v>
      </c>
      <c r="Z48" s="8">
        <f>X48+Y48</f>
        <v>0</v>
      </c>
      <c r="AA48" s="5">
        <v>0</v>
      </c>
      <c r="AB48" s="5">
        <v>0</v>
      </c>
      <c r="AC48" s="6">
        <f>AA48+AB48</f>
        <v>0</v>
      </c>
    </row>
    <row r="49" spans="1:29" ht="19.5" customHeight="1">
      <c r="A49" s="31"/>
      <c r="B49" s="17" t="s">
        <v>4</v>
      </c>
      <c r="C49" s="5">
        <f t="shared" si="16"/>
        <v>22841406</v>
      </c>
      <c r="D49" s="5">
        <f t="shared" si="16"/>
        <v>26190472</v>
      </c>
      <c r="E49" s="6">
        <f t="shared" si="16"/>
        <v>49031878</v>
      </c>
      <c r="F49" s="5">
        <v>9807379</v>
      </c>
      <c r="G49" s="5">
        <v>26190472</v>
      </c>
      <c r="H49" s="5">
        <f>F49+G49</f>
        <v>35997851</v>
      </c>
      <c r="I49" s="5">
        <v>0</v>
      </c>
      <c r="J49" s="5">
        <v>0</v>
      </c>
      <c r="K49" s="5">
        <f>I49+J49</f>
        <v>0</v>
      </c>
      <c r="L49" s="5">
        <v>0</v>
      </c>
      <c r="M49" s="5">
        <v>0</v>
      </c>
      <c r="N49" s="5">
        <f>L49+M49</f>
        <v>0</v>
      </c>
      <c r="O49" s="5">
        <v>0</v>
      </c>
      <c r="P49" s="5">
        <v>0</v>
      </c>
      <c r="Q49" s="5">
        <f>O49+P49</f>
        <v>0</v>
      </c>
      <c r="R49" s="5">
        <v>0</v>
      </c>
      <c r="S49" s="5">
        <v>0</v>
      </c>
      <c r="T49" s="5">
        <f>R49+S49</f>
        <v>0</v>
      </c>
      <c r="U49" s="5">
        <v>13034027</v>
      </c>
      <c r="V49" s="5">
        <v>0</v>
      </c>
      <c r="W49" s="8">
        <f>U49+V49</f>
        <v>13034027</v>
      </c>
      <c r="X49" s="5">
        <v>0</v>
      </c>
      <c r="Y49" s="5">
        <v>0</v>
      </c>
      <c r="Z49" s="8">
        <f>X49+Y49</f>
        <v>0</v>
      </c>
      <c r="AA49" s="5">
        <v>0</v>
      </c>
      <c r="AB49" s="5">
        <v>0</v>
      </c>
      <c r="AC49" s="6">
        <f>AA49+AB49</f>
        <v>0</v>
      </c>
    </row>
    <row r="50" spans="1:29" ht="19.5" customHeight="1" thickBot="1">
      <c r="A50" s="22" t="s">
        <v>5</v>
      </c>
      <c r="B50" s="21"/>
      <c r="C50" s="9">
        <f t="shared" ref="C50:AC50" si="17">SUM(C46:C49)</f>
        <v>22841406</v>
      </c>
      <c r="D50" s="9">
        <f t="shared" si="17"/>
        <v>26190472</v>
      </c>
      <c r="E50" s="9">
        <f t="shared" si="17"/>
        <v>49031878</v>
      </c>
      <c r="F50" s="9">
        <f t="shared" si="17"/>
        <v>9807379</v>
      </c>
      <c r="G50" s="9">
        <f t="shared" si="17"/>
        <v>26190472</v>
      </c>
      <c r="H50" s="9">
        <f t="shared" si="17"/>
        <v>35997851</v>
      </c>
      <c r="I50" s="9">
        <f t="shared" si="17"/>
        <v>0</v>
      </c>
      <c r="J50" s="9">
        <f t="shared" si="17"/>
        <v>0</v>
      </c>
      <c r="K50" s="9">
        <f t="shared" si="17"/>
        <v>0</v>
      </c>
      <c r="L50" s="9">
        <f t="shared" si="17"/>
        <v>0</v>
      </c>
      <c r="M50" s="9">
        <f t="shared" si="17"/>
        <v>0</v>
      </c>
      <c r="N50" s="9">
        <f t="shared" si="17"/>
        <v>0</v>
      </c>
      <c r="O50" s="9">
        <f t="shared" si="17"/>
        <v>0</v>
      </c>
      <c r="P50" s="9">
        <f t="shared" si="17"/>
        <v>0</v>
      </c>
      <c r="Q50" s="9">
        <f t="shared" si="17"/>
        <v>0</v>
      </c>
      <c r="R50" s="9">
        <f t="shared" si="17"/>
        <v>0</v>
      </c>
      <c r="S50" s="9">
        <f t="shared" si="17"/>
        <v>0</v>
      </c>
      <c r="T50" s="9">
        <f t="shared" si="17"/>
        <v>0</v>
      </c>
      <c r="U50" s="9">
        <f t="shared" si="17"/>
        <v>13034027</v>
      </c>
      <c r="V50" s="9">
        <f t="shared" si="17"/>
        <v>0</v>
      </c>
      <c r="W50" s="9">
        <f t="shared" si="17"/>
        <v>13034027</v>
      </c>
      <c r="X50" s="9">
        <f t="shared" si="17"/>
        <v>0</v>
      </c>
      <c r="Y50" s="9">
        <f t="shared" si="17"/>
        <v>0</v>
      </c>
      <c r="Z50" s="9">
        <f t="shared" si="17"/>
        <v>0</v>
      </c>
      <c r="AA50" s="9">
        <f t="shared" si="17"/>
        <v>0</v>
      </c>
      <c r="AB50" s="9">
        <f t="shared" si="17"/>
        <v>0</v>
      </c>
      <c r="AC50" s="9">
        <f t="shared" si="17"/>
        <v>0</v>
      </c>
    </row>
    <row r="51" spans="1:29" ht="19.5" customHeight="1">
      <c r="A51" s="29" t="s">
        <v>32</v>
      </c>
      <c r="B51" s="18" t="s">
        <v>2</v>
      </c>
      <c r="C51" s="5">
        <f t="shared" ref="C51:E54" si="18">F51+I51+L51+O51+R51+U51+X51+AA51</f>
        <v>280692</v>
      </c>
      <c r="D51" s="5">
        <f t="shared" si="18"/>
        <v>0</v>
      </c>
      <c r="E51" s="6">
        <f t="shared" si="18"/>
        <v>280692</v>
      </c>
      <c r="F51" s="5">
        <v>280692</v>
      </c>
      <c r="G51" s="5">
        <v>0</v>
      </c>
      <c r="H51" s="5">
        <f>F51+G51</f>
        <v>280692</v>
      </c>
      <c r="I51" s="5">
        <v>0</v>
      </c>
      <c r="J51" s="5">
        <v>0</v>
      </c>
      <c r="K51" s="5">
        <f>I51+J51</f>
        <v>0</v>
      </c>
      <c r="L51" s="5">
        <v>0</v>
      </c>
      <c r="M51" s="5">
        <v>0</v>
      </c>
      <c r="N51" s="5">
        <f>L51+M51</f>
        <v>0</v>
      </c>
      <c r="O51" s="5">
        <v>0</v>
      </c>
      <c r="P51" s="5">
        <v>0</v>
      </c>
      <c r="Q51" s="5">
        <f>O51+P51</f>
        <v>0</v>
      </c>
      <c r="R51" s="5">
        <v>0</v>
      </c>
      <c r="S51" s="5">
        <v>0</v>
      </c>
      <c r="T51" s="5">
        <f>R51+S51</f>
        <v>0</v>
      </c>
      <c r="U51" s="5">
        <v>0</v>
      </c>
      <c r="V51" s="5">
        <v>0</v>
      </c>
      <c r="W51" s="8">
        <f>U51+V51</f>
        <v>0</v>
      </c>
      <c r="X51" s="5">
        <v>0</v>
      </c>
      <c r="Y51" s="5">
        <v>0</v>
      </c>
      <c r="Z51" s="8">
        <f>X51+Y51</f>
        <v>0</v>
      </c>
      <c r="AA51" s="5">
        <v>0</v>
      </c>
      <c r="AB51" s="5">
        <v>0</v>
      </c>
      <c r="AC51" s="6">
        <f>AA51+AB51</f>
        <v>0</v>
      </c>
    </row>
    <row r="52" spans="1:29" ht="19.5" customHeight="1">
      <c r="A52" s="30"/>
      <c r="B52" s="17" t="s">
        <v>3</v>
      </c>
      <c r="C52" s="5">
        <f t="shared" si="18"/>
        <v>21557134</v>
      </c>
      <c r="D52" s="5">
        <f t="shared" si="18"/>
        <v>47608348</v>
      </c>
      <c r="E52" s="6">
        <f t="shared" si="18"/>
        <v>69165482</v>
      </c>
      <c r="F52" s="5">
        <v>4810033</v>
      </c>
      <c r="G52" s="5">
        <v>0</v>
      </c>
      <c r="H52" s="5">
        <f>F52+G52</f>
        <v>4810033</v>
      </c>
      <c r="I52" s="5">
        <v>0</v>
      </c>
      <c r="J52" s="5">
        <v>0</v>
      </c>
      <c r="K52" s="5">
        <f>I52+J52</f>
        <v>0</v>
      </c>
      <c r="L52" s="5">
        <v>0</v>
      </c>
      <c r="M52" s="5">
        <v>0</v>
      </c>
      <c r="N52" s="5">
        <f>L52+M52</f>
        <v>0</v>
      </c>
      <c r="O52" s="5">
        <v>0</v>
      </c>
      <c r="P52" s="5">
        <v>0</v>
      </c>
      <c r="Q52" s="5">
        <f>O52+P52</f>
        <v>0</v>
      </c>
      <c r="R52" s="5">
        <v>0</v>
      </c>
      <c r="S52" s="5">
        <v>0</v>
      </c>
      <c r="T52" s="5">
        <f>R52+S52</f>
        <v>0</v>
      </c>
      <c r="U52" s="5">
        <v>1239451</v>
      </c>
      <c r="V52" s="5">
        <v>4094668</v>
      </c>
      <c r="W52" s="8">
        <f>U52+V52</f>
        <v>5334119</v>
      </c>
      <c r="X52" s="5">
        <v>15507650</v>
      </c>
      <c r="Y52" s="5">
        <v>43513680</v>
      </c>
      <c r="Z52" s="8">
        <f>X52+Y52</f>
        <v>59021330</v>
      </c>
      <c r="AA52" s="5">
        <v>0</v>
      </c>
      <c r="AB52" s="5">
        <v>0</v>
      </c>
      <c r="AC52" s="6">
        <f>AA52+AB52</f>
        <v>0</v>
      </c>
    </row>
    <row r="53" spans="1:29" ht="19.5" customHeight="1">
      <c r="A53" s="30"/>
      <c r="B53" s="17" t="s">
        <v>62</v>
      </c>
      <c r="C53" s="5">
        <f t="shared" si="18"/>
        <v>0</v>
      </c>
      <c r="D53" s="5">
        <f t="shared" si="18"/>
        <v>0</v>
      </c>
      <c r="E53" s="6">
        <f t="shared" si="18"/>
        <v>0</v>
      </c>
      <c r="F53" s="5">
        <v>0</v>
      </c>
      <c r="G53" s="5">
        <v>0</v>
      </c>
      <c r="H53" s="5">
        <f>F53+G53</f>
        <v>0</v>
      </c>
      <c r="I53" s="5">
        <v>0</v>
      </c>
      <c r="J53" s="5">
        <v>0</v>
      </c>
      <c r="K53" s="5">
        <f>I53+J53</f>
        <v>0</v>
      </c>
      <c r="L53" s="5">
        <v>0</v>
      </c>
      <c r="M53" s="5">
        <v>0</v>
      </c>
      <c r="N53" s="5">
        <f>L53+M53</f>
        <v>0</v>
      </c>
      <c r="O53" s="5">
        <v>0</v>
      </c>
      <c r="P53" s="5">
        <v>0</v>
      </c>
      <c r="Q53" s="5">
        <f>O53+P53</f>
        <v>0</v>
      </c>
      <c r="R53" s="5">
        <v>0</v>
      </c>
      <c r="S53" s="5">
        <v>0</v>
      </c>
      <c r="T53" s="5">
        <f>R53+S53</f>
        <v>0</v>
      </c>
      <c r="U53" s="5">
        <v>0</v>
      </c>
      <c r="V53" s="5">
        <v>0</v>
      </c>
      <c r="W53" s="8">
        <f>U53+V53</f>
        <v>0</v>
      </c>
      <c r="X53" s="5">
        <v>0</v>
      </c>
      <c r="Y53" s="5">
        <v>0</v>
      </c>
      <c r="Z53" s="8">
        <f>X53+Y53</f>
        <v>0</v>
      </c>
      <c r="AA53" s="5">
        <v>0</v>
      </c>
      <c r="AB53" s="5">
        <v>0</v>
      </c>
      <c r="AC53" s="6">
        <f>AA53+AB53</f>
        <v>0</v>
      </c>
    </row>
    <row r="54" spans="1:29" ht="19.5" customHeight="1">
      <c r="A54" s="31"/>
      <c r="B54" s="17" t="s">
        <v>4</v>
      </c>
      <c r="C54" s="5">
        <f t="shared" si="18"/>
        <v>36540775</v>
      </c>
      <c r="D54" s="5">
        <f t="shared" si="18"/>
        <v>107833491</v>
      </c>
      <c r="E54" s="6">
        <f t="shared" si="18"/>
        <v>144374266</v>
      </c>
      <c r="F54" s="5">
        <v>6626651</v>
      </c>
      <c r="G54" s="5">
        <v>45416594</v>
      </c>
      <c r="H54" s="5">
        <f>F54+G54</f>
        <v>52043245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0</v>
      </c>
      <c r="S54" s="5">
        <v>0</v>
      </c>
      <c r="T54" s="5">
        <f>R54+S54</f>
        <v>0</v>
      </c>
      <c r="U54" s="5">
        <v>29914124</v>
      </c>
      <c r="V54" s="5">
        <v>62416897</v>
      </c>
      <c r="W54" s="8">
        <f>U54+V54</f>
        <v>92331021</v>
      </c>
      <c r="X54" s="5">
        <v>0</v>
      </c>
      <c r="Y54" s="5">
        <v>0</v>
      </c>
      <c r="Z54" s="8">
        <f>X54+Y54</f>
        <v>0</v>
      </c>
      <c r="AA54" s="5">
        <v>0</v>
      </c>
      <c r="AB54" s="5">
        <v>0</v>
      </c>
      <c r="AC54" s="6">
        <f>AA54+AB54</f>
        <v>0</v>
      </c>
    </row>
    <row r="55" spans="1:29" ht="19.5" customHeight="1" thickBot="1">
      <c r="A55" s="22" t="s">
        <v>5</v>
      </c>
      <c r="B55" s="21"/>
      <c r="C55" s="9">
        <f t="shared" ref="C55:AC55" si="19">SUM(C51:C54)</f>
        <v>58378601</v>
      </c>
      <c r="D55" s="9">
        <f t="shared" si="19"/>
        <v>155441839</v>
      </c>
      <c r="E55" s="9">
        <f t="shared" si="19"/>
        <v>213820440</v>
      </c>
      <c r="F55" s="9">
        <f t="shared" si="19"/>
        <v>11717376</v>
      </c>
      <c r="G55" s="9">
        <f t="shared" si="19"/>
        <v>45416594</v>
      </c>
      <c r="H55" s="9">
        <f t="shared" si="19"/>
        <v>57133970</v>
      </c>
      <c r="I55" s="9">
        <f t="shared" si="19"/>
        <v>0</v>
      </c>
      <c r="J55" s="9">
        <f t="shared" si="19"/>
        <v>0</v>
      </c>
      <c r="K55" s="9">
        <f t="shared" si="19"/>
        <v>0</v>
      </c>
      <c r="L55" s="9">
        <f t="shared" si="19"/>
        <v>0</v>
      </c>
      <c r="M55" s="9">
        <f t="shared" si="19"/>
        <v>0</v>
      </c>
      <c r="N55" s="9">
        <f t="shared" si="19"/>
        <v>0</v>
      </c>
      <c r="O55" s="9">
        <f t="shared" si="19"/>
        <v>0</v>
      </c>
      <c r="P55" s="9">
        <f t="shared" si="19"/>
        <v>0</v>
      </c>
      <c r="Q55" s="9">
        <f t="shared" si="19"/>
        <v>0</v>
      </c>
      <c r="R55" s="9">
        <f t="shared" si="19"/>
        <v>0</v>
      </c>
      <c r="S55" s="9">
        <f t="shared" si="19"/>
        <v>0</v>
      </c>
      <c r="T55" s="9">
        <f t="shared" si="19"/>
        <v>0</v>
      </c>
      <c r="U55" s="9">
        <f t="shared" si="19"/>
        <v>31153575</v>
      </c>
      <c r="V55" s="9">
        <f t="shared" si="19"/>
        <v>66511565</v>
      </c>
      <c r="W55" s="9">
        <f t="shared" si="19"/>
        <v>97665140</v>
      </c>
      <c r="X55" s="9">
        <f t="shared" si="19"/>
        <v>15507650</v>
      </c>
      <c r="Y55" s="9">
        <f t="shared" si="19"/>
        <v>43513680</v>
      </c>
      <c r="Z55" s="9">
        <f t="shared" si="19"/>
        <v>59021330</v>
      </c>
      <c r="AA55" s="9">
        <f t="shared" si="19"/>
        <v>0</v>
      </c>
      <c r="AB55" s="9">
        <f t="shared" si="19"/>
        <v>0</v>
      </c>
      <c r="AC55" s="9">
        <f t="shared" si="19"/>
        <v>0</v>
      </c>
    </row>
    <row r="56" spans="1:29" ht="19.5" customHeight="1">
      <c r="A56" s="29" t="s">
        <v>33</v>
      </c>
      <c r="B56" s="18" t="s">
        <v>2</v>
      </c>
      <c r="C56" s="5">
        <f t="shared" ref="C56:E59" si="20">F56+I56+L56+O56+R56+U56+X56+AA56</f>
        <v>20913454</v>
      </c>
      <c r="D56" s="5">
        <f t="shared" si="20"/>
        <v>7102842</v>
      </c>
      <c r="E56" s="6">
        <f t="shared" si="20"/>
        <v>28016296</v>
      </c>
      <c r="F56" s="5">
        <v>52246</v>
      </c>
      <c r="G56" s="5">
        <v>0</v>
      </c>
      <c r="H56" s="5">
        <f>F56+G56</f>
        <v>52246</v>
      </c>
      <c r="I56" s="5">
        <v>0</v>
      </c>
      <c r="J56" s="5">
        <v>0</v>
      </c>
      <c r="K56" s="5">
        <f>I56+J56</f>
        <v>0</v>
      </c>
      <c r="L56" s="5">
        <v>0</v>
      </c>
      <c r="M56" s="5">
        <v>0</v>
      </c>
      <c r="N56" s="5">
        <f>L56+M56</f>
        <v>0</v>
      </c>
      <c r="O56" s="5">
        <v>0</v>
      </c>
      <c r="P56" s="5">
        <v>0</v>
      </c>
      <c r="Q56" s="5">
        <f>O56+P56</f>
        <v>0</v>
      </c>
      <c r="R56" s="5">
        <v>0</v>
      </c>
      <c r="S56" s="5">
        <v>0</v>
      </c>
      <c r="T56" s="5">
        <f>R56+S56</f>
        <v>0</v>
      </c>
      <c r="U56" s="5">
        <v>20861208</v>
      </c>
      <c r="V56" s="5">
        <v>3441962</v>
      </c>
      <c r="W56" s="8">
        <f>U56+V56</f>
        <v>24303170</v>
      </c>
      <c r="X56" s="5">
        <v>0</v>
      </c>
      <c r="Y56" s="5">
        <v>3660880</v>
      </c>
      <c r="Z56" s="8">
        <f>X56+Y56</f>
        <v>3660880</v>
      </c>
      <c r="AA56" s="5">
        <v>0</v>
      </c>
      <c r="AB56" s="5">
        <v>0</v>
      </c>
      <c r="AC56" s="6">
        <f>AA56+AB56</f>
        <v>0</v>
      </c>
    </row>
    <row r="57" spans="1:29" ht="19.5" customHeight="1">
      <c r="A57" s="30"/>
      <c r="B57" s="17" t="s">
        <v>3</v>
      </c>
      <c r="C57" s="5">
        <f t="shared" si="20"/>
        <v>1174403407</v>
      </c>
      <c r="D57" s="5">
        <f t="shared" si="20"/>
        <v>809549293</v>
      </c>
      <c r="E57" s="6">
        <f t="shared" si="20"/>
        <v>1983952700</v>
      </c>
      <c r="F57" s="5">
        <v>0</v>
      </c>
      <c r="G57" s="5">
        <v>0</v>
      </c>
      <c r="H57" s="5">
        <f>F57+G57</f>
        <v>0</v>
      </c>
      <c r="I57" s="5">
        <v>0</v>
      </c>
      <c r="J57" s="5">
        <v>0</v>
      </c>
      <c r="K57" s="5">
        <f>I57+J57</f>
        <v>0</v>
      </c>
      <c r="L57" s="5">
        <v>0</v>
      </c>
      <c r="M57" s="5">
        <v>0</v>
      </c>
      <c r="N57" s="5">
        <f>L57+M57</f>
        <v>0</v>
      </c>
      <c r="O57" s="5">
        <v>0</v>
      </c>
      <c r="P57" s="5">
        <v>0</v>
      </c>
      <c r="Q57" s="5">
        <f>O57+P57</f>
        <v>0</v>
      </c>
      <c r="R57" s="5">
        <v>0</v>
      </c>
      <c r="S57" s="5">
        <v>0</v>
      </c>
      <c r="T57" s="5">
        <f>R57+S57</f>
        <v>0</v>
      </c>
      <c r="U57" s="5">
        <v>45340127</v>
      </c>
      <c r="V57" s="5">
        <v>27461290</v>
      </c>
      <c r="W57" s="8">
        <f>U57+V57</f>
        <v>72801417</v>
      </c>
      <c r="X57" s="5">
        <v>1129063280</v>
      </c>
      <c r="Y57" s="5">
        <v>782088003</v>
      </c>
      <c r="Z57" s="8">
        <f>X57+Y57</f>
        <v>1911151283</v>
      </c>
      <c r="AA57" s="5">
        <v>0</v>
      </c>
      <c r="AB57" s="5">
        <v>0</v>
      </c>
      <c r="AC57" s="6">
        <f>AA57+AB57</f>
        <v>0</v>
      </c>
    </row>
    <row r="58" spans="1:29" ht="19.5" customHeight="1">
      <c r="A58" s="30"/>
      <c r="B58" s="17" t="s">
        <v>62</v>
      </c>
      <c r="C58" s="5">
        <f t="shared" si="20"/>
        <v>0</v>
      </c>
      <c r="D58" s="5">
        <f t="shared" si="20"/>
        <v>0</v>
      </c>
      <c r="E58" s="6">
        <f t="shared" si="20"/>
        <v>0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8">
        <f>U58+V58</f>
        <v>0</v>
      </c>
      <c r="X58" s="5">
        <v>0</v>
      </c>
      <c r="Y58" s="5">
        <v>0</v>
      </c>
      <c r="Z58" s="8">
        <f>X58+Y58</f>
        <v>0</v>
      </c>
      <c r="AA58" s="5">
        <v>0</v>
      </c>
      <c r="AB58" s="5">
        <v>0</v>
      </c>
      <c r="AC58" s="6">
        <f>AA58+AB58</f>
        <v>0</v>
      </c>
    </row>
    <row r="59" spans="1:29" ht="19.5" customHeight="1">
      <c r="A59" s="31"/>
      <c r="B59" s="17" t="s">
        <v>4</v>
      </c>
      <c r="C59" s="5">
        <f t="shared" si="20"/>
        <v>22312315</v>
      </c>
      <c r="D59" s="5">
        <f t="shared" si="20"/>
        <v>25573601</v>
      </c>
      <c r="E59" s="6">
        <f t="shared" si="20"/>
        <v>47885916</v>
      </c>
      <c r="F59" s="5">
        <v>4653669</v>
      </c>
      <c r="G59" s="5">
        <v>15945329</v>
      </c>
      <c r="H59" s="5">
        <f>F59+G59</f>
        <v>20598998</v>
      </c>
      <c r="I59" s="5">
        <v>0</v>
      </c>
      <c r="J59" s="5">
        <v>0</v>
      </c>
      <c r="K59" s="5">
        <f>I59+J59</f>
        <v>0</v>
      </c>
      <c r="L59" s="5">
        <v>0</v>
      </c>
      <c r="M59" s="5">
        <v>0</v>
      </c>
      <c r="N59" s="5">
        <f>L59+M59</f>
        <v>0</v>
      </c>
      <c r="O59" s="5">
        <v>0</v>
      </c>
      <c r="P59" s="5">
        <v>0</v>
      </c>
      <c r="Q59" s="5">
        <f>O59+P59</f>
        <v>0</v>
      </c>
      <c r="R59" s="5">
        <v>0</v>
      </c>
      <c r="S59" s="5">
        <v>0</v>
      </c>
      <c r="T59" s="5">
        <f>R59+S59</f>
        <v>0</v>
      </c>
      <c r="U59" s="5">
        <v>17658646</v>
      </c>
      <c r="V59" s="5">
        <v>9628272</v>
      </c>
      <c r="W59" s="8">
        <f>U59+V59</f>
        <v>27286918</v>
      </c>
      <c r="X59" s="5">
        <v>0</v>
      </c>
      <c r="Y59" s="5">
        <v>0</v>
      </c>
      <c r="Z59" s="8">
        <f>X59+Y59</f>
        <v>0</v>
      </c>
      <c r="AA59" s="5">
        <v>0</v>
      </c>
      <c r="AB59" s="5">
        <v>0</v>
      </c>
      <c r="AC59" s="6">
        <f>AA59+AB59</f>
        <v>0</v>
      </c>
    </row>
    <row r="60" spans="1:29" ht="19.5" customHeight="1" thickBot="1">
      <c r="A60" s="22" t="s">
        <v>5</v>
      </c>
      <c r="B60" s="21"/>
      <c r="C60" s="9">
        <f t="shared" ref="C60:AC60" si="21">SUM(C56:C59)</f>
        <v>1217629176</v>
      </c>
      <c r="D60" s="9">
        <f t="shared" si="21"/>
        <v>842225736</v>
      </c>
      <c r="E60" s="9">
        <f t="shared" si="21"/>
        <v>2059854912</v>
      </c>
      <c r="F60" s="9">
        <f t="shared" si="21"/>
        <v>4705915</v>
      </c>
      <c r="G60" s="9">
        <f t="shared" si="21"/>
        <v>15945329</v>
      </c>
      <c r="H60" s="9">
        <f t="shared" si="21"/>
        <v>20651244</v>
      </c>
      <c r="I60" s="9">
        <f t="shared" si="21"/>
        <v>0</v>
      </c>
      <c r="J60" s="9">
        <f t="shared" si="21"/>
        <v>0</v>
      </c>
      <c r="K60" s="9">
        <f t="shared" si="21"/>
        <v>0</v>
      </c>
      <c r="L60" s="9">
        <f t="shared" si="21"/>
        <v>0</v>
      </c>
      <c r="M60" s="9">
        <f t="shared" si="21"/>
        <v>0</v>
      </c>
      <c r="N60" s="9">
        <f t="shared" si="21"/>
        <v>0</v>
      </c>
      <c r="O60" s="9">
        <f t="shared" si="21"/>
        <v>0</v>
      </c>
      <c r="P60" s="9">
        <f t="shared" si="21"/>
        <v>0</v>
      </c>
      <c r="Q60" s="9">
        <f t="shared" si="21"/>
        <v>0</v>
      </c>
      <c r="R60" s="9">
        <f t="shared" si="21"/>
        <v>0</v>
      </c>
      <c r="S60" s="9">
        <f t="shared" si="21"/>
        <v>0</v>
      </c>
      <c r="T60" s="9">
        <f t="shared" si="21"/>
        <v>0</v>
      </c>
      <c r="U60" s="9">
        <f t="shared" si="21"/>
        <v>83859981</v>
      </c>
      <c r="V60" s="9">
        <f t="shared" si="21"/>
        <v>40531524</v>
      </c>
      <c r="W60" s="9">
        <f t="shared" si="21"/>
        <v>124391505</v>
      </c>
      <c r="X60" s="9">
        <f t="shared" si="21"/>
        <v>1129063280</v>
      </c>
      <c r="Y60" s="9">
        <f t="shared" si="21"/>
        <v>785748883</v>
      </c>
      <c r="Z60" s="9">
        <f t="shared" si="21"/>
        <v>1914812163</v>
      </c>
      <c r="AA60" s="9">
        <f t="shared" si="21"/>
        <v>0</v>
      </c>
      <c r="AB60" s="9">
        <f t="shared" si="21"/>
        <v>0</v>
      </c>
      <c r="AC60" s="9">
        <f t="shared" si="21"/>
        <v>0</v>
      </c>
    </row>
    <row r="61" spans="1:29" ht="19.5" customHeight="1">
      <c r="A61" s="29" t="s">
        <v>34</v>
      </c>
      <c r="B61" s="18" t="s">
        <v>2</v>
      </c>
      <c r="C61" s="5">
        <f t="shared" ref="C61:E64" si="22">F61+I61+L61+O61+R61+U61+X61+AA61</f>
        <v>0</v>
      </c>
      <c r="D61" s="5">
        <f t="shared" si="22"/>
        <v>0</v>
      </c>
      <c r="E61" s="6">
        <f t="shared" si="22"/>
        <v>0</v>
      </c>
      <c r="F61" s="5">
        <v>0</v>
      </c>
      <c r="G61" s="5">
        <v>0</v>
      </c>
      <c r="H61" s="5">
        <f>F61+G61</f>
        <v>0</v>
      </c>
      <c r="I61" s="5">
        <v>0</v>
      </c>
      <c r="J61" s="5">
        <v>0</v>
      </c>
      <c r="K61" s="5">
        <f>I61+J61</f>
        <v>0</v>
      </c>
      <c r="L61" s="5">
        <v>0</v>
      </c>
      <c r="M61" s="5">
        <v>0</v>
      </c>
      <c r="N61" s="5">
        <f>L61+M61</f>
        <v>0</v>
      </c>
      <c r="O61" s="5">
        <v>0</v>
      </c>
      <c r="P61" s="5">
        <v>0</v>
      </c>
      <c r="Q61" s="5">
        <f>O61+P61</f>
        <v>0</v>
      </c>
      <c r="R61" s="5">
        <v>0</v>
      </c>
      <c r="S61" s="5">
        <v>0</v>
      </c>
      <c r="T61" s="5">
        <f>R61+S61</f>
        <v>0</v>
      </c>
      <c r="U61" s="5">
        <v>0</v>
      </c>
      <c r="V61" s="5">
        <v>0</v>
      </c>
      <c r="W61" s="8">
        <f>U61+V61</f>
        <v>0</v>
      </c>
      <c r="X61" s="5">
        <v>0</v>
      </c>
      <c r="Y61" s="5">
        <v>0</v>
      </c>
      <c r="Z61" s="8">
        <f>X61+Y61</f>
        <v>0</v>
      </c>
      <c r="AA61" s="5">
        <v>0</v>
      </c>
      <c r="AB61" s="5">
        <v>0</v>
      </c>
      <c r="AC61" s="6">
        <f>AA61+AB61</f>
        <v>0</v>
      </c>
    </row>
    <row r="62" spans="1:29" ht="19.5" customHeight="1">
      <c r="A62" s="30"/>
      <c r="B62" s="17" t="s">
        <v>3</v>
      </c>
      <c r="C62" s="5">
        <f t="shared" si="22"/>
        <v>0</v>
      </c>
      <c r="D62" s="5">
        <f t="shared" si="22"/>
        <v>0</v>
      </c>
      <c r="E62" s="6">
        <f t="shared" si="22"/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8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6">
        <f>AA62+AB62</f>
        <v>0</v>
      </c>
    </row>
    <row r="63" spans="1:29" ht="19.5" customHeight="1">
      <c r="A63" s="30"/>
      <c r="B63" s="17" t="s">
        <v>62</v>
      </c>
      <c r="C63" s="5">
        <f t="shared" si="22"/>
        <v>0</v>
      </c>
      <c r="D63" s="5">
        <f t="shared" si="22"/>
        <v>0</v>
      </c>
      <c r="E63" s="6">
        <f t="shared" si="22"/>
        <v>0</v>
      </c>
      <c r="F63" s="5">
        <v>0</v>
      </c>
      <c r="G63" s="5">
        <v>0</v>
      </c>
      <c r="H63" s="5">
        <f>F63+G63</f>
        <v>0</v>
      </c>
      <c r="I63" s="5">
        <v>0</v>
      </c>
      <c r="J63" s="5">
        <v>0</v>
      </c>
      <c r="K63" s="5">
        <f>I63+J63</f>
        <v>0</v>
      </c>
      <c r="L63" s="5">
        <v>0</v>
      </c>
      <c r="M63" s="5">
        <v>0</v>
      </c>
      <c r="N63" s="5">
        <f>L63+M63</f>
        <v>0</v>
      </c>
      <c r="O63" s="5">
        <v>0</v>
      </c>
      <c r="P63" s="5">
        <v>0</v>
      </c>
      <c r="Q63" s="5">
        <f>O63+P63</f>
        <v>0</v>
      </c>
      <c r="R63" s="5">
        <v>0</v>
      </c>
      <c r="S63" s="5">
        <v>0</v>
      </c>
      <c r="T63" s="5">
        <f>R63+S63</f>
        <v>0</v>
      </c>
      <c r="U63" s="5">
        <v>0</v>
      </c>
      <c r="V63" s="5">
        <v>0</v>
      </c>
      <c r="W63" s="8">
        <f>U63+V63</f>
        <v>0</v>
      </c>
      <c r="X63" s="5">
        <v>0</v>
      </c>
      <c r="Y63" s="5">
        <v>0</v>
      </c>
      <c r="Z63" s="8">
        <f>X63+Y63</f>
        <v>0</v>
      </c>
      <c r="AA63" s="5">
        <v>0</v>
      </c>
      <c r="AB63" s="5">
        <v>0</v>
      </c>
      <c r="AC63" s="6">
        <f>AA63+AB63</f>
        <v>0</v>
      </c>
    </row>
    <row r="64" spans="1:29" ht="19.5" customHeight="1">
      <c r="A64" s="31"/>
      <c r="B64" s="17" t="s">
        <v>4</v>
      </c>
      <c r="C64" s="5">
        <f t="shared" si="22"/>
        <v>5439019</v>
      </c>
      <c r="D64" s="5">
        <f t="shared" si="22"/>
        <v>7671737</v>
      </c>
      <c r="E64" s="6">
        <f t="shared" si="22"/>
        <v>13110756</v>
      </c>
      <c r="F64" s="5">
        <v>5439019</v>
      </c>
      <c r="G64" s="5">
        <v>7671737</v>
      </c>
      <c r="H64" s="5">
        <f>F64+G64</f>
        <v>13110756</v>
      </c>
      <c r="I64" s="5">
        <v>0</v>
      </c>
      <c r="J64" s="5">
        <v>0</v>
      </c>
      <c r="K64" s="5">
        <f>I64+J64</f>
        <v>0</v>
      </c>
      <c r="L64" s="5">
        <v>0</v>
      </c>
      <c r="M64" s="5">
        <v>0</v>
      </c>
      <c r="N64" s="5">
        <f>L64+M64</f>
        <v>0</v>
      </c>
      <c r="O64" s="5">
        <v>0</v>
      </c>
      <c r="P64" s="5">
        <v>0</v>
      </c>
      <c r="Q64" s="5">
        <f>O64+P64</f>
        <v>0</v>
      </c>
      <c r="R64" s="5">
        <v>0</v>
      </c>
      <c r="S64" s="5">
        <v>0</v>
      </c>
      <c r="T64" s="5">
        <f>R64+S64</f>
        <v>0</v>
      </c>
      <c r="U64" s="5">
        <v>0</v>
      </c>
      <c r="V64" s="5">
        <v>0</v>
      </c>
      <c r="W64" s="8">
        <f>U64+V64</f>
        <v>0</v>
      </c>
      <c r="X64" s="5">
        <v>0</v>
      </c>
      <c r="Y64" s="5">
        <v>0</v>
      </c>
      <c r="Z64" s="8">
        <f>X64+Y64</f>
        <v>0</v>
      </c>
      <c r="AA64" s="5">
        <v>0</v>
      </c>
      <c r="AB64" s="5">
        <v>0</v>
      </c>
      <c r="AC64" s="6">
        <f>AA64+AB64</f>
        <v>0</v>
      </c>
    </row>
    <row r="65" spans="1:29" ht="19.5" customHeight="1" thickBot="1">
      <c r="A65" s="22" t="s">
        <v>5</v>
      </c>
      <c r="B65" s="21"/>
      <c r="C65" s="9">
        <f t="shared" ref="C65:AC65" si="23">SUM(C61:C64)</f>
        <v>5439019</v>
      </c>
      <c r="D65" s="9">
        <f t="shared" si="23"/>
        <v>7671737</v>
      </c>
      <c r="E65" s="9">
        <f t="shared" si="23"/>
        <v>13110756</v>
      </c>
      <c r="F65" s="9">
        <f t="shared" si="23"/>
        <v>5439019</v>
      </c>
      <c r="G65" s="9">
        <f t="shared" si="23"/>
        <v>7671737</v>
      </c>
      <c r="H65" s="9">
        <f t="shared" si="23"/>
        <v>13110756</v>
      </c>
      <c r="I65" s="9">
        <f t="shared" si="23"/>
        <v>0</v>
      </c>
      <c r="J65" s="9">
        <f t="shared" si="23"/>
        <v>0</v>
      </c>
      <c r="K65" s="9">
        <f t="shared" si="23"/>
        <v>0</v>
      </c>
      <c r="L65" s="9">
        <f t="shared" si="23"/>
        <v>0</v>
      </c>
      <c r="M65" s="9">
        <f t="shared" si="23"/>
        <v>0</v>
      </c>
      <c r="N65" s="9">
        <f t="shared" si="23"/>
        <v>0</v>
      </c>
      <c r="O65" s="9">
        <f t="shared" si="23"/>
        <v>0</v>
      </c>
      <c r="P65" s="9">
        <f t="shared" si="23"/>
        <v>0</v>
      </c>
      <c r="Q65" s="9">
        <f t="shared" si="23"/>
        <v>0</v>
      </c>
      <c r="R65" s="9">
        <f t="shared" si="23"/>
        <v>0</v>
      </c>
      <c r="S65" s="9">
        <f t="shared" si="23"/>
        <v>0</v>
      </c>
      <c r="T65" s="9">
        <f t="shared" si="23"/>
        <v>0</v>
      </c>
      <c r="U65" s="9">
        <f t="shared" si="23"/>
        <v>0</v>
      </c>
      <c r="V65" s="9">
        <f t="shared" si="23"/>
        <v>0</v>
      </c>
      <c r="W65" s="9">
        <f t="shared" si="23"/>
        <v>0</v>
      </c>
      <c r="X65" s="9">
        <f t="shared" si="23"/>
        <v>0</v>
      </c>
      <c r="Y65" s="9">
        <f t="shared" si="23"/>
        <v>0</v>
      </c>
      <c r="Z65" s="9">
        <f t="shared" si="23"/>
        <v>0</v>
      </c>
      <c r="AA65" s="9">
        <f t="shared" si="23"/>
        <v>0</v>
      </c>
      <c r="AB65" s="9">
        <f t="shared" si="23"/>
        <v>0</v>
      </c>
      <c r="AC65" s="9">
        <f t="shared" si="23"/>
        <v>0</v>
      </c>
    </row>
    <row r="66" spans="1:29" ht="19.5" customHeight="1">
      <c r="A66" s="29" t="s">
        <v>35</v>
      </c>
      <c r="B66" s="18" t="s">
        <v>2</v>
      </c>
      <c r="C66" s="5">
        <f t="shared" ref="C66:E69" si="24">F66+I66+L66+O66+R66+U66+X66+AA66</f>
        <v>0</v>
      </c>
      <c r="D66" s="5">
        <f t="shared" si="24"/>
        <v>6650742</v>
      </c>
      <c r="E66" s="6">
        <f t="shared" si="24"/>
        <v>6650742</v>
      </c>
      <c r="F66" s="5">
        <v>0</v>
      </c>
      <c r="G66" s="5">
        <v>6650742</v>
      </c>
      <c r="H66" s="5">
        <f>F66+G66</f>
        <v>6650742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8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6">
        <f>AA66+AB66</f>
        <v>0</v>
      </c>
    </row>
    <row r="67" spans="1:29" ht="19.5" customHeight="1">
      <c r="A67" s="30"/>
      <c r="B67" s="17" t="s">
        <v>3</v>
      </c>
      <c r="C67" s="5">
        <f t="shared" si="24"/>
        <v>0</v>
      </c>
      <c r="D67" s="5">
        <f t="shared" si="24"/>
        <v>0</v>
      </c>
      <c r="E67" s="6">
        <f t="shared" si="24"/>
        <v>0</v>
      </c>
      <c r="F67" s="5">
        <v>0</v>
      </c>
      <c r="G67" s="5">
        <v>0</v>
      </c>
      <c r="H67" s="5">
        <f>F67+G67</f>
        <v>0</v>
      </c>
      <c r="I67" s="5">
        <v>0</v>
      </c>
      <c r="J67" s="5">
        <v>0</v>
      </c>
      <c r="K67" s="5">
        <f>I67+J67</f>
        <v>0</v>
      </c>
      <c r="L67" s="5">
        <v>0</v>
      </c>
      <c r="M67" s="5">
        <v>0</v>
      </c>
      <c r="N67" s="5">
        <f>L67+M67</f>
        <v>0</v>
      </c>
      <c r="O67" s="5">
        <v>0</v>
      </c>
      <c r="P67" s="5">
        <v>0</v>
      </c>
      <c r="Q67" s="5">
        <f>O67+P67</f>
        <v>0</v>
      </c>
      <c r="R67" s="5">
        <v>0</v>
      </c>
      <c r="S67" s="5">
        <v>0</v>
      </c>
      <c r="T67" s="5">
        <f>R67+S67</f>
        <v>0</v>
      </c>
      <c r="U67" s="5">
        <v>0</v>
      </c>
      <c r="V67" s="5">
        <v>0</v>
      </c>
      <c r="W67" s="8">
        <f>U67+V67</f>
        <v>0</v>
      </c>
      <c r="X67" s="5">
        <v>0</v>
      </c>
      <c r="Y67" s="5">
        <v>0</v>
      </c>
      <c r="Z67" s="8">
        <f>X67+Y67</f>
        <v>0</v>
      </c>
      <c r="AA67" s="5">
        <v>0</v>
      </c>
      <c r="AB67" s="5">
        <v>0</v>
      </c>
      <c r="AC67" s="6">
        <f>AA67+AB67</f>
        <v>0</v>
      </c>
    </row>
    <row r="68" spans="1:29" ht="19.5" customHeight="1">
      <c r="A68" s="30"/>
      <c r="B68" s="17" t="s">
        <v>62</v>
      </c>
      <c r="C68" s="5">
        <f t="shared" si="24"/>
        <v>0</v>
      </c>
      <c r="D68" s="5">
        <f t="shared" si="24"/>
        <v>0</v>
      </c>
      <c r="E68" s="6">
        <f t="shared" si="24"/>
        <v>0</v>
      </c>
      <c r="F68" s="5">
        <v>0</v>
      </c>
      <c r="G68" s="5">
        <v>0</v>
      </c>
      <c r="H68" s="5">
        <f>F68+G68</f>
        <v>0</v>
      </c>
      <c r="I68" s="5">
        <v>0</v>
      </c>
      <c r="J68" s="5">
        <v>0</v>
      </c>
      <c r="K68" s="5">
        <f>I68+J68</f>
        <v>0</v>
      </c>
      <c r="L68" s="5">
        <v>0</v>
      </c>
      <c r="M68" s="5">
        <v>0</v>
      </c>
      <c r="N68" s="5">
        <f>L68+M68</f>
        <v>0</v>
      </c>
      <c r="O68" s="5">
        <v>0</v>
      </c>
      <c r="P68" s="5">
        <v>0</v>
      </c>
      <c r="Q68" s="5">
        <f>O68+P68</f>
        <v>0</v>
      </c>
      <c r="R68" s="5">
        <v>0</v>
      </c>
      <c r="S68" s="5">
        <v>0</v>
      </c>
      <c r="T68" s="5">
        <f>R68+S68</f>
        <v>0</v>
      </c>
      <c r="U68" s="5">
        <v>0</v>
      </c>
      <c r="V68" s="5">
        <v>0</v>
      </c>
      <c r="W68" s="8">
        <f>U68+V68</f>
        <v>0</v>
      </c>
      <c r="X68" s="5">
        <v>0</v>
      </c>
      <c r="Y68" s="5">
        <v>0</v>
      </c>
      <c r="Z68" s="8">
        <f>X68+Y68</f>
        <v>0</v>
      </c>
      <c r="AA68" s="5">
        <v>0</v>
      </c>
      <c r="AB68" s="5">
        <v>0</v>
      </c>
      <c r="AC68" s="6">
        <f>AA68+AB68</f>
        <v>0</v>
      </c>
    </row>
    <row r="69" spans="1:29" ht="19.5" customHeight="1">
      <c r="A69" s="31"/>
      <c r="B69" s="17" t="s">
        <v>4</v>
      </c>
      <c r="C69" s="5">
        <f t="shared" si="24"/>
        <v>51413375</v>
      </c>
      <c r="D69" s="5">
        <f t="shared" si="24"/>
        <v>0</v>
      </c>
      <c r="E69" s="6">
        <f t="shared" si="24"/>
        <v>51413375</v>
      </c>
      <c r="F69" s="5">
        <v>51413375</v>
      </c>
      <c r="G69" s="5">
        <v>0</v>
      </c>
      <c r="H69" s="5">
        <f>F69+G69</f>
        <v>51413375</v>
      </c>
      <c r="I69" s="5">
        <v>0</v>
      </c>
      <c r="J69" s="5">
        <v>0</v>
      </c>
      <c r="K69" s="5">
        <f>I69+J69</f>
        <v>0</v>
      </c>
      <c r="L69" s="5">
        <v>0</v>
      </c>
      <c r="M69" s="5">
        <v>0</v>
      </c>
      <c r="N69" s="5">
        <f>L69+M69</f>
        <v>0</v>
      </c>
      <c r="O69" s="5">
        <v>0</v>
      </c>
      <c r="P69" s="5">
        <v>0</v>
      </c>
      <c r="Q69" s="5">
        <f>O69+P69</f>
        <v>0</v>
      </c>
      <c r="R69" s="5">
        <v>0</v>
      </c>
      <c r="S69" s="5">
        <v>0</v>
      </c>
      <c r="T69" s="5">
        <f>R69+S69</f>
        <v>0</v>
      </c>
      <c r="U69" s="5">
        <v>0</v>
      </c>
      <c r="V69" s="5">
        <v>0</v>
      </c>
      <c r="W69" s="8">
        <f>U69+V69</f>
        <v>0</v>
      </c>
      <c r="X69" s="5">
        <v>0</v>
      </c>
      <c r="Y69" s="5">
        <v>0</v>
      </c>
      <c r="Z69" s="8">
        <f>X69+Y69</f>
        <v>0</v>
      </c>
      <c r="AA69" s="5">
        <v>0</v>
      </c>
      <c r="AB69" s="5">
        <v>0</v>
      </c>
      <c r="AC69" s="6">
        <f>AA69+AB69</f>
        <v>0</v>
      </c>
    </row>
    <row r="70" spans="1:29" ht="19.5" customHeight="1" thickBot="1">
      <c r="A70" s="22" t="s">
        <v>5</v>
      </c>
      <c r="B70" s="21"/>
      <c r="C70" s="9">
        <f t="shared" ref="C70:AC70" si="25">SUM(C66:C69)</f>
        <v>51413375</v>
      </c>
      <c r="D70" s="9">
        <f t="shared" si="25"/>
        <v>6650742</v>
      </c>
      <c r="E70" s="9">
        <f t="shared" si="25"/>
        <v>58064117</v>
      </c>
      <c r="F70" s="9">
        <f t="shared" si="25"/>
        <v>51413375</v>
      </c>
      <c r="G70" s="9">
        <f t="shared" si="25"/>
        <v>6650742</v>
      </c>
      <c r="H70" s="9">
        <f t="shared" si="25"/>
        <v>58064117</v>
      </c>
      <c r="I70" s="9">
        <f t="shared" si="25"/>
        <v>0</v>
      </c>
      <c r="J70" s="9">
        <f t="shared" si="25"/>
        <v>0</v>
      </c>
      <c r="K70" s="9">
        <f t="shared" si="25"/>
        <v>0</v>
      </c>
      <c r="L70" s="9">
        <f t="shared" si="25"/>
        <v>0</v>
      </c>
      <c r="M70" s="9">
        <f t="shared" si="25"/>
        <v>0</v>
      </c>
      <c r="N70" s="9">
        <f t="shared" si="25"/>
        <v>0</v>
      </c>
      <c r="O70" s="9">
        <f t="shared" si="25"/>
        <v>0</v>
      </c>
      <c r="P70" s="9">
        <f t="shared" si="25"/>
        <v>0</v>
      </c>
      <c r="Q70" s="9">
        <f t="shared" si="25"/>
        <v>0</v>
      </c>
      <c r="R70" s="9">
        <f t="shared" si="25"/>
        <v>0</v>
      </c>
      <c r="S70" s="9">
        <f t="shared" si="25"/>
        <v>0</v>
      </c>
      <c r="T70" s="9">
        <f t="shared" si="25"/>
        <v>0</v>
      </c>
      <c r="U70" s="9">
        <f t="shared" si="25"/>
        <v>0</v>
      </c>
      <c r="V70" s="9">
        <f t="shared" si="25"/>
        <v>0</v>
      </c>
      <c r="W70" s="9">
        <f t="shared" si="25"/>
        <v>0</v>
      </c>
      <c r="X70" s="9">
        <f t="shared" si="25"/>
        <v>0</v>
      </c>
      <c r="Y70" s="9">
        <f t="shared" si="25"/>
        <v>0</v>
      </c>
      <c r="Z70" s="9">
        <f t="shared" si="25"/>
        <v>0</v>
      </c>
      <c r="AA70" s="9">
        <f t="shared" si="25"/>
        <v>0</v>
      </c>
      <c r="AB70" s="9">
        <f t="shared" si="25"/>
        <v>0</v>
      </c>
      <c r="AC70" s="9">
        <f t="shared" si="25"/>
        <v>0</v>
      </c>
    </row>
    <row r="71" spans="1:29" ht="19.5" customHeight="1">
      <c r="A71" s="29" t="s">
        <v>36</v>
      </c>
      <c r="B71" s="18" t="s">
        <v>2</v>
      </c>
      <c r="C71" s="5">
        <f t="shared" ref="C71:E74" si="26">F71+I71+L71+O71+R71+U71+X71+AA71</f>
        <v>0</v>
      </c>
      <c r="D71" s="5">
        <f t="shared" si="26"/>
        <v>0</v>
      </c>
      <c r="E71" s="6">
        <f t="shared" si="26"/>
        <v>0</v>
      </c>
      <c r="F71" s="5">
        <v>0</v>
      </c>
      <c r="G71" s="5">
        <v>0</v>
      </c>
      <c r="H71" s="5">
        <f>F71+G71</f>
        <v>0</v>
      </c>
      <c r="I71" s="5">
        <v>0</v>
      </c>
      <c r="J71" s="5">
        <v>0</v>
      </c>
      <c r="K71" s="5">
        <f>I71+J71</f>
        <v>0</v>
      </c>
      <c r="L71" s="5">
        <v>0</v>
      </c>
      <c r="M71" s="5">
        <v>0</v>
      </c>
      <c r="N71" s="5">
        <f>L71+M71</f>
        <v>0</v>
      </c>
      <c r="O71" s="5">
        <v>0</v>
      </c>
      <c r="P71" s="5">
        <v>0</v>
      </c>
      <c r="Q71" s="5">
        <f>O71+P71</f>
        <v>0</v>
      </c>
      <c r="R71" s="5">
        <v>0</v>
      </c>
      <c r="S71" s="5">
        <v>0</v>
      </c>
      <c r="T71" s="5">
        <f>R71+S71</f>
        <v>0</v>
      </c>
      <c r="U71" s="5">
        <v>0</v>
      </c>
      <c r="V71" s="5">
        <v>0</v>
      </c>
      <c r="W71" s="8">
        <f>U71+V71</f>
        <v>0</v>
      </c>
      <c r="X71" s="5">
        <v>0</v>
      </c>
      <c r="Y71" s="5">
        <v>0</v>
      </c>
      <c r="Z71" s="8">
        <f>X71+Y71</f>
        <v>0</v>
      </c>
      <c r="AA71" s="5">
        <v>0</v>
      </c>
      <c r="AB71" s="5">
        <v>0</v>
      </c>
      <c r="AC71" s="6">
        <f>AA71+AB71</f>
        <v>0</v>
      </c>
    </row>
    <row r="72" spans="1:29" ht="19.5" customHeight="1">
      <c r="A72" s="30"/>
      <c r="B72" s="17" t="s">
        <v>3</v>
      </c>
      <c r="C72" s="5">
        <f t="shared" si="26"/>
        <v>0</v>
      </c>
      <c r="D72" s="5">
        <f t="shared" si="26"/>
        <v>0</v>
      </c>
      <c r="E72" s="6">
        <f t="shared" si="26"/>
        <v>0</v>
      </c>
      <c r="F72" s="5">
        <v>0</v>
      </c>
      <c r="G72" s="5">
        <v>0</v>
      </c>
      <c r="H72" s="5">
        <f>F72+G72</f>
        <v>0</v>
      </c>
      <c r="I72" s="5">
        <v>0</v>
      </c>
      <c r="J72" s="5">
        <v>0</v>
      </c>
      <c r="K72" s="5">
        <f>I72+J72</f>
        <v>0</v>
      </c>
      <c r="L72" s="5">
        <v>0</v>
      </c>
      <c r="M72" s="5">
        <v>0</v>
      </c>
      <c r="N72" s="5">
        <f>L72+M72</f>
        <v>0</v>
      </c>
      <c r="O72" s="5">
        <v>0</v>
      </c>
      <c r="P72" s="5">
        <v>0</v>
      </c>
      <c r="Q72" s="5">
        <f>O72+P72</f>
        <v>0</v>
      </c>
      <c r="R72" s="5">
        <v>0</v>
      </c>
      <c r="S72" s="5">
        <v>0</v>
      </c>
      <c r="T72" s="5">
        <f>R72+S72</f>
        <v>0</v>
      </c>
      <c r="U72" s="5">
        <v>0</v>
      </c>
      <c r="V72" s="5">
        <v>0</v>
      </c>
      <c r="W72" s="8">
        <f>U72+V72</f>
        <v>0</v>
      </c>
      <c r="X72" s="5">
        <v>0</v>
      </c>
      <c r="Y72" s="5">
        <v>0</v>
      </c>
      <c r="Z72" s="8">
        <f>X72+Y72</f>
        <v>0</v>
      </c>
      <c r="AA72" s="5">
        <v>0</v>
      </c>
      <c r="AB72" s="5">
        <v>0</v>
      </c>
      <c r="AC72" s="6">
        <f>AA72+AB72</f>
        <v>0</v>
      </c>
    </row>
    <row r="73" spans="1:29" ht="19.5" customHeight="1">
      <c r="A73" s="30"/>
      <c r="B73" s="17" t="s">
        <v>62</v>
      </c>
      <c r="C73" s="5">
        <f t="shared" si="26"/>
        <v>0</v>
      </c>
      <c r="D73" s="5">
        <f t="shared" si="26"/>
        <v>0</v>
      </c>
      <c r="E73" s="6">
        <f t="shared" si="26"/>
        <v>0</v>
      </c>
      <c r="F73" s="5">
        <v>0</v>
      </c>
      <c r="G73" s="5">
        <v>0</v>
      </c>
      <c r="H73" s="5">
        <f>F73+G73</f>
        <v>0</v>
      </c>
      <c r="I73" s="5">
        <v>0</v>
      </c>
      <c r="J73" s="5">
        <v>0</v>
      </c>
      <c r="K73" s="5">
        <f>I73+J73</f>
        <v>0</v>
      </c>
      <c r="L73" s="5">
        <v>0</v>
      </c>
      <c r="M73" s="5">
        <v>0</v>
      </c>
      <c r="N73" s="5">
        <f>L73+M73</f>
        <v>0</v>
      </c>
      <c r="O73" s="5">
        <v>0</v>
      </c>
      <c r="P73" s="5">
        <v>0</v>
      </c>
      <c r="Q73" s="5">
        <f>O73+P73</f>
        <v>0</v>
      </c>
      <c r="R73" s="5">
        <v>0</v>
      </c>
      <c r="S73" s="5">
        <v>0</v>
      </c>
      <c r="T73" s="5">
        <f>R73+S73</f>
        <v>0</v>
      </c>
      <c r="U73" s="5">
        <v>0</v>
      </c>
      <c r="V73" s="5">
        <v>0</v>
      </c>
      <c r="W73" s="8">
        <f>U73+V73</f>
        <v>0</v>
      </c>
      <c r="X73" s="5">
        <v>0</v>
      </c>
      <c r="Y73" s="5">
        <v>0</v>
      </c>
      <c r="Z73" s="8">
        <f>X73+Y73</f>
        <v>0</v>
      </c>
      <c r="AA73" s="5">
        <v>0</v>
      </c>
      <c r="AB73" s="5">
        <v>0</v>
      </c>
      <c r="AC73" s="6">
        <f>AA73+AB73</f>
        <v>0</v>
      </c>
    </row>
    <row r="74" spans="1:29" ht="19.5" customHeight="1">
      <c r="A74" s="31"/>
      <c r="B74" s="17" t="s">
        <v>4</v>
      </c>
      <c r="C74" s="5">
        <f t="shared" si="26"/>
        <v>19498120</v>
      </c>
      <c r="D74" s="5">
        <f t="shared" si="26"/>
        <v>1709726</v>
      </c>
      <c r="E74" s="6">
        <f t="shared" si="26"/>
        <v>21207846</v>
      </c>
      <c r="F74" s="5">
        <v>4553846</v>
      </c>
      <c r="G74" s="5">
        <v>0</v>
      </c>
      <c r="H74" s="5">
        <f>F74+G74</f>
        <v>4553846</v>
      </c>
      <c r="I74" s="5">
        <v>0</v>
      </c>
      <c r="J74" s="5">
        <v>0</v>
      </c>
      <c r="K74" s="5">
        <f>I74+J74</f>
        <v>0</v>
      </c>
      <c r="L74" s="5">
        <v>0</v>
      </c>
      <c r="M74" s="5">
        <v>0</v>
      </c>
      <c r="N74" s="5">
        <f>L74+M74</f>
        <v>0</v>
      </c>
      <c r="O74" s="5">
        <v>0</v>
      </c>
      <c r="P74" s="5">
        <v>0</v>
      </c>
      <c r="Q74" s="5">
        <f>O74+P74</f>
        <v>0</v>
      </c>
      <c r="R74" s="5">
        <v>0</v>
      </c>
      <c r="S74" s="5">
        <v>0</v>
      </c>
      <c r="T74" s="5">
        <f>R74+S74</f>
        <v>0</v>
      </c>
      <c r="U74" s="5">
        <v>14944274</v>
      </c>
      <c r="V74" s="5">
        <v>1709726</v>
      </c>
      <c r="W74" s="8">
        <f>U74+V74</f>
        <v>16654000</v>
      </c>
      <c r="X74" s="5">
        <v>0</v>
      </c>
      <c r="Y74" s="5">
        <v>0</v>
      </c>
      <c r="Z74" s="8">
        <f>X74+Y74</f>
        <v>0</v>
      </c>
      <c r="AA74" s="5">
        <v>0</v>
      </c>
      <c r="AB74" s="5">
        <v>0</v>
      </c>
      <c r="AC74" s="6">
        <f>AA74+AB74</f>
        <v>0</v>
      </c>
    </row>
    <row r="75" spans="1:29" ht="19.5" customHeight="1" thickBot="1">
      <c r="A75" s="22" t="s">
        <v>5</v>
      </c>
      <c r="B75" s="21"/>
      <c r="C75" s="9">
        <f t="shared" ref="C75:AC75" si="27">SUM(C71:C74)</f>
        <v>19498120</v>
      </c>
      <c r="D75" s="9">
        <f t="shared" si="27"/>
        <v>1709726</v>
      </c>
      <c r="E75" s="9">
        <f t="shared" si="27"/>
        <v>21207846</v>
      </c>
      <c r="F75" s="9">
        <f t="shared" si="27"/>
        <v>4553846</v>
      </c>
      <c r="G75" s="9">
        <f t="shared" si="27"/>
        <v>0</v>
      </c>
      <c r="H75" s="9">
        <f t="shared" si="27"/>
        <v>4553846</v>
      </c>
      <c r="I75" s="9">
        <f t="shared" si="27"/>
        <v>0</v>
      </c>
      <c r="J75" s="9">
        <f t="shared" si="27"/>
        <v>0</v>
      </c>
      <c r="K75" s="9">
        <f t="shared" si="27"/>
        <v>0</v>
      </c>
      <c r="L75" s="9">
        <f t="shared" si="27"/>
        <v>0</v>
      </c>
      <c r="M75" s="9">
        <f t="shared" si="27"/>
        <v>0</v>
      </c>
      <c r="N75" s="9">
        <f t="shared" si="27"/>
        <v>0</v>
      </c>
      <c r="O75" s="9">
        <f t="shared" si="27"/>
        <v>0</v>
      </c>
      <c r="P75" s="9">
        <f t="shared" si="27"/>
        <v>0</v>
      </c>
      <c r="Q75" s="9">
        <f t="shared" si="27"/>
        <v>0</v>
      </c>
      <c r="R75" s="9">
        <f t="shared" si="27"/>
        <v>0</v>
      </c>
      <c r="S75" s="9">
        <f t="shared" si="27"/>
        <v>0</v>
      </c>
      <c r="T75" s="9">
        <f t="shared" si="27"/>
        <v>0</v>
      </c>
      <c r="U75" s="9">
        <f t="shared" si="27"/>
        <v>14944274</v>
      </c>
      <c r="V75" s="9">
        <f t="shared" si="27"/>
        <v>1709726</v>
      </c>
      <c r="W75" s="9">
        <f t="shared" si="27"/>
        <v>16654000</v>
      </c>
      <c r="X75" s="9">
        <f t="shared" si="27"/>
        <v>0</v>
      </c>
      <c r="Y75" s="9">
        <f t="shared" si="27"/>
        <v>0</v>
      </c>
      <c r="Z75" s="9">
        <f t="shared" si="27"/>
        <v>0</v>
      </c>
      <c r="AA75" s="9">
        <f t="shared" si="27"/>
        <v>0</v>
      </c>
      <c r="AB75" s="9">
        <f t="shared" si="27"/>
        <v>0</v>
      </c>
      <c r="AC75" s="9">
        <f t="shared" si="27"/>
        <v>0</v>
      </c>
    </row>
    <row r="76" spans="1:29" ht="19.5" customHeight="1">
      <c r="A76" s="29" t="s">
        <v>37</v>
      </c>
      <c r="B76" s="18" t="s">
        <v>2</v>
      </c>
      <c r="C76" s="5">
        <f t="shared" ref="C76:E79" si="28">F76+I76+L76+O76+R76+U76+X76+AA76</f>
        <v>16786</v>
      </c>
      <c r="D76" s="5">
        <f t="shared" si="28"/>
        <v>0</v>
      </c>
      <c r="E76" s="6">
        <f t="shared" si="28"/>
        <v>16786</v>
      </c>
      <c r="F76" s="5">
        <v>16786</v>
      </c>
      <c r="G76" s="5">
        <v>0</v>
      </c>
      <c r="H76" s="5">
        <f>F76+G76</f>
        <v>16786</v>
      </c>
      <c r="I76" s="5">
        <v>0</v>
      </c>
      <c r="J76" s="5">
        <v>0</v>
      </c>
      <c r="K76" s="5">
        <f>I76+J76</f>
        <v>0</v>
      </c>
      <c r="L76" s="5">
        <v>0</v>
      </c>
      <c r="M76" s="5">
        <v>0</v>
      </c>
      <c r="N76" s="5">
        <f>L76+M76</f>
        <v>0</v>
      </c>
      <c r="O76" s="5">
        <v>0</v>
      </c>
      <c r="P76" s="5">
        <v>0</v>
      </c>
      <c r="Q76" s="5">
        <f>O76+P76</f>
        <v>0</v>
      </c>
      <c r="R76" s="5">
        <v>0</v>
      </c>
      <c r="S76" s="5">
        <v>0</v>
      </c>
      <c r="T76" s="5">
        <f>R76+S76</f>
        <v>0</v>
      </c>
      <c r="U76" s="5">
        <v>0</v>
      </c>
      <c r="V76" s="5">
        <v>0</v>
      </c>
      <c r="W76" s="8">
        <f>U76+V76</f>
        <v>0</v>
      </c>
      <c r="X76" s="5">
        <v>0</v>
      </c>
      <c r="Y76" s="5">
        <v>0</v>
      </c>
      <c r="Z76" s="8">
        <f>X76+Y76</f>
        <v>0</v>
      </c>
      <c r="AA76" s="5">
        <v>0</v>
      </c>
      <c r="AB76" s="5">
        <v>0</v>
      </c>
      <c r="AC76" s="6">
        <f>AA76+AB76</f>
        <v>0</v>
      </c>
    </row>
    <row r="77" spans="1:29" ht="19.5" customHeight="1">
      <c r="A77" s="30"/>
      <c r="B77" s="17" t="s">
        <v>3</v>
      </c>
      <c r="C77" s="5">
        <f t="shared" si="28"/>
        <v>0</v>
      </c>
      <c r="D77" s="5">
        <f t="shared" si="28"/>
        <v>0</v>
      </c>
      <c r="E77" s="6">
        <f t="shared" si="28"/>
        <v>0</v>
      </c>
      <c r="F77" s="5">
        <v>0</v>
      </c>
      <c r="G77" s="5">
        <v>0</v>
      </c>
      <c r="H77" s="5">
        <f>F77+G77</f>
        <v>0</v>
      </c>
      <c r="I77" s="5">
        <v>0</v>
      </c>
      <c r="J77" s="5">
        <v>0</v>
      </c>
      <c r="K77" s="5">
        <f>I77+J77</f>
        <v>0</v>
      </c>
      <c r="L77" s="5">
        <v>0</v>
      </c>
      <c r="M77" s="5">
        <v>0</v>
      </c>
      <c r="N77" s="5">
        <f>L77+M77</f>
        <v>0</v>
      </c>
      <c r="O77" s="5">
        <v>0</v>
      </c>
      <c r="P77" s="5">
        <v>0</v>
      </c>
      <c r="Q77" s="5">
        <f>O77+P77</f>
        <v>0</v>
      </c>
      <c r="R77" s="5">
        <v>0</v>
      </c>
      <c r="S77" s="5">
        <v>0</v>
      </c>
      <c r="T77" s="5">
        <f>R77+S77</f>
        <v>0</v>
      </c>
      <c r="U77" s="5">
        <v>0</v>
      </c>
      <c r="V77" s="5">
        <v>0</v>
      </c>
      <c r="W77" s="8">
        <f>U77+V77</f>
        <v>0</v>
      </c>
      <c r="X77" s="5">
        <v>0</v>
      </c>
      <c r="Y77" s="5">
        <v>0</v>
      </c>
      <c r="Z77" s="8">
        <f>X77+Y77</f>
        <v>0</v>
      </c>
      <c r="AA77" s="5">
        <v>0</v>
      </c>
      <c r="AB77" s="5">
        <v>0</v>
      </c>
      <c r="AC77" s="6">
        <f>AA77+AB77</f>
        <v>0</v>
      </c>
    </row>
    <row r="78" spans="1:29" ht="19.5" customHeight="1">
      <c r="A78" s="30"/>
      <c r="B78" s="17" t="s">
        <v>62</v>
      </c>
      <c r="C78" s="5">
        <f t="shared" si="28"/>
        <v>0</v>
      </c>
      <c r="D78" s="5">
        <f t="shared" si="28"/>
        <v>0</v>
      </c>
      <c r="E78" s="6">
        <f t="shared" si="28"/>
        <v>0</v>
      </c>
      <c r="F78" s="5">
        <v>0</v>
      </c>
      <c r="G78" s="5">
        <v>0</v>
      </c>
      <c r="H78" s="5">
        <f>F78+G78</f>
        <v>0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8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6">
        <f>AA78+AB78</f>
        <v>0</v>
      </c>
    </row>
    <row r="79" spans="1:29" ht="19.5" customHeight="1">
      <c r="A79" s="31"/>
      <c r="B79" s="17" t="s">
        <v>4</v>
      </c>
      <c r="C79" s="5">
        <f t="shared" si="28"/>
        <v>9543579</v>
      </c>
      <c r="D79" s="5">
        <f t="shared" si="28"/>
        <v>4104236</v>
      </c>
      <c r="E79" s="6">
        <f t="shared" si="28"/>
        <v>13647815</v>
      </c>
      <c r="F79" s="5">
        <v>9543579</v>
      </c>
      <c r="G79" s="5">
        <v>4104236</v>
      </c>
      <c r="H79" s="5">
        <f>F79+G79</f>
        <v>13647815</v>
      </c>
      <c r="I79" s="5">
        <v>0</v>
      </c>
      <c r="J79" s="5">
        <v>0</v>
      </c>
      <c r="K79" s="5">
        <f>I79+J79</f>
        <v>0</v>
      </c>
      <c r="L79" s="5">
        <v>0</v>
      </c>
      <c r="M79" s="5">
        <v>0</v>
      </c>
      <c r="N79" s="5">
        <f>L79+M79</f>
        <v>0</v>
      </c>
      <c r="O79" s="5">
        <v>0</v>
      </c>
      <c r="P79" s="5">
        <v>0</v>
      </c>
      <c r="Q79" s="5">
        <f>O79+P79</f>
        <v>0</v>
      </c>
      <c r="R79" s="5">
        <v>0</v>
      </c>
      <c r="S79" s="5">
        <v>0</v>
      </c>
      <c r="T79" s="5">
        <f>R79+S79</f>
        <v>0</v>
      </c>
      <c r="U79" s="5">
        <v>0</v>
      </c>
      <c r="V79" s="5">
        <v>0</v>
      </c>
      <c r="W79" s="8">
        <f>U79+V79</f>
        <v>0</v>
      </c>
      <c r="X79" s="5">
        <v>0</v>
      </c>
      <c r="Y79" s="5">
        <v>0</v>
      </c>
      <c r="Z79" s="8">
        <f>X79+Y79</f>
        <v>0</v>
      </c>
      <c r="AA79" s="5">
        <v>0</v>
      </c>
      <c r="AB79" s="5">
        <v>0</v>
      </c>
      <c r="AC79" s="6">
        <f>AA79+AB79</f>
        <v>0</v>
      </c>
    </row>
    <row r="80" spans="1:29" ht="19.5" customHeight="1" thickBot="1">
      <c r="A80" s="22" t="s">
        <v>5</v>
      </c>
      <c r="B80" s="21"/>
      <c r="C80" s="9">
        <f t="shared" ref="C80:AC80" si="29">SUM(C76:C79)</f>
        <v>9560365</v>
      </c>
      <c r="D80" s="9">
        <f t="shared" si="29"/>
        <v>4104236</v>
      </c>
      <c r="E80" s="9">
        <f t="shared" si="29"/>
        <v>13664601</v>
      </c>
      <c r="F80" s="9">
        <f t="shared" si="29"/>
        <v>9560365</v>
      </c>
      <c r="G80" s="9">
        <f t="shared" si="29"/>
        <v>4104236</v>
      </c>
      <c r="H80" s="9">
        <f t="shared" si="29"/>
        <v>13664601</v>
      </c>
      <c r="I80" s="9">
        <f t="shared" si="29"/>
        <v>0</v>
      </c>
      <c r="J80" s="9">
        <f t="shared" si="29"/>
        <v>0</v>
      </c>
      <c r="K80" s="9">
        <f t="shared" si="29"/>
        <v>0</v>
      </c>
      <c r="L80" s="9">
        <f t="shared" si="29"/>
        <v>0</v>
      </c>
      <c r="M80" s="9">
        <f t="shared" si="29"/>
        <v>0</v>
      </c>
      <c r="N80" s="9">
        <f t="shared" si="29"/>
        <v>0</v>
      </c>
      <c r="O80" s="9">
        <f t="shared" si="29"/>
        <v>0</v>
      </c>
      <c r="P80" s="9">
        <f t="shared" si="29"/>
        <v>0</v>
      </c>
      <c r="Q80" s="9">
        <f t="shared" si="29"/>
        <v>0</v>
      </c>
      <c r="R80" s="9">
        <f t="shared" si="29"/>
        <v>0</v>
      </c>
      <c r="S80" s="9">
        <f t="shared" si="29"/>
        <v>0</v>
      </c>
      <c r="T80" s="9">
        <f t="shared" si="29"/>
        <v>0</v>
      </c>
      <c r="U80" s="9">
        <f t="shared" si="29"/>
        <v>0</v>
      </c>
      <c r="V80" s="9">
        <f t="shared" si="29"/>
        <v>0</v>
      </c>
      <c r="W80" s="9">
        <f t="shared" si="29"/>
        <v>0</v>
      </c>
      <c r="X80" s="9">
        <f t="shared" si="29"/>
        <v>0</v>
      </c>
      <c r="Y80" s="9">
        <f t="shared" si="29"/>
        <v>0</v>
      </c>
      <c r="Z80" s="9">
        <f t="shared" si="29"/>
        <v>0</v>
      </c>
      <c r="AA80" s="9">
        <f t="shared" si="29"/>
        <v>0</v>
      </c>
      <c r="AB80" s="9">
        <f t="shared" si="29"/>
        <v>0</v>
      </c>
      <c r="AC80" s="9">
        <f t="shared" si="29"/>
        <v>0</v>
      </c>
    </row>
    <row r="81" spans="1:29" ht="19.5" customHeight="1">
      <c r="A81" s="29" t="s">
        <v>38</v>
      </c>
      <c r="B81" s="18" t="s">
        <v>2</v>
      </c>
      <c r="C81" s="5">
        <f t="shared" ref="C81:E84" si="30">F81+I81+L81+O81+R81+U81+X81+AA81</f>
        <v>26236</v>
      </c>
      <c r="D81" s="5">
        <f t="shared" si="30"/>
        <v>0</v>
      </c>
      <c r="E81" s="6">
        <f t="shared" si="30"/>
        <v>26236</v>
      </c>
      <c r="F81" s="5">
        <v>26236</v>
      </c>
      <c r="G81" s="5">
        <v>0</v>
      </c>
      <c r="H81" s="5">
        <f>F81+G81</f>
        <v>26236</v>
      </c>
      <c r="I81" s="5">
        <v>0</v>
      </c>
      <c r="J81" s="5">
        <v>0</v>
      </c>
      <c r="K81" s="5">
        <f>I81+J81</f>
        <v>0</v>
      </c>
      <c r="L81" s="5">
        <v>0</v>
      </c>
      <c r="M81" s="5">
        <v>0</v>
      </c>
      <c r="N81" s="5">
        <f>L81+M81</f>
        <v>0</v>
      </c>
      <c r="O81" s="5">
        <v>0</v>
      </c>
      <c r="P81" s="5">
        <v>0</v>
      </c>
      <c r="Q81" s="5">
        <f>O81+P81</f>
        <v>0</v>
      </c>
      <c r="R81" s="5">
        <v>0</v>
      </c>
      <c r="S81" s="5">
        <v>0</v>
      </c>
      <c r="T81" s="5">
        <f>R81+S81</f>
        <v>0</v>
      </c>
      <c r="U81" s="5">
        <v>0</v>
      </c>
      <c r="V81" s="5">
        <v>0</v>
      </c>
      <c r="W81" s="8">
        <f>U81+V81</f>
        <v>0</v>
      </c>
      <c r="X81" s="5">
        <v>0</v>
      </c>
      <c r="Y81" s="5">
        <v>0</v>
      </c>
      <c r="Z81" s="8">
        <f>X81+Y81</f>
        <v>0</v>
      </c>
      <c r="AA81" s="5">
        <v>0</v>
      </c>
      <c r="AB81" s="5">
        <v>0</v>
      </c>
      <c r="AC81" s="6">
        <f>AA81+AB81</f>
        <v>0</v>
      </c>
    </row>
    <row r="82" spans="1:29" ht="19.5" customHeight="1">
      <c r="A82" s="30"/>
      <c r="B82" s="17" t="s">
        <v>3</v>
      </c>
      <c r="C82" s="5">
        <f t="shared" si="30"/>
        <v>0</v>
      </c>
      <c r="D82" s="5">
        <f t="shared" si="30"/>
        <v>0</v>
      </c>
      <c r="E82" s="6">
        <f t="shared" si="30"/>
        <v>0</v>
      </c>
      <c r="F82" s="5">
        <v>0</v>
      </c>
      <c r="G82" s="5">
        <v>0</v>
      </c>
      <c r="H82" s="5">
        <f>F82+G82</f>
        <v>0</v>
      </c>
      <c r="I82" s="5">
        <v>0</v>
      </c>
      <c r="J82" s="5">
        <v>0</v>
      </c>
      <c r="K82" s="5">
        <f>I82+J82</f>
        <v>0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0</v>
      </c>
      <c r="S82" s="5">
        <v>0</v>
      </c>
      <c r="T82" s="5">
        <f>R82+S82</f>
        <v>0</v>
      </c>
      <c r="U82" s="5">
        <v>0</v>
      </c>
      <c r="V82" s="5">
        <v>0</v>
      </c>
      <c r="W82" s="8">
        <f>U82+V82</f>
        <v>0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6">
        <f>AA82+AB82</f>
        <v>0</v>
      </c>
    </row>
    <row r="83" spans="1:29" ht="19.5" customHeight="1">
      <c r="A83" s="30"/>
      <c r="B83" s="17" t="s">
        <v>62</v>
      </c>
      <c r="C83" s="5">
        <f t="shared" si="30"/>
        <v>0</v>
      </c>
      <c r="D83" s="5">
        <f t="shared" si="30"/>
        <v>0</v>
      </c>
      <c r="E83" s="6">
        <f t="shared" si="30"/>
        <v>0</v>
      </c>
      <c r="F83" s="5">
        <v>0</v>
      </c>
      <c r="G83" s="5">
        <v>0</v>
      </c>
      <c r="H83" s="5">
        <f>F83+G83</f>
        <v>0</v>
      </c>
      <c r="I83" s="5">
        <v>0</v>
      </c>
      <c r="J83" s="5">
        <v>0</v>
      </c>
      <c r="K83" s="5">
        <f>I83+J83</f>
        <v>0</v>
      </c>
      <c r="L83" s="5">
        <v>0</v>
      </c>
      <c r="M83" s="5">
        <v>0</v>
      </c>
      <c r="N83" s="5">
        <f>L83+M83</f>
        <v>0</v>
      </c>
      <c r="O83" s="5">
        <v>0</v>
      </c>
      <c r="P83" s="5">
        <v>0</v>
      </c>
      <c r="Q83" s="5">
        <f>O83+P83</f>
        <v>0</v>
      </c>
      <c r="R83" s="5">
        <v>0</v>
      </c>
      <c r="S83" s="5">
        <v>0</v>
      </c>
      <c r="T83" s="5">
        <f>R83+S83</f>
        <v>0</v>
      </c>
      <c r="U83" s="5">
        <v>0</v>
      </c>
      <c r="V83" s="5">
        <v>0</v>
      </c>
      <c r="W83" s="8">
        <f>U83+V83</f>
        <v>0</v>
      </c>
      <c r="X83" s="5">
        <v>0</v>
      </c>
      <c r="Y83" s="5">
        <v>0</v>
      </c>
      <c r="Z83" s="8">
        <f>X83+Y83</f>
        <v>0</v>
      </c>
      <c r="AA83" s="5">
        <v>0</v>
      </c>
      <c r="AB83" s="5">
        <v>0</v>
      </c>
      <c r="AC83" s="6">
        <f>AA83+AB83</f>
        <v>0</v>
      </c>
    </row>
    <row r="84" spans="1:29" ht="19.5" customHeight="1">
      <c r="A84" s="31"/>
      <c r="B84" s="17" t="s">
        <v>4</v>
      </c>
      <c r="C84" s="5">
        <f t="shared" si="30"/>
        <v>0</v>
      </c>
      <c r="D84" s="5">
        <f t="shared" si="30"/>
        <v>0</v>
      </c>
      <c r="E84" s="6">
        <f t="shared" si="30"/>
        <v>0</v>
      </c>
      <c r="F84" s="5">
        <v>0</v>
      </c>
      <c r="G84" s="5">
        <v>0</v>
      </c>
      <c r="H84" s="5">
        <f>F84+G84</f>
        <v>0</v>
      </c>
      <c r="I84" s="5">
        <v>0</v>
      </c>
      <c r="J84" s="5">
        <v>0</v>
      </c>
      <c r="K84" s="5">
        <f>I84+J84</f>
        <v>0</v>
      </c>
      <c r="L84" s="5">
        <v>0</v>
      </c>
      <c r="M84" s="5">
        <v>0</v>
      </c>
      <c r="N84" s="5">
        <f>L84+M84</f>
        <v>0</v>
      </c>
      <c r="O84" s="5">
        <v>0</v>
      </c>
      <c r="P84" s="5">
        <v>0</v>
      </c>
      <c r="Q84" s="5">
        <f>O84+P84</f>
        <v>0</v>
      </c>
      <c r="R84" s="5">
        <v>0</v>
      </c>
      <c r="S84" s="5">
        <v>0</v>
      </c>
      <c r="T84" s="5">
        <f>R84+S84</f>
        <v>0</v>
      </c>
      <c r="U84" s="5">
        <v>0</v>
      </c>
      <c r="V84" s="5">
        <v>0</v>
      </c>
      <c r="W84" s="8">
        <f>U84+V84</f>
        <v>0</v>
      </c>
      <c r="X84" s="5">
        <v>0</v>
      </c>
      <c r="Y84" s="5">
        <v>0</v>
      </c>
      <c r="Z84" s="8">
        <f>X84+Y84</f>
        <v>0</v>
      </c>
      <c r="AA84" s="5">
        <v>0</v>
      </c>
      <c r="AB84" s="5">
        <v>0</v>
      </c>
      <c r="AC84" s="6">
        <f>AA84+AB84</f>
        <v>0</v>
      </c>
    </row>
    <row r="85" spans="1:29" ht="19.5" customHeight="1" thickBot="1">
      <c r="A85" s="22" t="s">
        <v>5</v>
      </c>
      <c r="B85" s="21"/>
      <c r="C85" s="9">
        <f t="shared" ref="C85:AC85" si="31">SUM(C81:C84)</f>
        <v>26236</v>
      </c>
      <c r="D85" s="9">
        <f t="shared" si="31"/>
        <v>0</v>
      </c>
      <c r="E85" s="9">
        <f t="shared" si="31"/>
        <v>26236</v>
      </c>
      <c r="F85" s="9">
        <f t="shared" si="31"/>
        <v>26236</v>
      </c>
      <c r="G85" s="9">
        <f t="shared" si="31"/>
        <v>0</v>
      </c>
      <c r="H85" s="9">
        <f t="shared" si="31"/>
        <v>26236</v>
      </c>
      <c r="I85" s="9">
        <f t="shared" si="31"/>
        <v>0</v>
      </c>
      <c r="J85" s="9">
        <f t="shared" si="31"/>
        <v>0</v>
      </c>
      <c r="K85" s="9">
        <f t="shared" si="31"/>
        <v>0</v>
      </c>
      <c r="L85" s="9">
        <f t="shared" si="31"/>
        <v>0</v>
      </c>
      <c r="M85" s="9">
        <f t="shared" si="31"/>
        <v>0</v>
      </c>
      <c r="N85" s="9">
        <f t="shared" si="31"/>
        <v>0</v>
      </c>
      <c r="O85" s="9">
        <f t="shared" si="31"/>
        <v>0</v>
      </c>
      <c r="P85" s="9">
        <f t="shared" si="31"/>
        <v>0</v>
      </c>
      <c r="Q85" s="9">
        <f t="shared" si="31"/>
        <v>0</v>
      </c>
      <c r="R85" s="9">
        <f t="shared" si="31"/>
        <v>0</v>
      </c>
      <c r="S85" s="9">
        <f t="shared" si="31"/>
        <v>0</v>
      </c>
      <c r="T85" s="9">
        <f t="shared" si="31"/>
        <v>0</v>
      </c>
      <c r="U85" s="9">
        <f t="shared" si="31"/>
        <v>0</v>
      </c>
      <c r="V85" s="9">
        <f t="shared" si="31"/>
        <v>0</v>
      </c>
      <c r="W85" s="9">
        <f t="shared" si="31"/>
        <v>0</v>
      </c>
      <c r="X85" s="9">
        <f t="shared" si="31"/>
        <v>0</v>
      </c>
      <c r="Y85" s="9">
        <f t="shared" si="31"/>
        <v>0</v>
      </c>
      <c r="Z85" s="9">
        <f t="shared" si="31"/>
        <v>0</v>
      </c>
      <c r="AA85" s="9">
        <f t="shared" si="31"/>
        <v>0</v>
      </c>
      <c r="AB85" s="9">
        <f t="shared" si="31"/>
        <v>0</v>
      </c>
      <c r="AC85" s="9">
        <f t="shared" si="31"/>
        <v>0</v>
      </c>
    </row>
    <row r="86" spans="1:29" ht="19.5" customHeight="1">
      <c r="A86" s="29" t="s">
        <v>39</v>
      </c>
      <c r="B86" s="18" t="s">
        <v>2</v>
      </c>
      <c r="C86" s="5">
        <f t="shared" ref="C86:E89" si="32">F86+I86+L86+O86+R86+U86+X86+AA86</f>
        <v>0</v>
      </c>
      <c r="D86" s="5">
        <f t="shared" si="32"/>
        <v>0</v>
      </c>
      <c r="E86" s="6">
        <f t="shared" si="32"/>
        <v>0</v>
      </c>
      <c r="F86" s="5">
        <v>0</v>
      </c>
      <c r="G86" s="5">
        <v>0</v>
      </c>
      <c r="H86" s="5">
        <f>F86+G86</f>
        <v>0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8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6">
        <f>AA86+AB86</f>
        <v>0</v>
      </c>
    </row>
    <row r="87" spans="1:29" ht="19.5" customHeight="1">
      <c r="A87" s="30"/>
      <c r="B87" s="17" t="s">
        <v>3</v>
      </c>
      <c r="C87" s="5">
        <f t="shared" si="32"/>
        <v>0</v>
      </c>
      <c r="D87" s="5">
        <f t="shared" si="32"/>
        <v>0</v>
      </c>
      <c r="E87" s="6">
        <f t="shared" si="32"/>
        <v>0</v>
      </c>
      <c r="F87" s="5">
        <v>0</v>
      </c>
      <c r="G87" s="5">
        <v>0</v>
      </c>
      <c r="H87" s="5">
        <f>F87+G87</f>
        <v>0</v>
      </c>
      <c r="I87" s="5">
        <v>0</v>
      </c>
      <c r="J87" s="5">
        <v>0</v>
      </c>
      <c r="K87" s="5">
        <f>I87+J87</f>
        <v>0</v>
      </c>
      <c r="L87" s="5">
        <v>0</v>
      </c>
      <c r="M87" s="5">
        <v>0</v>
      </c>
      <c r="N87" s="5">
        <f>L87+M87</f>
        <v>0</v>
      </c>
      <c r="O87" s="5">
        <v>0</v>
      </c>
      <c r="P87" s="5">
        <v>0</v>
      </c>
      <c r="Q87" s="5">
        <f>O87+P87</f>
        <v>0</v>
      </c>
      <c r="R87" s="5">
        <v>0</v>
      </c>
      <c r="S87" s="5">
        <v>0</v>
      </c>
      <c r="T87" s="5">
        <f>R87+S87</f>
        <v>0</v>
      </c>
      <c r="U87" s="5">
        <v>0</v>
      </c>
      <c r="V87" s="5">
        <v>0</v>
      </c>
      <c r="W87" s="8">
        <f>U87+V87</f>
        <v>0</v>
      </c>
      <c r="X87" s="5">
        <v>0</v>
      </c>
      <c r="Y87" s="5">
        <v>0</v>
      </c>
      <c r="Z87" s="8">
        <f>X87+Y87</f>
        <v>0</v>
      </c>
      <c r="AA87" s="5">
        <v>0</v>
      </c>
      <c r="AB87" s="5">
        <v>0</v>
      </c>
      <c r="AC87" s="6">
        <f>AA87+AB87</f>
        <v>0</v>
      </c>
    </row>
    <row r="88" spans="1:29" ht="19.5" customHeight="1">
      <c r="A88" s="30"/>
      <c r="B88" s="17" t="s">
        <v>62</v>
      </c>
      <c r="C88" s="5">
        <f t="shared" si="32"/>
        <v>0</v>
      </c>
      <c r="D88" s="5">
        <f t="shared" si="32"/>
        <v>0</v>
      </c>
      <c r="E88" s="6">
        <f t="shared" si="32"/>
        <v>0</v>
      </c>
      <c r="F88" s="5">
        <v>0</v>
      </c>
      <c r="G88" s="5">
        <v>0</v>
      </c>
      <c r="H88" s="5">
        <f>F88+G88</f>
        <v>0</v>
      </c>
      <c r="I88" s="5">
        <v>0</v>
      </c>
      <c r="J88" s="5">
        <v>0</v>
      </c>
      <c r="K88" s="5">
        <f>I88+J88</f>
        <v>0</v>
      </c>
      <c r="L88" s="5">
        <v>0</v>
      </c>
      <c r="M88" s="5">
        <v>0</v>
      </c>
      <c r="N88" s="5">
        <f>L88+M88</f>
        <v>0</v>
      </c>
      <c r="O88" s="5">
        <v>0</v>
      </c>
      <c r="P88" s="5">
        <v>0</v>
      </c>
      <c r="Q88" s="5">
        <f>O88+P88</f>
        <v>0</v>
      </c>
      <c r="R88" s="5">
        <v>0</v>
      </c>
      <c r="S88" s="5">
        <v>0</v>
      </c>
      <c r="T88" s="5">
        <f>R88+S88</f>
        <v>0</v>
      </c>
      <c r="U88" s="5">
        <v>0</v>
      </c>
      <c r="V88" s="5">
        <v>0</v>
      </c>
      <c r="W88" s="8">
        <f>U88+V88</f>
        <v>0</v>
      </c>
      <c r="X88" s="5">
        <v>0</v>
      </c>
      <c r="Y88" s="5">
        <v>0</v>
      </c>
      <c r="Z88" s="8">
        <f>X88+Y88</f>
        <v>0</v>
      </c>
      <c r="AA88" s="5">
        <v>0</v>
      </c>
      <c r="AB88" s="5">
        <v>0</v>
      </c>
      <c r="AC88" s="6">
        <f>AA88+AB88</f>
        <v>0</v>
      </c>
    </row>
    <row r="89" spans="1:29" ht="19.5" customHeight="1">
      <c r="A89" s="31"/>
      <c r="B89" s="17" t="s">
        <v>4</v>
      </c>
      <c r="C89" s="5">
        <f t="shared" si="32"/>
        <v>15682072</v>
      </c>
      <c r="D89" s="5">
        <f t="shared" si="32"/>
        <v>0</v>
      </c>
      <c r="E89" s="6">
        <f t="shared" si="32"/>
        <v>15682072</v>
      </c>
      <c r="F89" s="5">
        <v>15682072</v>
      </c>
      <c r="G89" s="5">
        <v>0</v>
      </c>
      <c r="H89" s="5">
        <f>F89+G89</f>
        <v>15682072</v>
      </c>
      <c r="I89" s="5">
        <v>0</v>
      </c>
      <c r="J89" s="5">
        <v>0</v>
      </c>
      <c r="K89" s="5">
        <f>I89+J89</f>
        <v>0</v>
      </c>
      <c r="L89" s="5">
        <v>0</v>
      </c>
      <c r="M89" s="5">
        <v>0</v>
      </c>
      <c r="N89" s="5">
        <f>L89+M89</f>
        <v>0</v>
      </c>
      <c r="O89" s="5">
        <v>0</v>
      </c>
      <c r="P89" s="5">
        <v>0</v>
      </c>
      <c r="Q89" s="5">
        <f>O89+P89</f>
        <v>0</v>
      </c>
      <c r="R89" s="5">
        <v>0</v>
      </c>
      <c r="S89" s="5">
        <v>0</v>
      </c>
      <c r="T89" s="5">
        <f>R89+S89</f>
        <v>0</v>
      </c>
      <c r="U89" s="5">
        <v>0</v>
      </c>
      <c r="V89" s="5">
        <v>0</v>
      </c>
      <c r="W89" s="8">
        <f>U89+V89</f>
        <v>0</v>
      </c>
      <c r="X89" s="5">
        <v>0</v>
      </c>
      <c r="Y89" s="5">
        <v>0</v>
      </c>
      <c r="Z89" s="8">
        <f>X89+Y89</f>
        <v>0</v>
      </c>
      <c r="AA89" s="5">
        <v>0</v>
      </c>
      <c r="AB89" s="5">
        <v>0</v>
      </c>
      <c r="AC89" s="6">
        <f>AA89+AB89</f>
        <v>0</v>
      </c>
    </row>
    <row r="90" spans="1:29" ht="19.5" customHeight="1" thickBot="1">
      <c r="A90" s="22" t="s">
        <v>5</v>
      </c>
      <c r="B90" s="21"/>
      <c r="C90" s="9">
        <f t="shared" ref="C90:AC90" si="33">SUM(C86:C89)</f>
        <v>15682072</v>
      </c>
      <c r="D90" s="9">
        <f t="shared" si="33"/>
        <v>0</v>
      </c>
      <c r="E90" s="9">
        <f t="shared" si="33"/>
        <v>15682072</v>
      </c>
      <c r="F90" s="9">
        <f t="shared" si="33"/>
        <v>15682072</v>
      </c>
      <c r="G90" s="9">
        <f t="shared" si="33"/>
        <v>0</v>
      </c>
      <c r="H90" s="9">
        <f t="shared" si="33"/>
        <v>15682072</v>
      </c>
      <c r="I90" s="9">
        <f t="shared" si="33"/>
        <v>0</v>
      </c>
      <c r="J90" s="9">
        <f t="shared" si="33"/>
        <v>0</v>
      </c>
      <c r="K90" s="9">
        <f t="shared" si="33"/>
        <v>0</v>
      </c>
      <c r="L90" s="9">
        <f t="shared" si="33"/>
        <v>0</v>
      </c>
      <c r="M90" s="9">
        <f t="shared" si="33"/>
        <v>0</v>
      </c>
      <c r="N90" s="9">
        <f t="shared" si="33"/>
        <v>0</v>
      </c>
      <c r="O90" s="9">
        <f t="shared" si="33"/>
        <v>0</v>
      </c>
      <c r="P90" s="9">
        <f t="shared" si="33"/>
        <v>0</v>
      </c>
      <c r="Q90" s="9">
        <f t="shared" si="33"/>
        <v>0</v>
      </c>
      <c r="R90" s="9">
        <f t="shared" si="33"/>
        <v>0</v>
      </c>
      <c r="S90" s="9">
        <f t="shared" si="33"/>
        <v>0</v>
      </c>
      <c r="T90" s="9">
        <f t="shared" si="33"/>
        <v>0</v>
      </c>
      <c r="U90" s="9">
        <f t="shared" si="33"/>
        <v>0</v>
      </c>
      <c r="V90" s="9">
        <f t="shared" si="33"/>
        <v>0</v>
      </c>
      <c r="W90" s="9">
        <f t="shared" si="33"/>
        <v>0</v>
      </c>
      <c r="X90" s="9">
        <f t="shared" si="33"/>
        <v>0</v>
      </c>
      <c r="Y90" s="9">
        <f t="shared" si="33"/>
        <v>0</v>
      </c>
      <c r="Z90" s="9">
        <f t="shared" si="33"/>
        <v>0</v>
      </c>
      <c r="AA90" s="9">
        <f t="shared" si="33"/>
        <v>0</v>
      </c>
      <c r="AB90" s="9">
        <f t="shared" si="33"/>
        <v>0</v>
      </c>
      <c r="AC90" s="9">
        <f t="shared" si="33"/>
        <v>0</v>
      </c>
    </row>
    <row r="91" spans="1:29" ht="19.5" customHeight="1">
      <c r="A91" s="29" t="s">
        <v>40</v>
      </c>
      <c r="B91" s="18" t="s">
        <v>2</v>
      </c>
      <c r="C91" s="5">
        <f t="shared" ref="C91:E94" si="34">F91+I91+L91+O91+R91+U91+X91+AA91</f>
        <v>5814364039</v>
      </c>
      <c r="D91" s="5">
        <f t="shared" si="34"/>
        <v>3784077636</v>
      </c>
      <c r="E91" s="6">
        <f t="shared" si="34"/>
        <v>9598441675</v>
      </c>
      <c r="F91" s="5">
        <v>4974288928</v>
      </c>
      <c r="G91" s="5">
        <v>3323961111</v>
      </c>
      <c r="H91" s="5">
        <f>F91+G91</f>
        <v>8298250039</v>
      </c>
      <c r="I91" s="5">
        <v>123925422</v>
      </c>
      <c r="J91" s="5">
        <v>103709276</v>
      </c>
      <c r="K91" s="5">
        <f>I91+J91</f>
        <v>227634698</v>
      </c>
      <c r="L91" s="5">
        <v>172518700</v>
      </c>
      <c r="M91" s="5">
        <v>118183664</v>
      </c>
      <c r="N91" s="5">
        <f>L91+M91</f>
        <v>290702364</v>
      </c>
      <c r="O91" s="5">
        <v>0</v>
      </c>
      <c r="P91" s="5">
        <v>0</v>
      </c>
      <c r="Q91" s="5">
        <f>O91+P91</f>
        <v>0</v>
      </c>
      <c r="R91" s="5">
        <v>40635997</v>
      </c>
      <c r="S91" s="5">
        <v>28907638</v>
      </c>
      <c r="T91" s="5">
        <f>R91+S91</f>
        <v>69543635</v>
      </c>
      <c r="U91" s="5">
        <v>488292010</v>
      </c>
      <c r="V91" s="5">
        <v>199064939</v>
      </c>
      <c r="W91" s="8">
        <f>U91+V91</f>
        <v>687356949</v>
      </c>
      <c r="X91" s="5">
        <v>0</v>
      </c>
      <c r="Y91" s="5">
        <v>0</v>
      </c>
      <c r="Z91" s="8">
        <f>X91+Y91</f>
        <v>0</v>
      </c>
      <c r="AA91" s="5">
        <v>14702982</v>
      </c>
      <c r="AB91" s="5">
        <v>10251008</v>
      </c>
      <c r="AC91" s="6">
        <f>AA91+AB91</f>
        <v>24953990</v>
      </c>
    </row>
    <row r="92" spans="1:29" ht="19.5" customHeight="1">
      <c r="A92" s="30"/>
      <c r="B92" s="17" t="s">
        <v>3</v>
      </c>
      <c r="C92" s="5">
        <f t="shared" si="34"/>
        <v>3765642868</v>
      </c>
      <c r="D92" s="5">
        <f t="shared" si="34"/>
        <v>1497738991</v>
      </c>
      <c r="E92" s="6">
        <f t="shared" si="34"/>
        <v>5263381859</v>
      </c>
      <c r="F92" s="5">
        <v>879339281</v>
      </c>
      <c r="G92" s="5">
        <v>641830498</v>
      </c>
      <c r="H92" s="5">
        <f>F92+G92</f>
        <v>1521169779</v>
      </c>
      <c r="I92" s="5">
        <v>7760782</v>
      </c>
      <c r="J92" s="5">
        <v>13083193</v>
      </c>
      <c r="K92" s="5">
        <f>I92+J92</f>
        <v>20843975</v>
      </c>
      <c r="L92" s="5">
        <v>41743430</v>
      </c>
      <c r="M92" s="5">
        <v>31240253</v>
      </c>
      <c r="N92" s="5">
        <f>L92+M92</f>
        <v>72983683</v>
      </c>
      <c r="O92" s="5">
        <v>0</v>
      </c>
      <c r="P92" s="5">
        <v>0</v>
      </c>
      <c r="Q92" s="5">
        <f>O92+P92</f>
        <v>0</v>
      </c>
      <c r="R92" s="5">
        <v>718992</v>
      </c>
      <c r="S92" s="5">
        <v>82462</v>
      </c>
      <c r="T92" s="5">
        <f>R92+S92</f>
        <v>801454</v>
      </c>
      <c r="U92" s="5">
        <v>1224520092</v>
      </c>
      <c r="V92" s="5">
        <v>791196585</v>
      </c>
      <c r="W92" s="8">
        <f>U92+V92</f>
        <v>2015716677</v>
      </c>
      <c r="X92" s="5">
        <v>1585644043</v>
      </c>
      <c r="Y92" s="5">
        <v>7782559</v>
      </c>
      <c r="Z92" s="8">
        <f>X92+Y92</f>
        <v>1593426602</v>
      </c>
      <c r="AA92" s="5">
        <v>25916248</v>
      </c>
      <c r="AB92" s="5">
        <v>12523441</v>
      </c>
      <c r="AC92" s="6">
        <f>AA92+AB92</f>
        <v>38439689</v>
      </c>
    </row>
    <row r="93" spans="1:29" ht="19.5" customHeight="1">
      <c r="A93" s="30"/>
      <c r="B93" s="17" t="s">
        <v>62</v>
      </c>
      <c r="C93" s="5">
        <f t="shared" si="34"/>
        <v>18858971</v>
      </c>
      <c r="D93" s="5">
        <f t="shared" si="34"/>
        <v>13235129</v>
      </c>
      <c r="E93" s="6">
        <f t="shared" si="34"/>
        <v>32094100</v>
      </c>
      <c r="F93" s="5">
        <v>5584734</v>
      </c>
      <c r="G93" s="5">
        <v>0</v>
      </c>
      <c r="H93" s="5">
        <f>F93+G93</f>
        <v>5584734</v>
      </c>
      <c r="I93" s="5">
        <v>0</v>
      </c>
      <c r="J93" s="5">
        <v>0</v>
      </c>
      <c r="K93" s="5">
        <f>I93+J93</f>
        <v>0</v>
      </c>
      <c r="L93" s="5">
        <v>0</v>
      </c>
      <c r="M93" s="5">
        <v>0</v>
      </c>
      <c r="N93" s="5">
        <f>L93+M93</f>
        <v>0</v>
      </c>
      <c r="O93" s="5">
        <v>0</v>
      </c>
      <c r="P93" s="5">
        <v>0</v>
      </c>
      <c r="Q93" s="5">
        <f>O93+P93</f>
        <v>0</v>
      </c>
      <c r="R93" s="5">
        <v>0</v>
      </c>
      <c r="S93" s="5">
        <v>0</v>
      </c>
      <c r="T93" s="5">
        <f>R93+S93</f>
        <v>0</v>
      </c>
      <c r="U93" s="5">
        <v>13274237</v>
      </c>
      <c r="V93" s="5">
        <v>13235129</v>
      </c>
      <c r="W93" s="8">
        <f>U93+V93</f>
        <v>26509366</v>
      </c>
      <c r="X93" s="5">
        <v>0</v>
      </c>
      <c r="Y93" s="5">
        <v>0</v>
      </c>
      <c r="Z93" s="8">
        <f>X93+Y93</f>
        <v>0</v>
      </c>
      <c r="AA93" s="5">
        <v>0</v>
      </c>
      <c r="AB93" s="5">
        <v>0</v>
      </c>
      <c r="AC93" s="6">
        <f>AA93+AB93</f>
        <v>0</v>
      </c>
    </row>
    <row r="94" spans="1:29" ht="19.5" customHeight="1">
      <c r="A94" s="31"/>
      <c r="B94" s="17" t="s">
        <v>4</v>
      </c>
      <c r="C94" s="5">
        <f t="shared" si="34"/>
        <v>11244444806</v>
      </c>
      <c r="D94" s="5">
        <f t="shared" si="34"/>
        <v>7838014527</v>
      </c>
      <c r="E94" s="6">
        <f t="shared" si="34"/>
        <v>19082459333</v>
      </c>
      <c r="F94" s="5">
        <v>5480657904</v>
      </c>
      <c r="G94" s="5">
        <v>3973411802</v>
      </c>
      <c r="H94" s="5">
        <f>F94+G94</f>
        <v>9454069706</v>
      </c>
      <c r="I94" s="5">
        <v>380465414</v>
      </c>
      <c r="J94" s="5">
        <v>91108260</v>
      </c>
      <c r="K94" s="5">
        <f>I94+J94</f>
        <v>471573674</v>
      </c>
      <c r="L94" s="5">
        <v>254276287</v>
      </c>
      <c r="M94" s="5">
        <v>147510908</v>
      </c>
      <c r="N94" s="5">
        <f>L94+M94</f>
        <v>401787195</v>
      </c>
      <c r="O94" s="5">
        <v>0</v>
      </c>
      <c r="P94" s="5">
        <v>0</v>
      </c>
      <c r="Q94" s="5">
        <f>O94+P94</f>
        <v>0</v>
      </c>
      <c r="R94" s="5">
        <v>11546183</v>
      </c>
      <c r="S94" s="5">
        <v>108436</v>
      </c>
      <c r="T94" s="5">
        <f>R94+S94</f>
        <v>11654619</v>
      </c>
      <c r="U94" s="5">
        <v>5117499018</v>
      </c>
      <c r="V94" s="5">
        <v>3625875121</v>
      </c>
      <c r="W94" s="8">
        <f>U94+V94</f>
        <v>8743374139</v>
      </c>
      <c r="X94" s="5">
        <v>0</v>
      </c>
      <c r="Y94" s="5">
        <v>0</v>
      </c>
      <c r="Z94" s="8">
        <f>X94+Y94</f>
        <v>0</v>
      </c>
      <c r="AA94" s="5">
        <v>0</v>
      </c>
      <c r="AB94" s="5">
        <v>0</v>
      </c>
      <c r="AC94" s="6">
        <f>AA94+AB94</f>
        <v>0</v>
      </c>
    </row>
    <row r="95" spans="1:29" ht="19.5" customHeight="1" thickBot="1">
      <c r="A95" s="22" t="s">
        <v>5</v>
      </c>
      <c r="B95" s="21"/>
      <c r="C95" s="9">
        <f t="shared" ref="C95:AC95" si="35">SUM(C91:C94)</f>
        <v>20843310684</v>
      </c>
      <c r="D95" s="9">
        <f t="shared" si="35"/>
        <v>13133066283</v>
      </c>
      <c r="E95" s="9">
        <f t="shared" si="35"/>
        <v>33976376967</v>
      </c>
      <c r="F95" s="9">
        <f t="shared" si="35"/>
        <v>11339870847</v>
      </c>
      <c r="G95" s="9">
        <f t="shared" si="35"/>
        <v>7939203411</v>
      </c>
      <c r="H95" s="9">
        <f t="shared" si="35"/>
        <v>19279074258</v>
      </c>
      <c r="I95" s="9">
        <f t="shared" si="35"/>
        <v>512151618</v>
      </c>
      <c r="J95" s="9">
        <f t="shared" si="35"/>
        <v>207900729</v>
      </c>
      <c r="K95" s="9">
        <f t="shared" si="35"/>
        <v>720052347</v>
      </c>
      <c r="L95" s="9">
        <f t="shared" si="35"/>
        <v>468538417</v>
      </c>
      <c r="M95" s="9">
        <f t="shared" si="35"/>
        <v>296934825</v>
      </c>
      <c r="N95" s="9">
        <f t="shared" si="35"/>
        <v>765473242</v>
      </c>
      <c r="O95" s="9">
        <f t="shared" si="35"/>
        <v>0</v>
      </c>
      <c r="P95" s="9">
        <f t="shared" si="35"/>
        <v>0</v>
      </c>
      <c r="Q95" s="9">
        <f t="shared" si="35"/>
        <v>0</v>
      </c>
      <c r="R95" s="9">
        <f t="shared" si="35"/>
        <v>52901172</v>
      </c>
      <c r="S95" s="9">
        <f t="shared" si="35"/>
        <v>29098536</v>
      </c>
      <c r="T95" s="9">
        <f t="shared" si="35"/>
        <v>81999708</v>
      </c>
      <c r="U95" s="9">
        <f t="shared" si="35"/>
        <v>6843585357</v>
      </c>
      <c r="V95" s="9">
        <f t="shared" si="35"/>
        <v>4629371774</v>
      </c>
      <c r="W95" s="9">
        <f t="shared" si="35"/>
        <v>11472957131</v>
      </c>
      <c r="X95" s="9">
        <f t="shared" si="35"/>
        <v>1585644043</v>
      </c>
      <c r="Y95" s="9">
        <f t="shared" si="35"/>
        <v>7782559</v>
      </c>
      <c r="Z95" s="9">
        <f t="shared" si="35"/>
        <v>1593426602</v>
      </c>
      <c r="AA95" s="9">
        <f t="shared" si="35"/>
        <v>40619230</v>
      </c>
      <c r="AB95" s="9">
        <f t="shared" si="35"/>
        <v>22774449</v>
      </c>
      <c r="AC95" s="9">
        <f t="shared" si="35"/>
        <v>63393679</v>
      </c>
    </row>
    <row r="96" spans="1:29" ht="19.5" customHeight="1">
      <c r="A96" s="29" t="s">
        <v>41</v>
      </c>
      <c r="B96" s="18" t="s">
        <v>2</v>
      </c>
      <c r="C96" s="5">
        <f t="shared" ref="C96:E99" si="36">F96+I96+L96+O96+R96+U96+X96+AA96</f>
        <v>363527</v>
      </c>
      <c r="D96" s="5">
        <f t="shared" si="36"/>
        <v>0</v>
      </c>
      <c r="E96" s="6">
        <f t="shared" si="36"/>
        <v>363527</v>
      </c>
      <c r="F96" s="5">
        <v>363527</v>
      </c>
      <c r="G96" s="5">
        <v>0</v>
      </c>
      <c r="H96" s="5">
        <f>F96+G96</f>
        <v>363527</v>
      </c>
      <c r="I96" s="5">
        <v>0</v>
      </c>
      <c r="J96" s="5">
        <v>0</v>
      </c>
      <c r="K96" s="5">
        <f>I96+J96</f>
        <v>0</v>
      </c>
      <c r="L96" s="5">
        <v>0</v>
      </c>
      <c r="M96" s="5">
        <v>0</v>
      </c>
      <c r="N96" s="5">
        <f>L96+M96</f>
        <v>0</v>
      </c>
      <c r="O96" s="5">
        <v>0</v>
      </c>
      <c r="P96" s="5">
        <v>0</v>
      </c>
      <c r="Q96" s="5">
        <f>O96+P96</f>
        <v>0</v>
      </c>
      <c r="R96" s="5">
        <v>0</v>
      </c>
      <c r="S96" s="5">
        <v>0</v>
      </c>
      <c r="T96" s="5">
        <f>R96+S96</f>
        <v>0</v>
      </c>
      <c r="U96" s="5">
        <v>0</v>
      </c>
      <c r="V96" s="5">
        <v>0</v>
      </c>
      <c r="W96" s="8">
        <f>U96+V96</f>
        <v>0</v>
      </c>
      <c r="X96" s="5">
        <v>0</v>
      </c>
      <c r="Y96" s="5">
        <v>0</v>
      </c>
      <c r="Z96" s="8">
        <f>X96+Y96</f>
        <v>0</v>
      </c>
      <c r="AA96" s="5">
        <v>0</v>
      </c>
      <c r="AB96" s="5">
        <v>0</v>
      </c>
      <c r="AC96" s="6">
        <f>AA96+AB96</f>
        <v>0</v>
      </c>
    </row>
    <row r="97" spans="1:29" ht="19.5" customHeight="1">
      <c r="A97" s="30"/>
      <c r="B97" s="17" t="s">
        <v>3</v>
      </c>
      <c r="C97" s="5">
        <f t="shared" si="36"/>
        <v>509546571</v>
      </c>
      <c r="D97" s="5">
        <f t="shared" si="36"/>
        <v>112851903</v>
      </c>
      <c r="E97" s="6">
        <f t="shared" si="36"/>
        <v>622398474</v>
      </c>
      <c r="F97" s="5">
        <v>509546571</v>
      </c>
      <c r="G97" s="5">
        <v>112851903</v>
      </c>
      <c r="H97" s="5">
        <f>F97+G97</f>
        <v>622398474</v>
      </c>
      <c r="I97" s="5">
        <v>0</v>
      </c>
      <c r="J97" s="5">
        <v>0</v>
      </c>
      <c r="K97" s="5">
        <f>I97+J97</f>
        <v>0</v>
      </c>
      <c r="L97" s="5">
        <v>0</v>
      </c>
      <c r="M97" s="5">
        <v>0</v>
      </c>
      <c r="N97" s="5">
        <f>L97+M97</f>
        <v>0</v>
      </c>
      <c r="O97" s="5">
        <v>0</v>
      </c>
      <c r="P97" s="5">
        <v>0</v>
      </c>
      <c r="Q97" s="5">
        <f>O97+P97</f>
        <v>0</v>
      </c>
      <c r="R97" s="5">
        <v>0</v>
      </c>
      <c r="S97" s="5">
        <v>0</v>
      </c>
      <c r="T97" s="5">
        <f>R97+S97</f>
        <v>0</v>
      </c>
      <c r="U97" s="5">
        <v>0</v>
      </c>
      <c r="V97" s="5">
        <v>0</v>
      </c>
      <c r="W97" s="8">
        <f>U97+V97</f>
        <v>0</v>
      </c>
      <c r="X97" s="5">
        <v>0</v>
      </c>
      <c r="Y97" s="5">
        <v>0</v>
      </c>
      <c r="Z97" s="8">
        <f>X97+Y97</f>
        <v>0</v>
      </c>
      <c r="AA97" s="5">
        <v>0</v>
      </c>
      <c r="AB97" s="5">
        <v>0</v>
      </c>
      <c r="AC97" s="6">
        <f>AA97+AB97</f>
        <v>0</v>
      </c>
    </row>
    <row r="98" spans="1:29" ht="19.5" customHeight="1">
      <c r="A98" s="30"/>
      <c r="B98" s="17" t="s">
        <v>62</v>
      </c>
      <c r="C98" s="5">
        <f t="shared" si="36"/>
        <v>0</v>
      </c>
      <c r="D98" s="5">
        <f t="shared" si="36"/>
        <v>0</v>
      </c>
      <c r="E98" s="6">
        <f t="shared" si="36"/>
        <v>0</v>
      </c>
      <c r="F98" s="5">
        <v>0</v>
      </c>
      <c r="G98" s="5">
        <v>0</v>
      </c>
      <c r="H98" s="5">
        <f>F98+G98</f>
        <v>0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8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6">
        <f>AA98+AB98</f>
        <v>0</v>
      </c>
    </row>
    <row r="99" spans="1:29" ht="19.5" customHeight="1">
      <c r="A99" s="31"/>
      <c r="B99" s="17" t="s">
        <v>4</v>
      </c>
      <c r="C99" s="5">
        <f t="shared" si="36"/>
        <v>3196412224</v>
      </c>
      <c r="D99" s="5">
        <f t="shared" si="36"/>
        <v>2298180442</v>
      </c>
      <c r="E99" s="6">
        <f t="shared" si="36"/>
        <v>5494592666</v>
      </c>
      <c r="F99" s="5">
        <v>3196412224</v>
      </c>
      <c r="G99" s="5">
        <v>2298180442</v>
      </c>
      <c r="H99" s="5">
        <f>F99+G99</f>
        <v>5494592666</v>
      </c>
      <c r="I99" s="5">
        <v>0</v>
      </c>
      <c r="J99" s="5">
        <v>0</v>
      </c>
      <c r="K99" s="5">
        <f>I99+J99</f>
        <v>0</v>
      </c>
      <c r="L99" s="5">
        <v>0</v>
      </c>
      <c r="M99" s="5">
        <v>0</v>
      </c>
      <c r="N99" s="5">
        <f>L99+M99</f>
        <v>0</v>
      </c>
      <c r="O99" s="5">
        <v>0</v>
      </c>
      <c r="P99" s="5">
        <v>0</v>
      </c>
      <c r="Q99" s="5">
        <f>O99+P99</f>
        <v>0</v>
      </c>
      <c r="R99" s="5">
        <v>0</v>
      </c>
      <c r="S99" s="5">
        <v>0</v>
      </c>
      <c r="T99" s="5">
        <f>R99+S99</f>
        <v>0</v>
      </c>
      <c r="U99" s="5">
        <v>0</v>
      </c>
      <c r="V99" s="5">
        <v>0</v>
      </c>
      <c r="W99" s="8">
        <f>U99+V99</f>
        <v>0</v>
      </c>
      <c r="X99" s="5">
        <v>0</v>
      </c>
      <c r="Y99" s="5">
        <v>0</v>
      </c>
      <c r="Z99" s="8">
        <f>X99+Y99</f>
        <v>0</v>
      </c>
      <c r="AA99" s="5">
        <v>0</v>
      </c>
      <c r="AB99" s="5">
        <v>0</v>
      </c>
      <c r="AC99" s="6">
        <f>AA99+AB99</f>
        <v>0</v>
      </c>
    </row>
    <row r="100" spans="1:29" ht="19.5" customHeight="1" thickBot="1">
      <c r="A100" s="22" t="s">
        <v>5</v>
      </c>
      <c r="B100" s="21"/>
      <c r="C100" s="9">
        <f t="shared" ref="C100:AC100" si="37">SUM(C96:C99)</f>
        <v>3706322322</v>
      </c>
      <c r="D100" s="9">
        <f t="shared" si="37"/>
        <v>2411032345</v>
      </c>
      <c r="E100" s="9">
        <f t="shared" si="37"/>
        <v>6117354667</v>
      </c>
      <c r="F100" s="9">
        <f t="shared" si="37"/>
        <v>3706322322</v>
      </c>
      <c r="G100" s="9">
        <f t="shared" si="37"/>
        <v>2411032345</v>
      </c>
      <c r="H100" s="9">
        <f t="shared" si="37"/>
        <v>6117354667</v>
      </c>
      <c r="I100" s="9">
        <f t="shared" si="37"/>
        <v>0</v>
      </c>
      <c r="J100" s="9">
        <f t="shared" si="37"/>
        <v>0</v>
      </c>
      <c r="K100" s="9">
        <f t="shared" si="37"/>
        <v>0</v>
      </c>
      <c r="L100" s="9">
        <f t="shared" si="37"/>
        <v>0</v>
      </c>
      <c r="M100" s="9">
        <f t="shared" si="37"/>
        <v>0</v>
      </c>
      <c r="N100" s="9">
        <f t="shared" si="37"/>
        <v>0</v>
      </c>
      <c r="O100" s="9">
        <f t="shared" si="37"/>
        <v>0</v>
      </c>
      <c r="P100" s="9">
        <f t="shared" si="37"/>
        <v>0</v>
      </c>
      <c r="Q100" s="9">
        <f t="shared" si="37"/>
        <v>0</v>
      </c>
      <c r="R100" s="9">
        <f t="shared" si="37"/>
        <v>0</v>
      </c>
      <c r="S100" s="9">
        <f t="shared" si="37"/>
        <v>0</v>
      </c>
      <c r="T100" s="9">
        <f t="shared" si="37"/>
        <v>0</v>
      </c>
      <c r="U100" s="9">
        <f t="shared" si="37"/>
        <v>0</v>
      </c>
      <c r="V100" s="9">
        <f t="shared" si="37"/>
        <v>0</v>
      </c>
      <c r="W100" s="9">
        <f t="shared" si="37"/>
        <v>0</v>
      </c>
      <c r="X100" s="9">
        <f t="shared" si="37"/>
        <v>0</v>
      </c>
      <c r="Y100" s="9">
        <f t="shared" si="37"/>
        <v>0</v>
      </c>
      <c r="Z100" s="9">
        <f t="shared" si="37"/>
        <v>0</v>
      </c>
      <c r="AA100" s="9">
        <f t="shared" si="37"/>
        <v>0</v>
      </c>
      <c r="AB100" s="9">
        <f t="shared" si="37"/>
        <v>0</v>
      </c>
      <c r="AC100" s="9">
        <f t="shared" si="37"/>
        <v>0</v>
      </c>
    </row>
    <row r="101" spans="1:29" ht="19.5" customHeight="1">
      <c r="A101" s="29" t="s">
        <v>7</v>
      </c>
      <c r="B101" s="18" t="s">
        <v>2</v>
      </c>
      <c r="C101" s="5">
        <f t="shared" ref="C101:E104" si="38">F101+I101+L101+O101+R101+U101+X101+AA101</f>
        <v>238996122</v>
      </c>
      <c r="D101" s="5">
        <f t="shared" si="38"/>
        <v>139058490</v>
      </c>
      <c r="E101" s="6">
        <f t="shared" si="38"/>
        <v>378054612</v>
      </c>
      <c r="F101" s="5">
        <v>182132476</v>
      </c>
      <c r="G101" s="5">
        <v>129277146</v>
      </c>
      <c r="H101" s="5">
        <f>F101+G101</f>
        <v>311409622</v>
      </c>
      <c r="I101" s="5">
        <v>29986344</v>
      </c>
      <c r="J101" s="5">
        <v>3038364</v>
      </c>
      <c r="K101" s="5">
        <f>I101+J101</f>
        <v>33024708</v>
      </c>
      <c r="L101" s="5">
        <v>0</v>
      </c>
      <c r="M101" s="5">
        <v>0</v>
      </c>
      <c r="N101" s="5">
        <f>L101+M101</f>
        <v>0</v>
      </c>
      <c r="O101" s="5">
        <v>0</v>
      </c>
      <c r="P101" s="5">
        <v>0</v>
      </c>
      <c r="Q101" s="5">
        <f>O101+P101</f>
        <v>0</v>
      </c>
      <c r="R101" s="5">
        <v>26342505</v>
      </c>
      <c r="S101" s="5">
        <v>5203980</v>
      </c>
      <c r="T101" s="5">
        <f>R101+S101</f>
        <v>31546485</v>
      </c>
      <c r="U101" s="5">
        <v>534797</v>
      </c>
      <c r="V101" s="5">
        <v>1539000</v>
      </c>
      <c r="W101" s="8">
        <f>U101+V101</f>
        <v>2073797</v>
      </c>
      <c r="X101" s="5">
        <v>0</v>
      </c>
      <c r="Y101" s="5">
        <v>0</v>
      </c>
      <c r="Z101" s="8">
        <f>X101+Y101</f>
        <v>0</v>
      </c>
      <c r="AA101" s="5">
        <v>0</v>
      </c>
      <c r="AB101" s="5">
        <v>0</v>
      </c>
      <c r="AC101" s="6">
        <f>AA101+AB101</f>
        <v>0</v>
      </c>
    </row>
    <row r="102" spans="1:29" ht="19.5" customHeight="1">
      <c r="A102" s="30"/>
      <c r="B102" s="17" t="s">
        <v>3</v>
      </c>
      <c r="C102" s="5">
        <f t="shared" si="38"/>
        <v>101081601</v>
      </c>
      <c r="D102" s="5">
        <f t="shared" si="38"/>
        <v>65602550</v>
      </c>
      <c r="E102" s="6">
        <f t="shared" si="38"/>
        <v>166684151</v>
      </c>
      <c r="F102" s="5">
        <v>80618187</v>
      </c>
      <c r="G102" s="5">
        <v>54005742</v>
      </c>
      <c r="H102" s="5">
        <f>F102+G102</f>
        <v>134623929</v>
      </c>
      <c r="I102" s="5">
        <v>0</v>
      </c>
      <c r="J102" s="5">
        <v>0</v>
      </c>
      <c r="K102" s="5">
        <f>I102+J102</f>
        <v>0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20463414</v>
      </c>
      <c r="V102" s="5">
        <v>11596808</v>
      </c>
      <c r="W102" s="8">
        <f>U102+V102</f>
        <v>32060222</v>
      </c>
      <c r="X102" s="5">
        <v>0</v>
      </c>
      <c r="Y102" s="5">
        <v>0</v>
      </c>
      <c r="Z102" s="8">
        <f>X102+Y102</f>
        <v>0</v>
      </c>
      <c r="AA102" s="5">
        <v>0</v>
      </c>
      <c r="AB102" s="5">
        <v>0</v>
      </c>
      <c r="AC102" s="6">
        <f>AA102+AB102</f>
        <v>0</v>
      </c>
    </row>
    <row r="103" spans="1:29" ht="19.5" customHeight="1">
      <c r="A103" s="30"/>
      <c r="B103" s="17" t="s">
        <v>62</v>
      </c>
      <c r="C103" s="5">
        <f t="shared" si="38"/>
        <v>0</v>
      </c>
      <c r="D103" s="5">
        <f t="shared" si="38"/>
        <v>1687400</v>
      </c>
      <c r="E103" s="6">
        <f t="shared" si="38"/>
        <v>1687400</v>
      </c>
      <c r="F103" s="5">
        <v>0</v>
      </c>
      <c r="G103" s="5">
        <v>1687400</v>
      </c>
      <c r="H103" s="5">
        <f>F103+G103</f>
        <v>1687400</v>
      </c>
      <c r="I103" s="5">
        <v>0</v>
      </c>
      <c r="J103" s="5">
        <v>0</v>
      </c>
      <c r="K103" s="5">
        <f>I103+J103</f>
        <v>0</v>
      </c>
      <c r="L103" s="5">
        <v>0</v>
      </c>
      <c r="M103" s="5">
        <v>0</v>
      </c>
      <c r="N103" s="5">
        <f>L103+M103</f>
        <v>0</v>
      </c>
      <c r="O103" s="5">
        <v>0</v>
      </c>
      <c r="P103" s="5">
        <v>0</v>
      </c>
      <c r="Q103" s="5">
        <f>O103+P103</f>
        <v>0</v>
      </c>
      <c r="R103" s="5">
        <v>0</v>
      </c>
      <c r="S103" s="5">
        <v>0</v>
      </c>
      <c r="T103" s="5">
        <f>R103+S103</f>
        <v>0</v>
      </c>
      <c r="U103" s="5">
        <v>0</v>
      </c>
      <c r="V103" s="5">
        <v>0</v>
      </c>
      <c r="W103" s="8">
        <f>U103+V103</f>
        <v>0</v>
      </c>
      <c r="X103" s="5">
        <v>0</v>
      </c>
      <c r="Y103" s="5">
        <v>0</v>
      </c>
      <c r="Z103" s="8">
        <f>X103+Y103</f>
        <v>0</v>
      </c>
      <c r="AA103" s="5">
        <v>0</v>
      </c>
      <c r="AB103" s="5">
        <v>0</v>
      </c>
      <c r="AC103" s="6">
        <f>AA103+AB103</f>
        <v>0</v>
      </c>
    </row>
    <row r="104" spans="1:29" ht="19.5" customHeight="1">
      <c r="A104" s="31"/>
      <c r="B104" s="17" t="s">
        <v>4</v>
      </c>
      <c r="C104" s="5">
        <f t="shared" si="38"/>
        <v>1086212708</v>
      </c>
      <c r="D104" s="5">
        <f t="shared" si="38"/>
        <v>2160004081</v>
      </c>
      <c r="E104" s="6">
        <f t="shared" si="38"/>
        <v>3246216789</v>
      </c>
      <c r="F104" s="5">
        <v>959453790</v>
      </c>
      <c r="G104" s="5">
        <v>2134851289</v>
      </c>
      <c r="H104" s="5">
        <f>F104+G104</f>
        <v>3094305079</v>
      </c>
      <c r="I104" s="5">
        <v>103608701</v>
      </c>
      <c r="J104" s="5">
        <v>9107668</v>
      </c>
      <c r="K104" s="5">
        <f>I104+J104</f>
        <v>112716369</v>
      </c>
      <c r="L104" s="5">
        <v>0</v>
      </c>
      <c r="M104" s="5">
        <v>0</v>
      </c>
      <c r="N104" s="5">
        <f>L104+M104</f>
        <v>0</v>
      </c>
      <c r="O104" s="5">
        <v>0</v>
      </c>
      <c r="P104" s="5">
        <v>0</v>
      </c>
      <c r="Q104" s="5">
        <f>O104+P104</f>
        <v>0</v>
      </c>
      <c r="R104" s="5">
        <v>10369345</v>
      </c>
      <c r="S104" s="5">
        <v>1588984</v>
      </c>
      <c r="T104" s="5">
        <f>R104+S104</f>
        <v>11958329</v>
      </c>
      <c r="U104" s="5">
        <v>12780872</v>
      </c>
      <c r="V104" s="5">
        <v>14456140</v>
      </c>
      <c r="W104" s="8">
        <f>U104+V104</f>
        <v>27237012</v>
      </c>
      <c r="X104" s="5">
        <v>0</v>
      </c>
      <c r="Y104" s="5">
        <v>0</v>
      </c>
      <c r="Z104" s="8">
        <f>X104+Y104</f>
        <v>0</v>
      </c>
      <c r="AA104" s="5">
        <v>0</v>
      </c>
      <c r="AB104" s="5">
        <v>0</v>
      </c>
      <c r="AC104" s="6">
        <f>AA104+AB104</f>
        <v>0</v>
      </c>
    </row>
    <row r="105" spans="1:29" ht="19.5" customHeight="1" thickBot="1">
      <c r="A105" s="22" t="s">
        <v>5</v>
      </c>
      <c r="B105" s="21"/>
      <c r="C105" s="9">
        <f t="shared" ref="C105:AC105" si="39">SUM(C101:C104)</f>
        <v>1426290431</v>
      </c>
      <c r="D105" s="9">
        <f t="shared" si="39"/>
        <v>2366352521</v>
      </c>
      <c r="E105" s="9">
        <f t="shared" si="39"/>
        <v>3792642952</v>
      </c>
      <c r="F105" s="9">
        <f t="shared" si="39"/>
        <v>1222204453</v>
      </c>
      <c r="G105" s="9">
        <f t="shared" si="39"/>
        <v>2319821577</v>
      </c>
      <c r="H105" s="9">
        <f t="shared" si="39"/>
        <v>3542026030</v>
      </c>
      <c r="I105" s="9">
        <f t="shared" si="39"/>
        <v>133595045</v>
      </c>
      <c r="J105" s="9">
        <f t="shared" si="39"/>
        <v>12146032</v>
      </c>
      <c r="K105" s="9">
        <f t="shared" si="39"/>
        <v>145741077</v>
      </c>
      <c r="L105" s="9">
        <f t="shared" si="39"/>
        <v>0</v>
      </c>
      <c r="M105" s="9">
        <f t="shared" si="39"/>
        <v>0</v>
      </c>
      <c r="N105" s="9">
        <f t="shared" si="39"/>
        <v>0</v>
      </c>
      <c r="O105" s="9">
        <f t="shared" si="39"/>
        <v>0</v>
      </c>
      <c r="P105" s="9">
        <f t="shared" si="39"/>
        <v>0</v>
      </c>
      <c r="Q105" s="9">
        <f t="shared" si="39"/>
        <v>0</v>
      </c>
      <c r="R105" s="9">
        <f t="shared" si="39"/>
        <v>36711850</v>
      </c>
      <c r="S105" s="9">
        <f t="shared" si="39"/>
        <v>6792964</v>
      </c>
      <c r="T105" s="9">
        <f t="shared" si="39"/>
        <v>43504814</v>
      </c>
      <c r="U105" s="9">
        <f t="shared" si="39"/>
        <v>33779083</v>
      </c>
      <c r="V105" s="9">
        <f t="shared" si="39"/>
        <v>27591948</v>
      </c>
      <c r="W105" s="9">
        <f t="shared" si="39"/>
        <v>61371031</v>
      </c>
      <c r="X105" s="9">
        <f t="shared" si="39"/>
        <v>0</v>
      </c>
      <c r="Y105" s="9">
        <f t="shared" si="39"/>
        <v>0</v>
      </c>
      <c r="Z105" s="9">
        <f t="shared" si="39"/>
        <v>0</v>
      </c>
      <c r="AA105" s="9">
        <f t="shared" si="39"/>
        <v>0</v>
      </c>
      <c r="AB105" s="9">
        <f t="shared" si="39"/>
        <v>0</v>
      </c>
      <c r="AC105" s="9">
        <f t="shared" si="39"/>
        <v>0</v>
      </c>
    </row>
    <row r="106" spans="1:29" ht="19.5" customHeight="1">
      <c r="A106" s="29" t="s">
        <v>42</v>
      </c>
      <c r="B106" s="18" t="s">
        <v>2</v>
      </c>
      <c r="C106" s="5">
        <f t="shared" ref="C106:E109" si="40">F106+I106+L106+O106+R106+U106+X106+AA106</f>
        <v>2725096</v>
      </c>
      <c r="D106" s="5">
        <f t="shared" si="40"/>
        <v>8821262</v>
      </c>
      <c r="E106" s="6">
        <f t="shared" si="40"/>
        <v>11546358</v>
      </c>
      <c r="F106" s="5">
        <v>2457087</v>
      </c>
      <c r="G106" s="5">
        <v>8543703</v>
      </c>
      <c r="H106" s="5">
        <f>F106+G106</f>
        <v>11000790</v>
      </c>
      <c r="I106" s="5">
        <v>268009</v>
      </c>
      <c r="J106" s="5">
        <v>277559</v>
      </c>
      <c r="K106" s="5">
        <f>I106+J106</f>
        <v>545568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8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6">
        <f>AA106+AB106</f>
        <v>0</v>
      </c>
    </row>
    <row r="107" spans="1:29" ht="19.5" customHeight="1">
      <c r="A107" s="30"/>
      <c r="B107" s="17" t="s">
        <v>3</v>
      </c>
      <c r="C107" s="5">
        <f t="shared" si="40"/>
        <v>0</v>
      </c>
      <c r="D107" s="5">
        <f t="shared" si="40"/>
        <v>0</v>
      </c>
      <c r="E107" s="6">
        <f t="shared" si="40"/>
        <v>0</v>
      </c>
      <c r="F107" s="5">
        <v>0</v>
      </c>
      <c r="G107" s="5">
        <v>0</v>
      </c>
      <c r="H107" s="5">
        <f>F107+G107</f>
        <v>0</v>
      </c>
      <c r="I107" s="5">
        <v>0</v>
      </c>
      <c r="J107" s="5">
        <v>0</v>
      </c>
      <c r="K107" s="5">
        <f>I107+J107</f>
        <v>0</v>
      </c>
      <c r="L107" s="5">
        <v>0</v>
      </c>
      <c r="M107" s="5">
        <v>0</v>
      </c>
      <c r="N107" s="5">
        <f>L107+M107</f>
        <v>0</v>
      </c>
      <c r="O107" s="5">
        <v>0</v>
      </c>
      <c r="P107" s="5">
        <v>0</v>
      </c>
      <c r="Q107" s="5">
        <f>O107+P107</f>
        <v>0</v>
      </c>
      <c r="R107" s="5">
        <v>0</v>
      </c>
      <c r="S107" s="5">
        <v>0</v>
      </c>
      <c r="T107" s="5">
        <f>R107+S107</f>
        <v>0</v>
      </c>
      <c r="U107" s="5">
        <v>0</v>
      </c>
      <c r="V107" s="5">
        <v>0</v>
      </c>
      <c r="W107" s="8">
        <f>U107+V107</f>
        <v>0</v>
      </c>
      <c r="X107" s="5">
        <v>0</v>
      </c>
      <c r="Y107" s="5">
        <v>0</v>
      </c>
      <c r="Z107" s="8">
        <f>X107+Y107</f>
        <v>0</v>
      </c>
      <c r="AA107" s="5">
        <v>0</v>
      </c>
      <c r="AB107" s="5">
        <v>0</v>
      </c>
      <c r="AC107" s="6">
        <f>AA107+AB107</f>
        <v>0</v>
      </c>
    </row>
    <row r="108" spans="1:29" ht="19.5" customHeight="1">
      <c r="A108" s="30"/>
      <c r="B108" s="17" t="s">
        <v>62</v>
      </c>
      <c r="C108" s="5">
        <f t="shared" si="40"/>
        <v>0</v>
      </c>
      <c r="D108" s="5">
        <f t="shared" si="40"/>
        <v>0</v>
      </c>
      <c r="E108" s="6">
        <f t="shared" si="40"/>
        <v>0</v>
      </c>
      <c r="F108" s="5">
        <v>0</v>
      </c>
      <c r="G108" s="5">
        <v>0</v>
      </c>
      <c r="H108" s="5">
        <f>F108+G108</f>
        <v>0</v>
      </c>
      <c r="I108" s="5">
        <v>0</v>
      </c>
      <c r="J108" s="5">
        <v>0</v>
      </c>
      <c r="K108" s="5">
        <f>I108+J108</f>
        <v>0</v>
      </c>
      <c r="L108" s="5">
        <v>0</v>
      </c>
      <c r="M108" s="5">
        <v>0</v>
      </c>
      <c r="N108" s="5">
        <f>L108+M108</f>
        <v>0</v>
      </c>
      <c r="O108" s="5">
        <v>0</v>
      </c>
      <c r="P108" s="5">
        <v>0</v>
      </c>
      <c r="Q108" s="5">
        <f>O108+P108</f>
        <v>0</v>
      </c>
      <c r="R108" s="5">
        <v>0</v>
      </c>
      <c r="S108" s="5">
        <v>0</v>
      </c>
      <c r="T108" s="5">
        <f>R108+S108</f>
        <v>0</v>
      </c>
      <c r="U108" s="5">
        <v>0</v>
      </c>
      <c r="V108" s="5">
        <v>0</v>
      </c>
      <c r="W108" s="8">
        <f>U108+V108</f>
        <v>0</v>
      </c>
      <c r="X108" s="5">
        <v>0</v>
      </c>
      <c r="Y108" s="5">
        <v>0</v>
      </c>
      <c r="Z108" s="8">
        <f>X108+Y108</f>
        <v>0</v>
      </c>
      <c r="AA108" s="5">
        <v>0</v>
      </c>
      <c r="AB108" s="5">
        <v>0</v>
      </c>
      <c r="AC108" s="6">
        <f>AA108+AB108</f>
        <v>0</v>
      </c>
    </row>
    <row r="109" spans="1:29" ht="19.5" customHeight="1">
      <c r="A109" s="31"/>
      <c r="B109" s="17" t="s">
        <v>4</v>
      </c>
      <c r="C109" s="5">
        <f t="shared" si="40"/>
        <v>63852140</v>
      </c>
      <c r="D109" s="5">
        <f t="shared" si="40"/>
        <v>350824408</v>
      </c>
      <c r="E109" s="6">
        <f t="shared" si="40"/>
        <v>414676548</v>
      </c>
      <c r="F109" s="5">
        <v>63852140</v>
      </c>
      <c r="G109" s="5">
        <v>348180151</v>
      </c>
      <c r="H109" s="5">
        <f>F109+G109</f>
        <v>412032291</v>
      </c>
      <c r="I109" s="5">
        <v>0</v>
      </c>
      <c r="J109" s="5">
        <v>0</v>
      </c>
      <c r="K109" s="5">
        <f>I109+J109</f>
        <v>0</v>
      </c>
      <c r="L109" s="5">
        <v>0</v>
      </c>
      <c r="M109" s="5">
        <v>0</v>
      </c>
      <c r="N109" s="5">
        <f>L109+M109</f>
        <v>0</v>
      </c>
      <c r="O109" s="5">
        <v>0</v>
      </c>
      <c r="P109" s="5">
        <v>0</v>
      </c>
      <c r="Q109" s="5">
        <f>O109+P109</f>
        <v>0</v>
      </c>
      <c r="R109" s="5">
        <v>0</v>
      </c>
      <c r="S109" s="5">
        <v>0</v>
      </c>
      <c r="T109" s="5">
        <f>R109+S109</f>
        <v>0</v>
      </c>
      <c r="U109" s="5">
        <v>0</v>
      </c>
      <c r="V109" s="5">
        <v>2644257</v>
      </c>
      <c r="W109" s="8">
        <f>U109+V109</f>
        <v>2644257</v>
      </c>
      <c r="X109" s="5">
        <v>0</v>
      </c>
      <c r="Y109" s="5">
        <v>0</v>
      </c>
      <c r="Z109" s="8">
        <f>X109+Y109</f>
        <v>0</v>
      </c>
      <c r="AA109" s="5">
        <v>0</v>
      </c>
      <c r="AB109" s="5">
        <v>0</v>
      </c>
      <c r="AC109" s="6">
        <f>AA109+AB109</f>
        <v>0</v>
      </c>
    </row>
    <row r="110" spans="1:29" ht="19.5" customHeight="1" thickBot="1">
      <c r="A110" s="22" t="s">
        <v>5</v>
      </c>
      <c r="B110" s="21"/>
      <c r="C110" s="9">
        <f t="shared" ref="C110:AC110" si="41">SUM(C106:C109)</f>
        <v>66577236</v>
      </c>
      <c r="D110" s="9">
        <f t="shared" si="41"/>
        <v>359645670</v>
      </c>
      <c r="E110" s="9">
        <f t="shared" si="41"/>
        <v>426222906</v>
      </c>
      <c r="F110" s="9">
        <f t="shared" si="41"/>
        <v>66309227</v>
      </c>
      <c r="G110" s="9">
        <f t="shared" si="41"/>
        <v>356723854</v>
      </c>
      <c r="H110" s="9">
        <f t="shared" si="41"/>
        <v>423033081</v>
      </c>
      <c r="I110" s="9">
        <f t="shared" si="41"/>
        <v>268009</v>
      </c>
      <c r="J110" s="9">
        <f t="shared" si="41"/>
        <v>277559</v>
      </c>
      <c r="K110" s="9">
        <f t="shared" si="41"/>
        <v>545568</v>
      </c>
      <c r="L110" s="9">
        <f t="shared" si="41"/>
        <v>0</v>
      </c>
      <c r="M110" s="9">
        <f t="shared" si="41"/>
        <v>0</v>
      </c>
      <c r="N110" s="9">
        <f t="shared" si="41"/>
        <v>0</v>
      </c>
      <c r="O110" s="9">
        <f t="shared" si="41"/>
        <v>0</v>
      </c>
      <c r="P110" s="9">
        <f t="shared" si="41"/>
        <v>0</v>
      </c>
      <c r="Q110" s="9">
        <f t="shared" si="41"/>
        <v>0</v>
      </c>
      <c r="R110" s="9">
        <f t="shared" si="41"/>
        <v>0</v>
      </c>
      <c r="S110" s="9">
        <f t="shared" si="41"/>
        <v>0</v>
      </c>
      <c r="T110" s="9">
        <f t="shared" si="41"/>
        <v>0</v>
      </c>
      <c r="U110" s="9">
        <f t="shared" si="41"/>
        <v>0</v>
      </c>
      <c r="V110" s="9">
        <f t="shared" si="41"/>
        <v>2644257</v>
      </c>
      <c r="W110" s="9">
        <f t="shared" si="41"/>
        <v>2644257</v>
      </c>
      <c r="X110" s="9">
        <f t="shared" si="41"/>
        <v>0</v>
      </c>
      <c r="Y110" s="9">
        <f t="shared" si="41"/>
        <v>0</v>
      </c>
      <c r="Z110" s="9">
        <f t="shared" si="41"/>
        <v>0</v>
      </c>
      <c r="AA110" s="9">
        <f t="shared" si="41"/>
        <v>0</v>
      </c>
      <c r="AB110" s="9">
        <f t="shared" si="41"/>
        <v>0</v>
      </c>
      <c r="AC110" s="9">
        <f t="shared" si="41"/>
        <v>0</v>
      </c>
    </row>
    <row r="111" spans="1:29" ht="19.5" customHeight="1">
      <c r="A111" s="29" t="s">
        <v>43</v>
      </c>
      <c r="B111" s="18" t="s">
        <v>2</v>
      </c>
      <c r="C111" s="5">
        <f t="shared" ref="C111:E114" si="42">F111+I111+L111+O111+R111+U111+X111+AA111</f>
        <v>22088335</v>
      </c>
      <c r="D111" s="5">
        <f t="shared" si="42"/>
        <v>72757293</v>
      </c>
      <c r="E111" s="6">
        <f t="shared" si="42"/>
        <v>94845628</v>
      </c>
      <c r="F111" s="5">
        <v>8998962</v>
      </c>
      <c r="G111" s="5">
        <v>51189378</v>
      </c>
      <c r="H111" s="5">
        <f>F111+G111</f>
        <v>60188340</v>
      </c>
      <c r="I111" s="5">
        <v>0</v>
      </c>
      <c r="J111" s="5">
        <v>1746746</v>
      </c>
      <c r="K111" s="5">
        <f>I111+J111</f>
        <v>1746746</v>
      </c>
      <c r="L111" s="5">
        <v>0</v>
      </c>
      <c r="M111" s="5">
        <v>0</v>
      </c>
      <c r="N111" s="5">
        <f>L111+M111</f>
        <v>0</v>
      </c>
      <c r="O111" s="5">
        <v>0</v>
      </c>
      <c r="P111" s="5">
        <v>0</v>
      </c>
      <c r="Q111" s="5">
        <f>O111+P111</f>
        <v>0</v>
      </c>
      <c r="R111" s="5">
        <v>1108521</v>
      </c>
      <c r="S111" s="5">
        <v>2173130</v>
      </c>
      <c r="T111" s="5">
        <f>R111+S111</f>
        <v>3281651</v>
      </c>
      <c r="U111" s="5">
        <v>11980852</v>
      </c>
      <c r="V111" s="5">
        <v>17648039</v>
      </c>
      <c r="W111" s="8">
        <f>U111+V111</f>
        <v>29628891</v>
      </c>
      <c r="X111" s="5">
        <v>0</v>
      </c>
      <c r="Y111" s="5">
        <v>0</v>
      </c>
      <c r="Z111" s="8">
        <f>X111+Y111</f>
        <v>0</v>
      </c>
      <c r="AA111" s="5">
        <v>0</v>
      </c>
      <c r="AB111" s="5">
        <v>0</v>
      </c>
      <c r="AC111" s="6">
        <f>AA111+AB111</f>
        <v>0</v>
      </c>
    </row>
    <row r="112" spans="1:29" ht="19.5" customHeight="1">
      <c r="A112" s="30"/>
      <c r="B112" s="17" t="s">
        <v>3</v>
      </c>
      <c r="C112" s="5">
        <f t="shared" si="42"/>
        <v>33724907</v>
      </c>
      <c r="D112" s="5">
        <f t="shared" si="42"/>
        <v>80963275</v>
      </c>
      <c r="E112" s="6">
        <f t="shared" si="42"/>
        <v>114688182</v>
      </c>
      <c r="F112" s="5">
        <v>1062262</v>
      </c>
      <c r="G112" s="5">
        <v>0</v>
      </c>
      <c r="H112" s="5">
        <f>F112+G112</f>
        <v>1062262</v>
      </c>
      <c r="I112" s="5">
        <v>0</v>
      </c>
      <c r="J112" s="5">
        <v>0</v>
      </c>
      <c r="K112" s="5">
        <f>I112+J112</f>
        <v>0</v>
      </c>
      <c r="L112" s="5">
        <v>0</v>
      </c>
      <c r="M112" s="5">
        <v>0</v>
      </c>
      <c r="N112" s="5">
        <f>L112+M112</f>
        <v>0</v>
      </c>
      <c r="O112" s="5">
        <v>0</v>
      </c>
      <c r="P112" s="5">
        <v>0</v>
      </c>
      <c r="Q112" s="5">
        <f>O112+P112</f>
        <v>0</v>
      </c>
      <c r="R112" s="5">
        <v>0</v>
      </c>
      <c r="S112" s="5">
        <v>3188777</v>
      </c>
      <c r="T112" s="5">
        <f>R112+S112</f>
        <v>3188777</v>
      </c>
      <c r="U112" s="5">
        <v>32662645</v>
      </c>
      <c r="V112" s="5">
        <v>77774498</v>
      </c>
      <c r="W112" s="8">
        <f>U112+V112</f>
        <v>110437143</v>
      </c>
      <c r="X112" s="5">
        <v>0</v>
      </c>
      <c r="Y112" s="5">
        <v>0</v>
      </c>
      <c r="Z112" s="8">
        <f>X112+Y112</f>
        <v>0</v>
      </c>
      <c r="AA112" s="5">
        <v>0</v>
      </c>
      <c r="AB112" s="5">
        <v>0</v>
      </c>
      <c r="AC112" s="6">
        <f>AA112+AB112</f>
        <v>0</v>
      </c>
    </row>
    <row r="113" spans="1:29" ht="19.5" customHeight="1">
      <c r="A113" s="30"/>
      <c r="B113" s="17" t="s">
        <v>62</v>
      </c>
      <c r="C113" s="5">
        <f t="shared" si="42"/>
        <v>0</v>
      </c>
      <c r="D113" s="5">
        <f t="shared" si="42"/>
        <v>0</v>
      </c>
      <c r="E113" s="6">
        <f t="shared" si="42"/>
        <v>0</v>
      </c>
      <c r="F113" s="5">
        <v>0</v>
      </c>
      <c r="G113" s="5">
        <v>0</v>
      </c>
      <c r="H113" s="5">
        <f>F113+G113</f>
        <v>0</v>
      </c>
      <c r="I113" s="5">
        <v>0</v>
      </c>
      <c r="J113" s="5">
        <v>0</v>
      </c>
      <c r="K113" s="5">
        <f>I113+J113</f>
        <v>0</v>
      </c>
      <c r="L113" s="5">
        <v>0</v>
      </c>
      <c r="M113" s="5">
        <v>0</v>
      </c>
      <c r="N113" s="5">
        <f>L113+M113</f>
        <v>0</v>
      </c>
      <c r="O113" s="5">
        <v>0</v>
      </c>
      <c r="P113" s="5">
        <v>0</v>
      </c>
      <c r="Q113" s="5">
        <f>O113+P113</f>
        <v>0</v>
      </c>
      <c r="R113" s="5">
        <v>0</v>
      </c>
      <c r="S113" s="5">
        <v>0</v>
      </c>
      <c r="T113" s="5">
        <f>R113+S113</f>
        <v>0</v>
      </c>
      <c r="U113" s="5">
        <v>0</v>
      </c>
      <c r="V113" s="5">
        <v>0</v>
      </c>
      <c r="W113" s="8">
        <f>U113+V113</f>
        <v>0</v>
      </c>
      <c r="X113" s="5">
        <v>0</v>
      </c>
      <c r="Y113" s="5">
        <v>0</v>
      </c>
      <c r="Z113" s="8">
        <f>X113+Y113</f>
        <v>0</v>
      </c>
      <c r="AA113" s="5">
        <v>0</v>
      </c>
      <c r="AB113" s="5">
        <v>0</v>
      </c>
      <c r="AC113" s="6">
        <f>AA113+AB113</f>
        <v>0</v>
      </c>
    </row>
    <row r="114" spans="1:29" ht="19.5" customHeight="1">
      <c r="A114" s="31"/>
      <c r="B114" s="17" t="s">
        <v>4</v>
      </c>
      <c r="C114" s="5">
        <f t="shared" si="42"/>
        <v>137884512</v>
      </c>
      <c r="D114" s="5">
        <f t="shared" si="42"/>
        <v>271771426</v>
      </c>
      <c r="E114" s="6">
        <f t="shared" si="42"/>
        <v>409655938</v>
      </c>
      <c r="F114" s="5">
        <v>130425978</v>
      </c>
      <c r="G114" s="5">
        <v>246492862</v>
      </c>
      <c r="H114" s="5">
        <f>F114+G114</f>
        <v>376918840</v>
      </c>
      <c r="I114" s="5">
        <v>0</v>
      </c>
      <c r="J114" s="5">
        <v>0</v>
      </c>
      <c r="K114" s="5">
        <f>I114+J114</f>
        <v>0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7458534</v>
      </c>
      <c r="S114" s="5">
        <v>19148911</v>
      </c>
      <c r="T114" s="5">
        <f>R114+S114</f>
        <v>26607445</v>
      </c>
      <c r="U114" s="5">
        <v>0</v>
      </c>
      <c r="V114" s="5">
        <v>6129653</v>
      </c>
      <c r="W114" s="8">
        <f>U114+V114</f>
        <v>6129653</v>
      </c>
      <c r="X114" s="5">
        <v>0</v>
      </c>
      <c r="Y114" s="5">
        <v>0</v>
      </c>
      <c r="Z114" s="8">
        <f>X114+Y114</f>
        <v>0</v>
      </c>
      <c r="AA114" s="5">
        <v>0</v>
      </c>
      <c r="AB114" s="5">
        <v>0</v>
      </c>
      <c r="AC114" s="6">
        <f>AA114+AB114</f>
        <v>0</v>
      </c>
    </row>
    <row r="115" spans="1:29" ht="19.5" customHeight="1" thickBot="1">
      <c r="A115" s="22" t="s">
        <v>5</v>
      </c>
      <c r="B115" s="21"/>
      <c r="C115" s="9">
        <f t="shared" ref="C115:AC115" si="43">SUM(C111:C114)</f>
        <v>193697754</v>
      </c>
      <c r="D115" s="9">
        <f t="shared" si="43"/>
        <v>425491994</v>
      </c>
      <c r="E115" s="9">
        <f t="shared" si="43"/>
        <v>619189748</v>
      </c>
      <c r="F115" s="9">
        <f t="shared" si="43"/>
        <v>140487202</v>
      </c>
      <c r="G115" s="9">
        <f t="shared" si="43"/>
        <v>297682240</v>
      </c>
      <c r="H115" s="9">
        <f t="shared" si="43"/>
        <v>438169442</v>
      </c>
      <c r="I115" s="9">
        <f t="shared" si="43"/>
        <v>0</v>
      </c>
      <c r="J115" s="9">
        <f t="shared" si="43"/>
        <v>1746746</v>
      </c>
      <c r="K115" s="9">
        <f t="shared" si="43"/>
        <v>1746746</v>
      </c>
      <c r="L115" s="9">
        <f t="shared" si="43"/>
        <v>0</v>
      </c>
      <c r="M115" s="9">
        <f t="shared" si="43"/>
        <v>0</v>
      </c>
      <c r="N115" s="9">
        <f t="shared" si="43"/>
        <v>0</v>
      </c>
      <c r="O115" s="9">
        <f t="shared" si="43"/>
        <v>0</v>
      </c>
      <c r="P115" s="9">
        <f t="shared" si="43"/>
        <v>0</v>
      </c>
      <c r="Q115" s="9">
        <f t="shared" si="43"/>
        <v>0</v>
      </c>
      <c r="R115" s="9">
        <f t="shared" si="43"/>
        <v>8567055</v>
      </c>
      <c r="S115" s="9">
        <f t="shared" si="43"/>
        <v>24510818</v>
      </c>
      <c r="T115" s="9">
        <f t="shared" si="43"/>
        <v>33077873</v>
      </c>
      <c r="U115" s="9">
        <f t="shared" si="43"/>
        <v>44643497</v>
      </c>
      <c r="V115" s="9">
        <f t="shared" si="43"/>
        <v>101552190</v>
      </c>
      <c r="W115" s="9">
        <f t="shared" si="43"/>
        <v>146195687</v>
      </c>
      <c r="X115" s="9">
        <f t="shared" si="43"/>
        <v>0</v>
      </c>
      <c r="Y115" s="9">
        <f t="shared" si="43"/>
        <v>0</v>
      </c>
      <c r="Z115" s="9">
        <f t="shared" si="43"/>
        <v>0</v>
      </c>
      <c r="AA115" s="9">
        <f t="shared" si="43"/>
        <v>0</v>
      </c>
      <c r="AB115" s="9">
        <f t="shared" si="43"/>
        <v>0</v>
      </c>
      <c r="AC115" s="9">
        <f t="shared" si="43"/>
        <v>0</v>
      </c>
    </row>
    <row r="116" spans="1:29" ht="19.5" customHeight="1">
      <c r="A116" s="29" t="s">
        <v>44</v>
      </c>
      <c r="B116" s="18" t="s">
        <v>2</v>
      </c>
      <c r="C116" s="5">
        <f t="shared" ref="C116:E119" si="44">F116+I116+L116+O116+R116+U116+X116+AA116</f>
        <v>1297701</v>
      </c>
      <c r="D116" s="5">
        <f t="shared" si="44"/>
        <v>1448669</v>
      </c>
      <c r="E116" s="6">
        <f t="shared" si="44"/>
        <v>2746370</v>
      </c>
      <c r="F116" s="5">
        <v>1297701</v>
      </c>
      <c r="G116" s="5">
        <v>1448669</v>
      </c>
      <c r="H116" s="5">
        <f>F116+G116</f>
        <v>2746370</v>
      </c>
      <c r="I116" s="5">
        <v>0</v>
      </c>
      <c r="J116" s="5">
        <v>0</v>
      </c>
      <c r="K116" s="5">
        <f>I116+J116</f>
        <v>0</v>
      </c>
      <c r="L116" s="5">
        <v>0</v>
      </c>
      <c r="M116" s="5">
        <v>0</v>
      </c>
      <c r="N116" s="5">
        <f>L116+M116</f>
        <v>0</v>
      </c>
      <c r="O116" s="5">
        <v>0</v>
      </c>
      <c r="P116" s="5">
        <v>0</v>
      </c>
      <c r="Q116" s="5">
        <f>O116+P116</f>
        <v>0</v>
      </c>
      <c r="R116" s="5">
        <v>0</v>
      </c>
      <c r="S116" s="5">
        <v>0</v>
      </c>
      <c r="T116" s="5">
        <f>R116+S116</f>
        <v>0</v>
      </c>
      <c r="U116" s="5">
        <v>0</v>
      </c>
      <c r="V116" s="5">
        <v>0</v>
      </c>
      <c r="W116" s="8">
        <f>U116+V116</f>
        <v>0</v>
      </c>
      <c r="X116" s="5">
        <v>0</v>
      </c>
      <c r="Y116" s="5">
        <v>0</v>
      </c>
      <c r="Z116" s="8">
        <f>X116+Y116</f>
        <v>0</v>
      </c>
      <c r="AA116" s="5">
        <v>0</v>
      </c>
      <c r="AB116" s="5">
        <v>0</v>
      </c>
      <c r="AC116" s="6">
        <f>AA116+AB116</f>
        <v>0</v>
      </c>
    </row>
    <row r="117" spans="1:29" ht="19.5" customHeight="1">
      <c r="A117" s="30"/>
      <c r="B117" s="17" t="s">
        <v>3</v>
      </c>
      <c r="C117" s="5">
        <f t="shared" si="44"/>
        <v>0</v>
      </c>
      <c r="D117" s="5">
        <f t="shared" si="44"/>
        <v>0</v>
      </c>
      <c r="E117" s="6">
        <f t="shared" si="44"/>
        <v>0</v>
      </c>
      <c r="F117" s="5">
        <v>0</v>
      </c>
      <c r="G117" s="5">
        <v>0</v>
      </c>
      <c r="H117" s="5">
        <f>F117+G117</f>
        <v>0</v>
      </c>
      <c r="I117" s="5">
        <v>0</v>
      </c>
      <c r="J117" s="5">
        <v>0</v>
      </c>
      <c r="K117" s="5">
        <f>I117+J117</f>
        <v>0</v>
      </c>
      <c r="L117" s="5">
        <v>0</v>
      </c>
      <c r="M117" s="5">
        <v>0</v>
      </c>
      <c r="N117" s="5">
        <f>L117+M117</f>
        <v>0</v>
      </c>
      <c r="O117" s="5">
        <v>0</v>
      </c>
      <c r="P117" s="5">
        <v>0</v>
      </c>
      <c r="Q117" s="5">
        <f>O117+P117</f>
        <v>0</v>
      </c>
      <c r="R117" s="5">
        <v>0</v>
      </c>
      <c r="S117" s="5">
        <v>0</v>
      </c>
      <c r="T117" s="5">
        <f>R117+S117</f>
        <v>0</v>
      </c>
      <c r="U117" s="5">
        <v>0</v>
      </c>
      <c r="V117" s="5">
        <v>0</v>
      </c>
      <c r="W117" s="8">
        <f>U117+V117</f>
        <v>0</v>
      </c>
      <c r="X117" s="5">
        <v>0</v>
      </c>
      <c r="Y117" s="5">
        <v>0</v>
      </c>
      <c r="Z117" s="8">
        <f>X117+Y117</f>
        <v>0</v>
      </c>
      <c r="AA117" s="5">
        <v>0</v>
      </c>
      <c r="AB117" s="5">
        <v>0</v>
      </c>
      <c r="AC117" s="6">
        <f>AA117+AB117</f>
        <v>0</v>
      </c>
    </row>
    <row r="118" spans="1:29" ht="19.5" customHeight="1">
      <c r="A118" s="30"/>
      <c r="B118" s="17" t="s">
        <v>62</v>
      </c>
      <c r="C118" s="5">
        <f t="shared" si="44"/>
        <v>0</v>
      </c>
      <c r="D118" s="5">
        <f t="shared" si="44"/>
        <v>0</v>
      </c>
      <c r="E118" s="6">
        <f t="shared" si="44"/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8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6">
        <f>AA118+AB118</f>
        <v>0</v>
      </c>
    </row>
    <row r="119" spans="1:29" ht="19.5" customHeight="1">
      <c r="A119" s="31"/>
      <c r="B119" s="17" t="s">
        <v>4</v>
      </c>
      <c r="C119" s="5">
        <f t="shared" si="44"/>
        <v>0</v>
      </c>
      <c r="D119" s="5">
        <f t="shared" si="44"/>
        <v>472280568</v>
      </c>
      <c r="E119" s="6">
        <f t="shared" si="44"/>
        <v>472280568</v>
      </c>
      <c r="F119" s="5">
        <v>0</v>
      </c>
      <c r="G119" s="5">
        <v>472280568</v>
      </c>
      <c r="H119" s="5">
        <f>F119+G119</f>
        <v>472280568</v>
      </c>
      <c r="I119" s="5">
        <v>0</v>
      </c>
      <c r="J119" s="5">
        <v>0</v>
      </c>
      <c r="K119" s="5">
        <f>I119+J119</f>
        <v>0</v>
      </c>
      <c r="L119" s="5">
        <v>0</v>
      </c>
      <c r="M119" s="5">
        <v>0</v>
      </c>
      <c r="N119" s="5">
        <f>L119+M119</f>
        <v>0</v>
      </c>
      <c r="O119" s="5">
        <v>0</v>
      </c>
      <c r="P119" s="5">
        <v>0</v>
      </c>
      <c r="Q119" s="5">
        <f>O119+P119</f>
        <v>0</v>
      </c>
      <c r="R119" s="5">
        <v>0</v>
      </c>
      <c r="S119" s="5">
        <v>0</v>
      </c>
      <c r="T119" s="5">
        <f>R119+S119</f>
        <v>0</v>
      </c>
      <c r="U119" s="5">
        <v>0</v>
      </c>
      <c r="V119" s="5">
        <v>0</v>
      </c>
      <c r="W119" s="8">
        <f>U119+V119</f>
        <v>0</v>
      </c>
      <c r="X119" s="5">
        <v>0</v>
      </c>
      <c r="Y119" s="5">
        <v>0</v>
      </c>
      <c r="Z119" s="8">
        <f>X119+Y119</f>
        <v>0</v>
      </c>
      <c r="AA119" s="5">
        <v>0</v>
      </c>
      <c r="AB119" s="5">
        <v>0</v>
      </c>
      <c r="AC119" s="6">
        <f>AA119+AB119</f>
        <v>0</v>
      </c>
    </row>
    <row r="120" spans="1:29" ht="19.5" customHeight="1" thickBot="1">
      <c r="A120" s="22" t="s">
        <v>5</v>
      </c>
      <c r="B120" s="21"/>
      <c r="C120" s="9">
        <f t="shared" ref="C120:AC120" si="45">SUM(C116:C119)</f>
        <v>1297701</v>
      </c>
      <c r="D120" s="9">
        <f t="shared" si="45"/>
        <v>473729237</v>
      </c>
      <c r="E120" s="9">
        <f t="shared" si="45"/>
        <v>475026938</v>
      </c>
      <c r="F120" s="9">
        <f t="shared" si="45"/>
        <v>1297701</v>
      </c>
      <c r="G120" s="9">
        <f t="shared" si="45"/>
        <v>473729237</v>
      </c>
      <c r="H120" s="9">
        <f t="shared" si="45"/>
        <v>475026938</v>
      </c>
      <c r="I120" s="9">
        <f t="shared" si="45"/>
        <v>0</v>
      </c>
      <c r="J120" s="9">
        <f t="shared" si="45"/>
        <v>0</v>
      </c>
      <c r="K120" s="9">
        <f t="shared" si="45"/>
        <v>0</v>
      </c>
      <c r="L120" s="9">
        <f t="shared" si="45"/>
        <v>0</v>
      </c>
      <c r="M120" s="9">
        <f t="shared" si="45"/>
        <v>0</v>
      </c>
      <c r="N120" s="9">
        <f t="shared" si="45"/>
        <v>0</v>
      </c>
      <c r="O120" s="9">
        <f t="shared" si="45"/>
        <v>0</v>
      </c>
      <c r="P120" s="9">
        <f t="shared" si="45"/>
        <v>0</v>
      </c>
      <c r="Q120" s="9">
        <f t="shared" si="45"/>
        <v>0</v>
      </c>
      <c r="R120" s="9">
        <f t="shared" si="45"/>
        <v>0</v>
      </c>
      <c r="S120" s="9">
        <f t="shared" si="45"/>
        <v>0</v>
      </c>
      <c r="T120" s="9">
        <f t="shared" si="45"/>
        <v>0</v>
      </c>
      <c r="U120" s="9">
        <f t="shared" si="45"/>
        <v>0</v>
      </c>
      <c r="V120" s="9">
        <f t="shared" si="45"/>
        <v>0</v>
      </c>
      <c r="W120" s="9">
        <f t="shared" si="45"/>
        <v>0</v>
      </c>
      <c r="X120" s="9">
        <f t="shared" si="45"/>
        <v>0</v>
      </c>
      <c r="Y120" s="9">
        <f t="shared" si="45"/>
        <v>0</v>
      </c>
      <c r="Z120" s="9">
        <f t="shared" si="45"/>
        <v>0</v>
      </c>
      <c r="AA120" s="9">
        <f t="shared" si="45"/>
        <v>0</v>
      </c>
      <c r="AB120" s="9">
        <f t="shared" si="45"/>
        <v>0</v>
      </c>
      <c r="AC120" s="9">
        <f t="shared" si="45"/>
        <v>0</v>
      </c>
    </row>
    <row r="121" spans="1:29" ht="19.5" customHeight="1">
      <c r="A121" s="29" t="s">
        <v>45</v>
      </c>
      <c r="B121" s="18" t="s">
        <v>2</v>
      </c>
      <c r="C121" s="5">
        <f t="shared" ref="C121:E124" si="46">F121+I121+L121+O121+R121+U121+X121+AA121</f>
        <v>0</v>
      </c>
      <c r="D121" s="5">
        <f t="shared" si="46"/>
        <v>5677352</v>
      </c>
      <c r="E121" s="6">
        <f t="shared" si="46"/>
        <v>5677352</v>
      </c>
      <c r="F121" s="5">
        <v>0</v>
      </c>
      <c r="G121" s="5">
        <v>5677352</v>
      </c>
      <c r="H121" s="5">
        <f>F121+G121</f>
        <v>5677352</v>
      </c>
      <c r="I121" s="5">
        <v>0</v>
      </c>
      <c r="J121" s="5">
        <v>0</v>
      </c>
      <c r="K121" s="5">
        <f>I121+J121</f>
        <v>0</v>
      </c>
      <c r="L121" s="5">
        <v>0</v>
      </c>
      <c r="M121" s="5">
        <v>0</v>
      </c>
      <c r="N121" s="5">
        <f>L121+M121</f>
        <v>0</v>
      </c>
      <c r="O121" s="5">
        <v>0</v>
      </c>
      <c r="P121" s="5">
        <v>0</v>
      </c>
      <c r="Q121" s="5">
        <f>O121+P121</f>
        <v>0</v>
      </c>
      <c r="R121" s="5">
        <v>0</v>
      </c>
      <c r="S121" s="5">
        <v>0</v>
      </c>
      <c r="T121" s="5">
        <f>R121+S121</f>
        <v>0</v>
      </c>
      <c r="U121" s="5">
        <v>0</v>
      </c>
      <c r="V121" s="5">
        <v>0</v>
      </c>
      <c r="W121" s="8">
        <f>U121+V121</f>
        <v>0</v>
      </c>
      <c r="X121" s="5">
        <v>0</v>
      </c>
      <c r="Y121" s="5">
        <v>0</v>
      </c>
      <c r="Z121" s="8">
        <f>X121+Y121</f>
        <v>0</v>
      </c>
      <c r="AA121" s="5">
        <v>0</v>
      </c>
      <c r="AB121" s="5">
        <v>0</v>
      </c>
      <c r="AC121" s="6">
        <f>AA121+AB121</f>
        <v>0</v>
      </c>
    </row>
    <row r="122" spans="1:29" ht="19.5" customHeight="1">
      <c r="A122" s="30"/>
      <c r="B122" s="17" t="s">
        <v>3</v>
      </c>
      <c r="C122" s="5">
        <f t="shared" si="46"/>
        <v>0</v>
      </c>
      <c r="D122" s="5">
        <f t="shared" si="46"/>
        <v>913892</v>
      </c>
      <c r="E122" s="6">
        <f t="shared" si="46"/>
        <v>913892</v>
      </c>
      <c r="F122" s="5">
        <v>0</v>
      </c>
      <c r="G122" s="5">
        <v>913892</v>
      </c>
      <c r="H122" s="5">
        <f>F122+G122</f>
        <v>913892</v>
      </c>
      <c r="I122" s="5">
        <v>0</v>
      </c>
      <c r="J122" s="5">
        <v>0</v>
      </c>
      <c r="K122" s="5">
        <f>I122+J122</f>
        <v>0</v>
      </c>
      <c r="L122" s="5">
        <v>0</v>
      </c>
      <c r="M122" s="5">
        <v>0</v>
      </c>
      <c r="N122" s="5">
        <f>L122+M122</f>
        <v>0</v>
      </c>
      <c r="O122" s="5">
        <v>0</v>
      </c>
      <c r="P122" s="5">
        <v>0</v>
      </c>
      <c r="Q122" s="5">
        <f>O122+P122</f>
        <v>0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0</v>
      </c>
      <c r="W122" s="8">
        <f>U122+V122</f>
        <v>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6">
        <f>AA122+AB122</f>
        <v>0</v>
      </c>
    </row>
    <row r="123" spans="1:29" ht="19.5" customHeight="1">
      <c r="A123" s="30"/>
      <c r="B123" s="17" t="s">
        <v>62</v>
      </c>
      <c r="C123" s="5">
        <f t="shared" si="46"/>
        <v>0</v>
      </c>
      <c r="D123" s="5">
        <f t="shared" si="46"/>
        <v>0</v>
      </c>
      <c r="E123" s="6">
        <f t="shared" si="46"/>
        <v>0</v>
      </c>
      <c r="F123" s="5">
        <v>0</v>
      </c>
      <c r="G123" s="5">
        <v>0</v>
      </c>
      <c r="H123" s="5">
        <f>F123+G123</f>
        <v>0</v>
      </c>
      <c r="I123" s="5">
        <v>0</v>
      </c>
      <c r="J123" s="5">
        <v>0</v>
      </c>
      <c r="K123" s="5">
        <f>I123+J123</f>
        <v>0</v>
      </c>
      <c r="L123" s="5">
        <v>0</v>
      </c>
      <c r="M123" s="5">
        <v>0</v>
      </c>
      <c r="N123" s="5">
        <f>L123+M123</f>
        <v>0</v>
      </c>
      <c r="O123" s="5">
        <v>0</v>
      </c>
      <c r="P123" s="5">
        <v>0</v>
      </c>
      <c r="Q123" s="5">
        <f>O123+P123</f>
        <v>0</v>
      </c>
      <c r="R123" s="5">
        <v>0</v>
      </c>
      <c r="S123" s="5">
        <v>0</v>
      </c>
      <c r="T123" s="5">
        <f>R123+S123</f>
        <v>0</v>
      </c>
      <c r="U123" s="5">
        <v>0</v>
      </c>
      <c r="V123" s="5">
        <v>0</v>
      </c>
      <c r="W123" s="8">
        <f>U123+V123</f>
        <v>0</v>
      </c>
      <c r="X123" s="5">
        <v>0</v>
      </c>
      <c r="Y123" s="5">
        <v>0</v>
      </c>
      <c r="Z123" s="8">
        <f>X123+Y123</f>
        <v>0</v>
      </c>
      <c r="AA123" s="5">
        <v>0</v>
      </c>
      <c r="AB123" s="5">
        <v>0</v>
      </c>
      <c r="AC123" s="6">
        <f>AA123+AB123</f>
        <v>0</v>
      </c>
    </row>
    <row r="124" spans="1:29" ht="19.5" customHeight="1">
      <c r="A124" s="31"/>
      <c r="B124" s="17" t="s">
        <v>4</v>
      </c>
      <c r="C124" s="5">
        <f t="shared" si="46"/>
        <v>30581773</v>
      </c>
      <c r="D124" s="5">
        <f t="shared" si="46"/>
        <v>19139517</v>
      </c>
      <c r="E124" s="6">
        <f t="shared" si="46"/>
        <v>49721290</v>
      </c>
      <c r="F124" s="5">
        <v>27172095</v>
      </c>
      <c r="G124" s="5">
        <v>14470690</v>
      </c>
      <c r="H124" s="5">
        <f>F124+G124</f>
        <v>41642785</v>
      </c>
      <c r="I124" s="5">
        <v>0</v>
      </c>
      <c r="J124" s="5">
        <v>0</v>
      </c>
      <c r="K124" s="5">
        <f>I124+J124</f>
        <v>0</v>
      </c>
      <c r="L124" s="5">
        <v>0</v>
      </c>
      <c r="M124" s="5">
        <v>0</v>
      </c>
      <c r="N124" s="5">
        <f>L124+M124</f>
        <v>0</v>
      </c>
      <c r="O124" s="5">
        <v>3409678</v>
      </c>
      <c r="P124" s="5">
        <v>4668827</v>
      </c>
      <c r="Q124" s="5">
        <f>O124+P124</f>
        <v>8078505</v>
      </c>
      <c r="R124" s="5">
        <v>0</v>
      </c>
      <c r="S124" s="5">
        <v>0</v>
      </c>
      <c r="T124" s="5">
        <f>R124+S124</f>
        <v>0</v>
      </c>
      <c r="U124" s="5">
        <v>0</v>
      </c>
      <c r="V124" s="5">
        <v>0</v>
      </c>
      <c r="W124" s="8">
        <f>U124+V124</f>
        <v>0</v>
      </c>
      <c r="X124" s="5">
        <v>0</v>
      </c>
      <c r="Y124" s="5">
        <v>0</v>
      </c>
      <c r="Z124" s="8">
        <f>X124+Y124</f>
        <v>0</v>
      </c>
      <c r="AA124" s="5">
        <v>0</v>
      </c>
      <c r="AB124" s="5">
        <v>0</v>
      </c>
      <c r="AC124" s="6">
        <f>AA124+AB124</f>
        <v>0</v>
      </c>
    </row>
    <row r="125" spans="1:29" ht="19.5" customHeight="1" thickBot="1">
      <c r="A125" s="22" t="s">
        <v>5</v>
      </c>
      <c r="B125" s="21"/>
      <c r="C125" s="9">
        <f t="shared" ref="C125:AC125" si="47">SUM(C121:C124)</f>
        <v>30581773</v>
      </c>
      <c r="D125" s="9">
        <f t="shared" si="47"/>
        <v>25730761</v>
      </c>
      <c r="E125" s="9">
        <f t="shared" si="47"/>
        <v>56312534</v>
      </c>
      <c r="F125" s="9">
        <f t="shared" si="47"/>
        <v>27172095</v>
      </c>
      <c r="G125" s="9">
        <f t="shared" si="47"/>
        <v>21061934</v>
      </c>
      <c r="H125" s="9">
        <f t="shared" si="47"/>
        <v>48234029</v>
      </c>
      <c r="I125" s="9">
        <f t="shared" si="47"/>
        <v>0</v>
      </c>
      <c r="J125" s="9">
        <f t="shared" si="47"/>
        <v>0</v>
      </c>
      <c r="K125" s="9">
        <f t="shared" si="47"/>
        <v>0</v>
      </c>
      <c r="L125" s="9">
        <f t="shared" si="47"/>
        <v>0</v>
      </c>
      <c r="M125" s="9">
        <f t="shared" si="47"/>
        <v>0</v>
      </c>
      <c r="N125" s="9">
        <f t="shared" si="47"/>
        <v>0</v>
      </c>
      <c r="O125" s="9">
        <f t="shared" si="47"/>
        <v>3409678</v>
      </c>
      <c r="P125" s="9">
        <f t="shared" si="47"/>
        <v>4668827</v>
      </c>
      <c r="Q125" s="9">
        <f t="shared" si="47"/>
        <v>8078505</v>
      </c>
      <c r="R125" s="9">
        <f t="shared" si="47"/>
        <v>0</v>
      </c>
      <c r="S125" s="9">
        <f t="shared" si="47"/>
        <v>0</v>
      </c>
      <c r="T125" s="9">
        <f t="shared" si="47"/>
        <v>0</v>
      </c>
      <c r="U125" s="9">
        <f t="shared" si="47"/>
        <v>0</v>
      </c>
      <c r="V125" s="9">
        <f t="shared" si="47"/>
        <v>0</v>
      </c>
      <c r="W125" s="9">
        <f t="shared" si="47"/>
        <v>0</v>
      </c>
      <c r="X125" s="9">
        <f t="shared" si="47"/>
        <v>0</v>
      </c>
      <c r="Y125" s="9">
        <f t="shared" si="47"/>
        <v>0</v>
      </c>
      <c r="Z125" s="9">
        <f t="shared" si="47"/>
        <v>0</v>
      </c>
      <c r="AA125" s="9">
        <f t="shared" si="47"/>
        <v>0</v>
      </c>
      <c r="AB125" s="9">
        <f t="shared" si="47"/>
        <v>0</v>
      </c>
      <c r="AC125" s="9">
        <f t="shared" si="47"/>
        <v>0</v>
      </c>
    </row>
    <row r="126" spans="1:29" ht="19.5" customHeight="1">
      <c r="A126" s="29" t="s">
        <v>46</v>
      </c>
      <c r="B126" s="18" t="s">
        <v>2</v>
      </c>
      <c r="C126" s="5">
        <f t="shared" ref="C126:E129" si="48">F126+I126+L126+O126+R126+U126+X126+AA126</f>
        <v>0</v>
      </c>
      <c r="D126" s="5">
        <f t="shared" si="48"/>
        <v>0</v>
      </c>
      <c r="E126" s="6">
        <f t="shared" si="48"/>
        <v>0</v>
      </c>
      <c r="F126" s="5">
        <v>0</v>
      </c>
      <c r="G126" s="5">
        <v>0</v>
      </c>
      <c r="H126" s="5">
        <f>F126+G126</f>
        <v>0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8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6">
        <f>AA126+AB126</f>
        <v>0</v>
      </c>
    </row>
    <row r="127" spans="1:29" ht="19.5" customHeight="1">
      <c r="A127" s="30"/>
      <c r="B127" s="17" t="s">
        <v>3</v>
      </c>
      <c r="C127" s="5">
        <f t="shared" si="48"/>
        <v>0</v>
      </c>
      <c r="D127" s="5">
        <f t="shared" si="48"/>
        <v>51311692</v>
      </c>
      <c r="E127" s="6">
        <f t="shared" si="48"/>
        <v>51311692</v>
      </c>
      <c r="F127" s="5">
        <v>0</v>
      </c>
      <c r="G127" s="5">
        <v>0</v>
      </c>
      <c r="H127" s="5">
        <f>F127+G127</f>
        <v>0</v>
      </c>
      <c r="I127" s="5">
        <v>0</v>
      </c>
      <c r="J127" s="5">
        <v>0</v>
      </c>
      <c r="K127" s="5">
        <f>I127+J127</f>
        <v>0</v>
      </c>
      <c r="L127" s="5">
        <v>0</v>
      </c>
      <c r="M127" s="5">
        <v>0</v>
      </c>
      <c r="N127" s="5">
        <f>L127+M127</f>
        <v>0</v>
      </c>
      <c r="O127" s="5">
        <v>0</v>
      </c>
      <c r="P127" s="5">
        <v>0</v>
      </c>
      <c r="Q127" s="5">
        <f>O127+P127</f>
        <v>0</v>
      </c>
      <c r="R127" s="5">
        <v>0</v>
      </c>
      <c r="S127" s="5">
        <v>0</v>
      </c>
      <c r="T127" s="5">
        <f>R127+S127</f>
        <v>0</v>
      </c>
      <c r="U127" s="5">
        <v>0</v>
      </c>
      <c r="V127" s="5">
        <v>51311692</v>
      </c>
      <c r="W127" s="8">
        <f>U127+V127</f>
        <v>51311692</v>
      </c>
      <c r="X127" s="5">
        <v>0</v>
      </c>
      <c r="Y127" s="5">
        <v>0</v>
      </c>
      <c r="Z127" s="8">
        <f>X127+Y127</f>
        <v>0</v>
      </c>
      <c r="AA127" s="5">
        <v>0</v>
      </c>
      <c r="AB127" s="5">
        <v>0</v>
      </c>
      <c r="AC127" s="6">
        <f>AA127+AB127</f>
        <v>0</v>
      </c>
    </row>
    <row r="128" spans="1:29" ht="19.5" customHeight="1">
      <c r="A128" s="30"/>
      <c r="B128" s="17" t="s">
        <v>62</v>
      </c>
      <c r="C128" s="5">
        <f t="shared" si="48"/>
        <v>0</v>
      </c>
      <c r="D128" s="5">
        <f t="shared" si="48"/>
        <v>0</v>
      </c>
      <c r="E128" s="6">
        <f t="shared" si="48"/>
        <v>0</v>
      </c>
      <c r="F128" s="5">
        <v>0</v>
      </c>
      <c r="G128" s="5">
        <v>0</v>
      </c>
      <c r="H128" s="5">
        <f>F128+G128</f>
        <v>0</v>
      </c>
      <c r="I128" s="5">
        <v>0</v>
      </c>
      <c r="J128" s="5">
        <v>0</v>
      </c>
      <c r="K128" s="5">
        <f>I128+J128</f>
        <v>0</v>
      </c>
      <c r="L128" s="5">
        <v>0</v>
      </c>
      <c r="M128" s="5">
        <v>0</v>
      </c>
      <c r="N128" s="5">
        <f>L128+M128</f>
        <v>0</v>
      </c>
      <c r="O128" s="5">
        <v>0</v>
      </c>
      <c r="P128" s="5">
        <v>0</v>
      </c>
      <c r="Q128" s="5">
        <f>O128+P128</f>
        <v>0</v>
      </c>
      <c r="R128" s="5">
        <v>0</v>
      </c>
      <c r="S128" s="5">
        <v>0</v>
      </c>
      <c r="T128" s="5">
        <f>R128+S128</f>
        <v>0</v>
      </c>
      <c r="U128" s="5">
        <v>0</v>
      </c>
      <c r="V128" s="5">
        <v>0</v>
      </c>
      <c r="W128" s="8">
        <f>U128+V128</f>
        <v>0</v>
      </c>
      <c r="X128" s="5">
        <v>0</v>
      </c>
      <c r="Y128" s="5">
        <v>0</v>
      </c>
      <c r="Z128" s="8">
        <f>X128+Y128</f>
        <v>0</v>
      </c>
      <c r="AA128" s="5">
        <v>0</v>
      </c>
      <c r="AB128" s="5">
        <v>0</v>
      </c>
      <c r="AC128" s="6">
        <f>AA128+AB128</f>
        <v>0</v>
      </c>
    </row>
    <row r="129" spans="1:29" ht="19.5" customHeight="1">
      <c r="A129" s="31"/>
      <c r="B129" s="17" t="s">
        <v>4</v>
      </c>
      <c r="C129" s="5">
        <f t="shared" si="48"/>
        <v>75225435</v>
      </c>
      <c r="D129" s="5">
        <f t="shared" si="48"/>
        <v>58951693</v>
      </c>
      <c r="E129" s="6">
        <f t="shared" si="48"/>
        <v>134177128</v>
      </c>
      <c r="F129" s="5">
        <v>8746590</v>
      </c>
      <c r="G129" s="5">
        <v>11401167</v>
      </c>
      <c r="H129" s="5">
        <f>F129+G129</f>
        <v>20147757</v>
      </c>
      <c r="I129" s="5">
        <v>0</v>
      </c>
      <c r="J129" s="5">
        <v>0</v>
      </c>
      <c r="K129" s="5">
        <f>I129+J129</f>
        <v>0</v>
      </c>
      <c r="L129" s="5">
        <v>0</v>
      </c>
      <c r="M129" s="5">
        <v>0</v>
      </c>
      <c r="N129" s="5">
        <f>L129+M129</f>
        <v>0</v>
      </c>
      <c r="O129" s="5">
        <v>0</v>
      </c>
      <c r="P129" s="5">
        <v>0</v>
      </c>
      <c r="Q129" s="5">
        <f>O129+P129</f>
        <v>0</v>
      </c>
      <c r="R129" s="5">
        <v>0</v>
      </c>
      <c r="S129" s="5">
        <v>0</v>
      </c>
      <c r="T129" s="5">
        <f>R129+S129</f>
        <v>0</v>
      </c>
      <c r="U129" s="5">
        <v>66478845</v>
      </c>
      <c r="V129" s="5">
        <v>47550526</v>
      </c>
      <c r="W129" s="8">
        <f>U129+V129</f>
        <v>114029371</v>
      </c>
      <c r="X129" s="5">
        <v>0</v>
      </c>
      <c r="Y129" s="5">
        <v>0</v>
      </c>
      <c r="Z129" s="8">
        <f>X129+Y129</f>
        <v>0</v>
      </c>
      <c r="AA129" s="5">
        <v>0</v>
      </c>
      <c r="AB129" s="5">
        <v>0</v>
      </c>
      <c r="AC129" s="6">
        <f>AA129+AB129</f>
        <v>0</v>
      </c>
    </row>
    <row r="130" spans="1:29" ht="19.5" customHeight="1" thickBot="1">
      <c r="A130" s="22" t="s">
        <v>5</v>
      </c>
      <c r="B130" s="21"/>
      <c r="C130" s="9">
        <f t="shared" ref="C130:AC130" si="49">SUM(C126:C129)</f>
        <v>75225435</v>
      </c>
      <c r="D130" s="9">
        <f t="shared" si="49"/>
        <v>110263385</v>
      </c>
      <c r="E130" s="9">
        <f t="shared" si="49"/>
        <v>185488820</v>
      </c>
      <c r="F130" s="9">
        <f t="shared" si="49"/>
        <v>8746590</v>
      </c>
      <c r="G130" s="9">
        <f t="shared" si="49"/>
        <v>11401167</v>
      </c>
      <c r="H130" s="9">
        <f t="shared" si="49"/>
        <v>20147757</v>
      </c>
      <c r="I130" s="9">
        <f t="shared" si="49"/>
        <v>0</v>
      </c>
      <c r="J130" s="9">
        <f t="shared" si="49"/>
        <v>0</v>
      </c>
      <c r="K130" s="9">
        <f t="shared" si="49"/>
        <v>0</v>
      </c>
      <c r="L130" s="9">
        <f t="shared" si="49"/>
        <v>0</v>
      </c>
      <c r="M130" s="9">
        <f t="shared" si="49"/>
        <v>0</v>
      </c>
      <c r="N130" s="9">
        <f t="shared" si="49"/>
        <v>0</v>
      </c>
      <c r="O130" s="9">
        <f t="shared" si="49"/>
        <v>0</v>
      </c>
      <c r="P130" s="9">
        <f t="shared" si="49"/>
        <v>0</v>
      </c>
      <c r="Q130" s="9">
        <f t="shared" si="49"/>
        <v>0</v>
      </c>
      <c r="R130" s="9">
        <f t="shared" si="49"/>
        <v>0</v>
      </c>
      <c r="S130" s="9">
        <f t="shared" si="49"/>
        <v>0</v>
      </c>
      <c r="T130" s="9">
        <f t="shared" si="49"/>
        <v>0</v>
      </c>
      <c r="U130" s="9">
        <f t="shared" si="49"/>
        <v>66478845</v>
      </c>
      <c r="V130" s="9">
        <f t="shared" si="49"/>
        <v>98862218</v>
      </c>
      <c r="W130" s="9">
        <f t="shared" si="49"/>
        <v>165341063</v>
      </c>
      <c r="X130" s="9">
        <f t="shared" si="49"/>
        <v>0</v>
      </c>
      <c r="Y130" s="9">
        <f t="shared" si="49"/>
        <v>0</v>
      </c>
      <c r="Z130" s="9">
        <f t="shared" si="49"/>
        <v>0</v>
      </c>
      <c r="AA130" s="9">
        <f t="shared" si="49"/>
        <v>0</v>
      </c>
      <c r="AB130" s="9">
        <f t="shared" si="49"/>
        <v>0</v>
      </c>
      <c r="AC130" s="9">
        <f t="shared" si="49"/>
        <v>0</v>
      </c>
    </row>
    <row r="131" spans="1:29" ht="19.5" customHeight="1">
      <c r="A131" s="29" t="s">
        <v>47</v>
      </c>
      <c r="B131" s="18" t="s">
        <v>2</v>
      </c>
      <c r="C131" s="5">
        <f t="shared" ref="C131:E134" si="50">F131+I131+L131+O131+R131+U131+X131+AA131</f>
        <v>0</v>
      </c>
      <c r="D131" s="5">
        <f t="shared" si="50"/>
        <v>0</v>
      </c>
      <c r="E131" s="6">
        <f t="shared" si="50"/>
        <v>0</v>
      </c>
      <c r="F131" s="5">
        <v>0</v>
      </c>
      <c r="G131" s="5">
        <v>0</v>
      </c>
      <c r="H131" s="5">
        <f>F131+G131</f>
        <v>0</v>
      </c>
      <c r="I131" s="5">
        <v>0</v>
      </c>
      <c r="J131" s="5">
        <v>0</v>
      </c>
      <c r="K131" s="5">
        <f>I131+J131</f>
        <v>0</v>
      </c>
      <c r="L131" s="5">
        <v>0</v>
      </c>
      <c r="M131" s="5">
        <v>0</v>
      </c>
      <c r="N131" s="5">
        <f>L131+M131</f>
        <v>0</v>
      </c>
      <c r="O131" s="5">
        <v>0</v>
      </c>
      <c r="P131" s="5">
        <v>0</v>
      </c>
      <c r="Q131" s="5">
        <f>O131+P131</f>
        <v>0</v>
      </c>
      <c r="R131" s="5">
        <v>0</v>
      </c>
      <c r="S131" s="5">
        <v>0</v>
      </c>
      <c r="T131" s="5">
        <f>R131+S131</f>
        <v>0</v>
      </c>
      <c r="U131" s="5">
        <v>0</v>
      </c>
      <c r="V131" s="5">
        <v>0</v>
      </c>
      <c r="W131" s="8">
        <f>U131+V131</f>
        <v>0</v>
      </c>
      <c r="X131" s="5">
        <v>0</v>
      </c>
      <c r="Y131" s="5">
        <v>0</v>
      </c>
      <c r="Z131" s="8">
        <f>X131+Y131</f>
        <v>0</v>
      </c>
      <c r="AA131" s="5">
        <v>0</v>
      </c>
      <c r="AB131" s="5">
        <v>0</v>
      </c>
      <c r="AC131" s="6">
        <f>AA131+AB131</f>
        <v>0</v>
      </c>
    </row>
    <row r="132" spans="1:29" ht="19.5" customHeight="1">
      <c r="A132" s="30"/>
      <c r="B132" s="17" t="s">
        <v>3</v>
      </c>
      <c r="C132" s="5">
        <f t="shared" si="50"/>
        <v>0</v>
      </c>
      <c r="D132" s="5">
        <f t="shared" si="50"/>
        <v>0</v>
      </c>
      <c r="E132" s="6">
        <f t="shared" si="50"/>
        <v>0</v>
      </c>
      <c r="F132" s="5">
        <v>0</v>
      </c>
      <c r="G132" s="5">
        <v>0</v>
      </c>
      <c r="H132" s="5">
        <f>F132+G132</f>
        <v>0</v>
      </c>
      <c r="I132" s="5">
        <v>0</v>
      </c>
      <c r="J132" s="5">
        <v>0</v>
      </c>
      <c r="K132" s="5">
        <f>I132+J132</f>
        <v>0</v>
      </c>
      <c r="L132" s="5">
        <v>0</v>
      </c>
      <c r="M132" s="5">
        <v>0</v>
      </c>
      <c r="N132" s="5">
        <f>L132+M132</f>
        <v>0</v>
      </c>
      <c r="O132" s="5">
        <v>0</v>
      </c>
      <c r="P132" s="5">
        <v>0</v>
      </c>
      <c r="Q132" s="5">
        <f>O132+P132</f>
        <v>0</v>
      </c>
      <c r="R132" s="5">
        <v>0</v>
      </c>
      <c r="S132" s="5">
        <v>0</v>
      </c>
      <c r="T132" s="5">
        <f>R132+S132</f>
        <v>0</v>
      </c>
      <c r="U132" s="5">
        <v>0</v>
      </c>
      <c r="V132" s="5">
        <v>0</v>
      </c>
      <c r="W132" s="8">
        <f>U132+V132</f>
        <v>0</v>
      </c>
      <c r="X132" s="5">
        <v>0</v>
      </c>
      <c r="Y132" s="5">
        <v>0</v>
      </c>
      <c r="Z132" s="8">
        <f>X132+Y132</f>
        <v>0</v>
      </c>
      <c r="AA132" s="5">
        <v>0</v>
      </c>
      <c r="AB132" s="5">
        <v>0</v>
      </c>
      <c r="AC132" s="6">
        <f>AA132+AB132</f>
        <v>0</v>
      </c>
    </row>
    <row r="133" spans="1:29" ht="19.5" customHeight="1">
      <c r="A133" s="30"/>
      <c r="B133" s="17" t="s">
        <v>62</v>
      </c>
      <c r="C133" s="5">
        <f t="shared" si="50"/>
        <v>0</v>
      </c>
      <c r="D133" s="5">
        <f t="shared" si="50"/>
        <v>0</v>
      </c>
      <c r="E133" s="6">
        <f t="shared" si="50"/>
        <v>0</v>
      </c>
      <c r="F133" s="5">
        <v>0</v>
      </c>
      <c r="G133" s="5">
        <v>0</v>
      </c>
      <c r="H133" s="5">
        <f>F133+G133</f>
        <v>0</v>
      </c>
      <c r="I133" s="5">
        <v>0</v>
      </c>
      <c r="J133" s="5">
        <v>0</v>
      </c>
      <c r="K133" s="5">
        <f>I133+J133</f>
        <v>0</v>
      </c>
      <c r="L133" s="5">
        <v>0</v>
      </c>
      <c r="M133" s="5">
        <v>0</v>
      </c>
      <c r="N133" s="5">
        <f>L133+M133</f>
        <v>0</v>
      </c>
      <c r="O133" s="5">
        <v>0</v>
      </c>
      <c r="P133" s="5">
        <v>0</v>
      </c>
      <c r="Q133" s="5">
        <f>O133+P133</f>
        <v>0</v>
      </c>
      <c r="R133" s="5">
        <v>0</v>
      </c>
      <c r="S133" s="5">
        <v>0</v>
      </c>
      <c r="T133" s="5">
        <f>R133+S133</f>
        <v>0</v>
      </c>
      <c r="U133" s="5">
        <v>0</v>
      </c>
      <c r="V133" s="5">
        <v>0</v>
      </c>
      <c r="W133" s="8">
        <f>U133+V133</f>
        <v>0</v>
      </c>
      <c r="X133" s="5">
        <v>0</v>
      </c>
      <c r="Y133" s="5">
        <v>0</v>
      </c>
      <c r="Z133" s="8">
        <f>X133+Y133</f>
        <v>0</v>
      </c>
      <c r="AA133" s="5">
        <v>0</v>
      </c>
      <c r="AB133" s="5">
        <v>0</v>
      </c>
      <c r="AC133" s="6">
        <f>AA133+AB133</f>
        <v>0</v>
      </c>
    </row>
    <row r="134" spans="1:29" ht="19.5" customHeight="1">
      <c r="A134" s="31"/>
      <c r="B134" s="17" t="s">
        <v>4</v>
      </c>
      <c r="C134" s="5">
        <f t="shared" si="50"/>
        <v>57886699</v>
      </c>
      <c r="D134" s="5">
        <f t="shared" si="50"/>
        <v>130196434</v>
      </c>
      <c r="E134" s="6">
        <f t="shared" si="50"/>
        <v>188083133</v>
      </c>
      <c r="F134" s="5">
        <v>46810853</v>
      </c>
      <c r="G134" s="5">
        <v>80776740</v>
      </c>
      <c r="H134" s="5">
        <f>F134+G134</f>
        <v>127587593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11075846</v>
      </c>
      <c r="V134" s="5">
        <v>49419694</v>
      </c>
      <c r="W134" s="8">
        <f>U134+V134</f>
        <v>60495540</v>
      </c>
      <c r="X134" s="5">
        <v>0</v>
      </c>
      <c r="Y134" s="5">
        <v>0</v>
      </c>
      <c r="Z134" s="8">
        <f>X134+Y134</f>
        <v>0</v>
      </c>
      <c r="AA134" s="5">
        <v>0</v>
      </c>
      <c r="AB134" s="5">
        <v>0</v>
      </c>
      <c r="AC134" s="6">
        <f>AA134+AB134</f>
        <v>0</v>
      </c>
    </row>
    <row r="135" spans="1:29" ht="19.5" customHeight="1" thickBot="1">
      <c r="A135" s="22" t="s">
        <v>5</v>
      </c>
      <c r="B135" s="21"/>
      <c r="C135" s="9">
        <f t="shared" ref="C135:AC135" si="51">SUM(C131:C134)</f>
        <v>57886699</v>
      </c>
      <c r="D135" s="9">
        <f t="shared" si="51"/>
        <v>130196434</v>
      </c>
      <c r="E135" s="9">
        <f t="shared" si="51"/>
        <v>188083133</v>
      </c>
      <c r="F135" s="9">
        <f t="shared" si="51"/>
        <v>46810853</v>
      </c>
      <c r="G135" s="9">
        <f t="shared" si="51"/>
        <v>80776740</v>
      </c>
      <c r="H135" s="9">
        <f t="shared" si="51"/>
        <v>127587593</v>
      </c>
      <c r="I135" s="9">
        <f t="shared" si="51"/>
        <v>0</v>
      </c>
      <c r="J135" s="9">
        <f t="shared" si="51"/>
        <v>0</v>
      </c>
      <c r="K135" s="9">
        <f t="shared" si="51"/>
        <v>0</v>
      </c>
      <c r="L135" s="9">
        <f t="shared" si="51"/>
        <v>0</v>
      </c>
      <c r="M135" s="9">
        <f t="shared" si="51"/>
        <v>0</v>
      </c>
      <c r="N135" s="9">
        <f t="shared" si="51"/>
        <v>0</v>
      </c>
      <c r="O135" s="9">
        <f t="shared" si="51"/>
        <v>0</v>
      </c>
      <c r="P135" s="9">
        <f t="shared" si="51"/>
        <v>0</v>
      </c>
      <c r="Q135" s="9">
        <f t="shared" si="51"/>
        <v>0</v>
      </c>
      <c r="R135" s="9">
        <f t="shared" si="51"/>
        <v>0</v>
      </c>
      <c r="S135" s="9">
        <f t="shared" si="51"/>
        <v>0</v>
      </c>
      <c r="T135" s="9">
        <f t="shared" si="51"/>
        <v>0</v>
      </c>
      <c r="U135" s="9">
        <f t="shared" si="51"/>
        <v>11075846</v>
      </c>
      <c r="V135" s="9">
        <f t="shared" si="51"/>
        <v>49419694</v>
      </c>
      <c r="W135" s="9">
        <f t="shared" si="51"/>
        <v>60495540</v>
      </c>
      <c r="X135" s="9">
        <f t="shared" si="51"/>
        <v>0</v>
      </c>
      <c r="Y135" s="9">
        <f t="shared" si="51"/>
        <v>0</v>
      </c>
      <c r="Z135" s="9">
        <f t="shared" si="51"/>
        <v>0</v>
      </c>
      <c r="AA135" s="9">
        <f t="shared" si="51"/>
        <v>0</v>
      </c>
      <c r="AB135" s="9">
        <f t="shared" si="51"/>
        <v>0</v>
      </c>
      <c r="AC135" s="9">
        <f t="shared" si="51"/>
        <v>0</v>
      </c>
    </row>
    <row r="136" spans="1:29" ht="19.5" customHeight="1">
      <c r="A136" s="29" t="s">
        <v>48</v>
      </c>
      <c r="B136" s="18" t="s">
        <v>2</v>
      </c>
      <c r="C136" s="5">
        <f t="shared" ref="C136:E139" si="52">F136+I136+L136+O136+R136+U136+X136+AA136</f>
        <v>0</v>
      </c>
      <c r="D136" s="5">
        <f t="shared" si="52"/>
        <v>0</v>
      </c>
      <c r="E136" s="6">
        <f t="shared" si="52"/>
        <v>0</v>
      </c>
      <c r="F136" s="5">
        <v>0</v>
      </c>
      <c r="G136" s="5">
        <v>0</v>
      </c>
      <c r="H136" s="5">
        <f>F136+G136</f>
        <v>0</v>
      </c>
      <c r="I136" s="5">
        <v>0</v>
      </c>
      <c r="J136" s="5">
        <v>0</v>
      </c>
      <c r="K136" s="5">
        <f>I136+J136</f>
        <v>0</v>
      </c>
      <c r="L136" s="5">
        <v>0</v>
      </c>
      <c r="M136" s="5">
        <v>0</v>
      </c>
      <c r="N136" s="5">
        <f>L136+M136</f>
        <v>0</v>
      </c>
      <c r="O136" s="5">
        <v>0</v>
      </c>
      <c r="P136" s="5">
        <v>0</v>
      </c>
      <c r="Q136" s="5">
        <f>O136+P136</f>
        <v>0</v>
      </c>
      <c r="R136" s="5">
        <v>0</v>
      </c>
      <c r="S136" s="5">
        <v>0</v>
      </c>
      <c r="T136" s="5">
        <f>R136+S136</f>
        <v>0</v>
      </c>
      <c r="U136" s="5">
        <v>0</v>
      </c>
      <c r="V136" s="5">
        <v>0</v>
      </c>
      <c r="W136" s="8">
        <f>U136+V136</f>
        <v>0</v>
      </c>
      <c r="X136" s="5">
        <v>0</v>
      </c>
      <c r="Y136" s="5">
        <v>0</v>
      </c>
      <c r="Z136" s="8">
        <f>X136+Y136</f>
        <v>0</v>
      </c>
      <c r="AA136" s="5">
        <v>0</v>
      </c>
      <c r="AB136" s="5">
        <v>0</v>
      </c>
      <c r="AC136" s="6">
        <f>AA136+AB136</f>
        <v>0</v>
      </c>
    </row>
    <row r="137" spans="1:29" ht="19.5" customHeight="1">
      <c r="A137" s="30"/>
      <c r="B137" s="17" t="s">
        <v>3</v>
      </c>
      <c r="C137" s="5">
        <f t="shared" si="52"/>
        <v>0</v>
      </c>
      <c r="D137" s="5">
        <f t="shared" si="52"/>
        <v>0</v>
      </c>
      <c r="E137" s="6">
        <f t="shared" si="52"/>
        <v>0</v>
      </c>
      <c r="F137" s="5">
        <v>0</v>
      </c>
      <c r="G137" s="5">
        <v>0</v>
      </c>
      <c r="H137" s="5">
        <f>F137+G137</f>
        <v>0</v>
      </c>
      <c r="I137" s="5">
        <v>0</v>
      </c>
      <c r="J137" s="5">
        <v>0</v>
      </c>
      <c r="K137" s="5">
        <f>I137+J137</f>
        <v>0</v>
      </c>
      <c r="L137" s="5">
        <v>0</v>
      </c>
      <c r="M137" s="5">
        <v>0</v>
      </c>
      <c r="N137" s="5">
        <f>L137+M137</f>
        <v>0</v>
      </c>
      <c r="O137" s="5">
        <v>0</v>
      </c>
      <c r="P137" s="5">
        <v>0</v>
      </c>
      <c r="Q137" s="5">
        <f>O137+P137</f>
        <v>0</v>
      </c>
      <c r="R137" s="5">
        <v>0</v>
      </c>
      <c r="S137" s="5">
        <v>0</v>
      </c>
      <c r="T137" s="5">
        <f>R137+S137</f>
        <v>0</v>
      </c>
      <c r="U137" s="5">
        <v>0</v>
      </c>
      <c r="V137" s="5">
        <v>0</v>
      </c>
      <c r="W137" s="8">
        <f>U137+V137</f>
        <v>0</v>
      </c>
      <c r="X137" s="5">
        <v>0</v>
      </c>
      <c r="Y137" s="5">
        <v>0</v>
      </c>
      <c r="Z137" s="8">
        <f>X137+Y137</f>
        <v>0</v>
      </c>
      <c r="AA137" s="5">
        <v>0</v>
      </c>
      <c r="AB137" s="5">
        <v>0</v>
      </c>
      <c r="AC137" s="6">
        <f>AA137+AB137</f>
        <v>0</v>
      </c>
    </row>
    <row r="138" spans="1:29" ht="19.5" customHeight="1">
      <c r="A138" s="30"/>
      <c r="B138" s="17" t="s">
        <v>62</v>
      </c>
      <c r="C138" s="5">
        <f t="shared" si="52"/>
        <v>0</v>
      </c>
      <c r="D138" s="5">
        <f t="shared" si="52"/>
        <v>0</v>
      </c>
      <c r="E138" s="6">
        <f t="shared" si="52"/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8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6">
        <f>AA138+AB138</f>
        <v>0</v>
      </c>
    </row>
    <row r="139" spans="1:29" ht="19.5" customHeight="1">
      <c r="A139" s="31"/>
      <c r="B139" s="17" t="s">
        <v>4</v>
      </c>
      <c r="C139" s="5">
        <f t="shared" si="52"/>
        <v>0</v>
      </c>
      <c r="D139" s="5">
        <f t="shared" si="52"/>
        <v>3359909</v>
      </c>
      <c r="E139" s="6">
        <f t="shared" si="52"/>
        <v>3359909</v>
      </c>
      <c r="F139" s="5">
        <v>0</v>
      </c>
      <c r="G139" s="5">
        <v>3359909</v>
      </c>
      <c r="H139" s="5">
        <f>F139+G139</f>
        <v>3359909</v>
      </c>
      <c r="I139" s="5">
        <v>0</v>
      </c>
      <c r="J139" s="5">
        <v>0</v>
      </c>
      <c r="K139" s="5">
        <f>I139+J139</f>
        <v>0</v>
      </c>
      <c r="L139" s="5">
        <v>0</v>
      </c>
      <c r="M139" s="5">
        <v>0</v>
      </c>
      <c r="N139" s="5">
        <f>L139+M139</f>
        <v>0</v>
      </c>
      <c r="O139" s="5">
        <v>0</v>
      </c>
      <c r="P139" s="5">
        <v>0</v>
      </c>
      <c r="Q139" s="5">
        <f>O139+P139</f>
        <v>0</v>
      </c>
      <c r="R139" s="5">
        <v>0</v>
      </c>
      <c r="S139" s="5">
        <v>0</v>
      </c>
      <c r="T139" s="5">
        <f>R139+S139</f>
        <v>0</v>
      </c>
      <c r="U139" s="5">
        <v>0</v>
      </c>
      <c r="V139" s="5">
        <v>0</v>
      </c>
      <c r="W139" s="8">
        <f>U139+V139</f>
        <v>0</v>
      </c>
      <c r="X139" s="5">
        <v>0</v>
      </c>
      <c r="Y139" s="5">
        <v>0</v>
      </c>
      <c r="Z139" s="8">
        <f>X139+Y139</f>
        <v>0</v>
      </c>
      <c r="AA139" s="5">
        <v>0</v>
      </c>
      <c r="AB139" s="5">
        <v>0</v>
      </c>
      <c r="AC139" s="6">
        <f>AA139+AB139</f>
        <v>0</v>
      </c>
    </row>
    <row r="140" spans="1:29" ht="19.5" customHeight="1" thickBot="1">
      <c r="A140" s="22" t="s">
        <v>5</v>
      </c>
      <c r="B140" s="21"/>
      <c r="C140" s="9">
        <f t="shared" ref="C140:AC140" si="53">SUM(C136:C139)</f>
        <v>0</v>
      </c>
      <c r="D140" s="9">
        <f t="shared" si="53"/>
        <v>3359909</v>
      </c>
      <c r="E140" s="9">
        <f t="shared" si="53"/>
        <v>3359909</v>
      </c>
      <c r="F140" s="9">
        <f t="shared" si="53"/>
        <v>0</v>
      </c>
      <c r="G140" s="9">
        <f t="shared" si="53"/>
        <v>3359909</v>
      </c>
      <c r="H140" s="9">
        <f t="shared" si="53"/>
        <v>3359909</v>
      </c>
      <c r="I140" s="9">
        <f t="shared" si="53"/>
        <v>0</v>
      </c>
      <c r="J140" s="9">
        <f t="shared" si="53"/>
        <v>0</v>
      </c>
      <c r="K140" s="9">
        <f t="shared" si="53"/>
        <v>0</v>
      </c>
      <c r="L140" s="9">
        <f t="shared" si="53"/>
        <v>0</v>
      </c>
      <c r="M140" s="9">
        <f t="shared" si="53"/>
        <v>0</v>
      </c>
      <c r="N140" s="9">
        <f t="shared" si="53"/>
        <v>0</v>
      </c>
      <c r="O140" s="9">
        <f t="shared" si="53"/>
        <v>0</v>
      </c>
      <c r="P140" s="9">
        <f t="shared" si="53"/>
        <v>0</v>
      </c>
      <c r="Q140" s="9">
        <f t="shared" si="53"/>
        <v>0</v>
      </c>
      <c r="R140" s="9">
        <f t="shared" si="53"/>
        <v>0</v>
      </c>
      <c r="S140" s="9">
        <f t="shared" si="53"/>
        <v>0</v>
      </c>
      <c r="T140" s="9">
        <f t="shared" si="53"/>
        <v>0</v>
      </c>
      <c r="U140" s="9">
        <f t="shared" si="53"/>
        <v>0</v>
      </c>
      <c r="V140" s="9">
        <f t="shared" si="53"/>
        <v>0</v>
      </c>
      <c r="W140" s="9">
        <f t="shared" si="53"/>
        <v>0</v>
      </c>
      <c r="X140" s="9">
        <f t="shared" si="53"/>
        <v>0</v>
      </c>
      <c r="Y140" s="9">
        <f t="shared" si="53"/>
        <v>0</v>
      </c>
      <c r="Z140" s="9">
        <f t="shared" si="53"/>
        <v>0</v>
      </c>
      <c r="AA140" s="9">
        <f t="shared" si="53"/>
        <v>0</v>
      </c>
      <c r="AB140" s="9">
        <f t="shared" si="53"/>
        <v>0</v>
      </c>
      <c r="AC140" s="9">
        <f t="shared" si="53"/>
        <v>0</v>
      </c>
    </row>
    <row r="141" spans="1:29" ht="19.5" customHeight="1">
      <c r="A141" s="29" t="s">
        <v>61</v>
      </c>
      <c r="B141" s="18" t="s">
        <v>2</v>
      </c>
      <c r="C141" s="5">
        <f t="shared" ref="C141:E144" si="54">F141+I141+L141+O141+R141+U141+X141+AA141</f>
        <v>0</v>
      </c>
      <c r="D141" s="5">
        <f t="shared" si="54"/>
        <v>0</v>
      </c>
      <c r="E141" s="6">
        <f t="shared" si="54"/>
        <v>0</v>
      </c>
      <c r="F141" s="5">
        <v>0</v>
      </c>
      <c r="G141" s="5">
        <v>0</v>
      </c>
      <c r="H141" s="5">
        <f>F141+G141</f>
        <v>0</v>
      </c>
      <c r="I141" s="5">
        <v>0</v>
      </c>
      <c r="J141" s="5">
        <v>0</v>
      </c>
      <c r="K141" s="5">
        <f>I141+J141</f>
        <v>0</v>
      </c>
      <c r="L141" s="5">
        <v>0</v>
      </c>
      <c r="M141" s="5">
        <v>0</v>
      </c>
      <c r="N141" s="5">
        <f>L141+M141</f>
        <v>0</v>
      </c>
      <c r="O141" s="5">
        <v>0</v>
      </c>
      <c r="P141" s="5">
        <v>0</v>
      </c>
      <c r="Q141" s="5">
        <f>O141+P141</f>
        <v>0</v>
      </c>
      <c r="R141" s="5">
        <v>0</v>
      </c>
      <c r="S141" s="5">
        <v>0</v>
      </c>
      <c r="T141" s="5">
        <f>R141+S141</f>
        <v>0</v>
      </c>
      <c r="U141" s="5">
        <v>0</v>
      </c>
      <c r="V141" s="5">
        <v>0</v>
      </c>
      <c r="W141" s="8">
        <f>U141+V141</f>
        <v>0</v>
      </c>
      <c r="X141" s="5">
        <v>0</v>
      </c>
      <c r="Y141" s="5">
        <v>0</v>
      </c>
      <c r="Z141" s="8">
        <f>X141+Y141</f>
        <v>0</v>
      </c>
      <c r="AA141" s="5">
        <v>0</v>
      </c>
      <c r="AB141" s="5">
        <v>0</v>
      </c>
      <c r="AC141" s="6">
        <f>AA141+AB141</f>
        <v>0</v>
      </c>
    </row>
    <row r="142" spans="1:29" ht="19.5" customHeight="1">
      <c r="A142" s="30"/>
      <c r="B142" s="17" t="s">
        <v>3</v>
      </c>
      <c r="C142" s="5">
        <f t="shared" si="54"/>
        <v>0</v>
      </c>
      <c r="D142" s="5">
        <f t="shared" si="54"/>
        <v>0</v>
      </c>
      <c r="E142" s="6">
        <f t="shared" si="54"/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8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6">
        <f>AA142+AB142</f>
        <v>0</v>
      </c>
    </row>
    <row r="143" spans="1:29" ht="19.5" customHeight="1">
      <c r="A143" s="30"/>
      <c r="B143" s="17" t="s">
        <v>62</v>
      </c>
      <c r="C143" s="5">
        <f t="shared" si="54"/>
        <v>0</v>
      </c>
      <c r="D143" s="5">
        <f t="shared" si="54"/>
        <v>0</v>
      </c>
      <c r="E143" s="6">
        <f t="shared" si="54"/>
        <v>0</v>
      </c>
      <c r="F143" s="5">
        <v>0</v>
      </c>
      <c r="G143" s="5">
        <v>0</v>
      </c>
      <c r="H143" s="5">
        <f>F143+G143</f>
        <v>0</v>
      </c>
      <c r="I143" s="5">
        <v>0</v>
      </c>
      <c r="J143" s="5">
        <v>0</v>
      </c>
      <c r="K143" s="5">
        <f>I143+J143</f>
        <v>0</v>
      </c>
      <c r="L143" s="5">
        <v>0</v>
      </c>
      <c r="M143" s="5">
        <v>0</v>
      </c>
      <c r="N143" s="5">
        <f>L143+M143</f>
        <v>0</v>
      </c>
      <c r="O143" s="5">
        <v>0</v>
      </c>
      <c r="P143" s="5">
        <v>0</v>
      </c>
      <c r="Q143" s="5">
        <f>O143+P143</f>
        <v>0</v>
      </c>
      <c r="R143" s="5">
        <v>0</v>
      </c>
      <c r="S143" s="5">
        <v>0</v>
      </c>
      <c r="T143" s="5">
        <f>R143+S143</f>
        <v>0</v>
      </c>
      <c r="U143" s="5">
        <v>0</v>
      </c>
      <c r="V143" s="5">
        <v>0</v>
      </c>
      <c r="W143" s="8">
        <f>U143+V143</f>
        <v>0</v>
      </c>
      <c r="X143" s="5">
        <v>0</v>
      </c>
      <c r="Y143" s="5">
        <v>0</v>
      </c>
      <c r="Z143" s="8">
        <f>X143+Y143</f>
        <v>0</v>
      </c>
      <c r="AA143" s="5">
        <v>0</v>
      </c>
      <c r="AB143" s="5">
        <v>0</v>
      </c>
      <c r="AC143" s="6">
        <f>AA143+AB143</f>
        <v>0</v>
      </c>
    </row>
    <row r="144" spans="1:29" ht="19.5" customHeight="1">
      <c r="A144" s="31"/>
      <c r="B144" s="17" t="s">
        <v>4</v>
      </c>
      <c r="C144" s="5">
        <f t="shared" si="54"/>
        <v>5055980413</v>
      </c>
      <c r="D144" s="5">
        <f t="shared" si="54"/>
        <v>0</v>
      </c>
      <c r="E144" s="6">
        <f t="shared" si="54"/>
        <v>5055980413</v>
      </c>
      <c r="F144" s="5">
        <v>5055980413</v>
      </c>
      <c r="G144" s="5">
        <v>0</v>
      </c>
      <c r="H144" s="5">
        <f>F144+G144</f>
        <v>5055980413</v>
      </c>
      <c r="I144" s="5">
        <v>0</v>
      </c>
      <c r="J144" s="5">
        <v>0</v>
      </c>
      <c r="K144" s="5">
        <f>I144+J144</f>
        <v>0</v>
      </c>
      <c r="L144" s="5">
        <v>0</v>
      </c>
      <c r="M144" s="5">
        <v>0</v>
      </c>
      <c r="N144" s="5">
        <f>L144+M144</f>
        <v>0</v>
      </c>
      <c r="O144" s="5">
        <v>0</v>
      </c>
      <c r="P144" s="5">
        <v>0</v>
      </c>
      <c r="Q144" s="5">
        <f>O144+P144</f>
        <v>0</v>
      </c>
      <c r="R144" s="5">
        <v>0</v>
      </c>
      <c r="S144" s="5">
        <v>0</v>
      </c>
      <c r="T144" s="5">
        <f>R144+S144</f>
        <v>0</v>
      </c>
      <c r="U144" s="5">
        <v>0</v>
      </c>
      <c r="V144" s="5">
        <v>0</v>
      </c>
      <c r="W144" s="8">
        <f>U144+V144</f>
        <v>0</v>
      </c>
      <c r="X144" s="5">
        <v>0</v>
      </c>
      <c r="Y144" s="5">
        <v>0</v>
      </c>
      <c r="Z144" s="8">
        <f>X144+Y144</f>
        <v>0</v>
      </c>
      <c r="AA144" s="5">
        <v>0</v>
      </c>
      <c r="AB144" s="5">
        <v>0</v>
      </c>
      <c r="AC144" s="6">
        <f>AA144+AB144</f>
        <v>0</v>
      </c>
    </row>
    <row r="145" spans="1:29" ht="19.5" customHeight="1" thickBot="1">
      <c r="A145" s="22" t="s">
        <v>5</v>
      </c>
      <c r="B145" s="21"/>
      <c r="C145" s="9">
        <f t="shared" ref="C145:AC145" si="55">SUM(C141:C144)</f>
        <v>5055980413</v>
      </c>
      <c r="D145" s="9">
        <f t="shared" si="55"/>
        <v>0</v>
      </c>
      <c r="E145" s="9">
        <f t="shared" si="55"/>
        <v>5055980413</v>
      </c>
      <c r="F145" s="9">
        <f t="shared" si="55"/>
        <v>5055980413</v>
      </c>
      <c r="G145" s="9">
        <f t="shared" si="55"/>
        <v>0</v>
      </c>
      <c r="H145" s="9">
        <f t="shared" si="55"/>
        <v>5055980413</v>
      </c>
      <c r="I145" s="9">
        <f t="shared" si="55"/>
        <v>0</v>
      </c>
      <c r="J145" s="9">
        <f t="shared" si="55"/>
        <v>0</v>
      </c>
      <c r="K145" s="9">
        <f t="shared" si="55"/>
        <v>0</v>
      </c>
      <c r="L145" s="9">
        <f t="shared" si="55"/>
        <v>0</v>
      </c>
      <c r="M145" s="9">
        <f t="shared" si="55"/>
        <v>0</v>
      </c>
      <c r="N145" s="9">
        <f t="shared" si="55"/>
        <v>0</v>
      </c>
      <c r="O145" s="9">
        <f t="shared" si="55"/>
        <v>0</v>
      </c>
      <c r="P145" s="9">
        <f t="shared" si="55"/>
        <v>0</v>
      </c>
      <c r="Q145" s="9">
        <f t="shared" si="55"/>
        <v>0</v>
      </c>
      <c r="R145" s="9">
        <f t="shared" si="55"/>
        <v>0</v>
      </c>
      <c r="S145" s="9">
        <f t="shared" si="55"/>
        <v>0</v>
      </c>
      <c r="T145" s="9">
        <f t="shared" si="55"/>
        <v>0</v>
      </c>
      <c r="U145" s="9">
        <f t="shared" si="55"/>
        <v>0</v>
      </c>
      <c r="V145" s="9">
        <f t="shared" si="55"/>
        <v>0</v>
      </c>
      <c r="W145" s="9">
        <f t="shared" si="55"/>
        <v>0</v>
      </c>
      <c r="X145" s="9">
        <f t="shared" si="55"/>
        <v>0</v>
      </c>
      <c r="Y145" s="9">
        <f t="shared" si="55"/>
        <v>0</v>
      </c>
      <c r="Z145" s="9">
        <f t="shared" si="55"/>
        <v>0</v>
      </c>
      <c r="AA145" s="9">
        <f t="shared" si="55"/>
        <v>0</v>
      </c>
      <c r="AB145" s="9">
        <f t="shared" si="55"/>
        <v>0</v>
      </c>
      <c r="AC145" s="9">
        <f t="shared" si="55"/>
        <v>0</v>
      </c>
    </row>
    <row r="146" spans="1:29" ht="19.5" customHeight="1">
      <c r="A146" s="29" t="s">
        <v>49</v>
      </c>
      <c r="B146" s="18" t="s">
        <v>2</v>
      </c>
      <c r="C146" s="5">
        <f t="shared" ref="C146:E149" si="56">F146+I146+L146+O146+R146+U146+X146+AA146</f>
        <v>0</v>
      </c>
      <c r="D146" s="5">
        <f t="shared" si="56"/>
        <v>0</v>
      </c>
      <c r="E146" s="6">
        <f t="shared" si="56"/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8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6">
        <f>AA146+AB146</f>
        <v>0</v>
      </c>
    </row>
    <row r="147" spans="1:29" ht="19.5" customHeight="1">
      <c r="A147" s="30"/>
      <c r="B147" s="17" t="s">
        <v>3</v>
      </c>
      <c r="C147" s="5">
        <f t="shared" si="56"/>
        <v>0</v>
      </c>
      <c r="D147" s="5">
        <f t="shared" si="56"/>
        <v>0</v>
      </c>
      <c r="E147" s="6">
        <f t="shared" si="56"/>
        <v>0</v>
      </c>
      <c r="F147" s="5">
        <v>0</v>
      </c>
      <c r="G147" s="5">
        <v>0</v>
      </c>
      <c r="H147" s="5">
        <f>F147+G147</f>
        <v>0</v>
      </c>
      <c r="I147" s="5">
        <v>0</v>
      </c>
      <c r="J147" s="5">
        <v>0</v>
      </c>
      <c r="K147" s="5">
        <f>I147+J147</f>
        <v>0</v>
      </c>
      <c r="L147" s="5">
        <v>0</v>
      </c>
      <c r="M147" s="5">
        <v>0</v>
      </c>
      <c r="N147" s="5">
        <f>L147+M147</f>
        <v>0</v>
      </c>
      <c r="O147" s="5">
        <v>0</v>
      </c>
      <c r="P147" s="5">
        <v>0</v>
      </c>
      <c r="Q147" s="5">
        <f>O147+P147</f>
        <v>0</v>
      </c>
      <c r="R147" s="5">
        <v>0</v>
      </c>
      <c r="S147" s="5">
        <v>0</v>
      </c>
      <c r="T147" s="5">
        <f>R147+S147</f>
        <v>0</v>
      </c>
      <c r="U147" s="5">
        <v>0</v>
      </c>
      <c r="V147" s="5">
        <v>0</v>
      </c>
      <c r="W147" s="8">
        <f>U147+V147</f>
        <v>0</v>
      </c>
      <c r="X147" s="5">
        <v>0</v>
      </c>
      <c r="Y147" s="5">
        <v>0</v>
      </c>
      <c r="Z147" s="8">
        <f>X147+Y147</f>
        <v>0</v>
      </c>
      <c r="AA147" s="5">
        <v>0</v>
      </c>
      <c r="AB147" s="5">
        <v>0</v>
      </c>
      <c r="AC147" s="6">
        <f>AA147+AB147</f>
        <v>0</v>
      </c>
    </row>
    <row r="148" spans="1:29" ht="19.5" customHeight="1">
      <c r="A148" s="30"/>
      <c r="B148" s="17" t="s">
        <v>62</v>
      </c>
      <c r="C148" s="5">
        <f t="shared" si="56"/>
        <v>0</v>
      </c>
      <c r="D148" s="5">
        <f t="shared" si="56"/>
        <v>0</v>
      </c>
      <c r="E148" s="6">
        <f t="shared" si="56"/>
        <v>0</v>
      </c>
      <c r="F148" s="5">
        <v>0</v>
      </c>
      <c r="G148" s="5">
        <v>0</v>
      </c>
      <c r="H148" s="5">
        <f>F148+G148</f>
        <v>0</v>
      </c>
      <c r="I148" s="5">
        <v>0</v>
      </c>
      <c r="J148" s="5">
        <v>0</v>
      </c>
      <c r="K148" s="5">
        <f>I148+J148</f>
        <v>0</v>
      </c>
      <c r="L148" s="5">
        <v>0</v>
      </c>
      <c r="M148" s="5">
        <v>0</v>
      </c>
      <c r="N148" s="5">
        <f>L148+M148</f>
        <v>0</v>
      </c>
      <c r="O148" s="5">
        <v>0</v>
      </c>
      <c r="P148" s="5">
        <v>0</v>
      </c>
      <c r="Q148" s="5">
        <f>O148+P148</f>
        <v>0</v>
      </c>
      <c r="R148" s="5">
        <v>0</v>
      </c>
      <c r="S148" s="5">
        <v>0</v>
      </c>
      <c r="T148" s="5">
        <f>R148+S148</f>
        <v>0</v>
      </c>
      <c r="U148" s="5">
        <v>0</v>
      </c>
      <c r="V148" s="5">
        <v>0</v>
      </c>
      <c r="W148" s="8">
        <f>U148+V148</f>
        <v>0</v>
      </c>
      <c r="X148" s="5">
        <v>0</v>
      </c>
      <c r="Y148" s="5">
        <v>0</v>
      </c>
      <c r="Z148" s="8">
        <f>X148+Y148</f>
        <v>0</v>
      </c>
      <c r="AA148" s="5">
        <v>0</v>
      </c>
      <c r="AB148" s="5">
        <v>0</v>
      </c>
      <c r="AC148" s="6">
        <f>AA148+AB148</f>
        <v>0</v>
      </c>
    </row>
    <row r="149" spans="1:29" ht="19.5" customHeight="1">
      <c r="A149" s="31"/>
      <c r="B149" s="17" t="s">
        <v>4</v>
      </c>
      <c r="C149" s="5">
        <f t="shared" si="56"/>
        <v>0</v>
      </c>
      <c r="D149" s="5">
        <f t="shared" si="56"/>
        <v>0</v>
      </c>
      <c r="E149" s="6">
        <f t="shared" si="56"/>
        <v>0</v>
      </c>
      <c r="F149" s="5">
        <v>0</v>
      </c>
      <c r="G149" s="5">
        <v>0</v>
      </c>
      <c r="H149" s="5">
        <f>F149+G149</f>
        <v>0</v>
      </c>
      <c r="I149" s="5">
        <v>0</v>
      </c>
      <c r="J149" s="5">
        <v>0</v>
      </c>
      <c r="K149" s="5">
        <f>I149+J149</f>
        <v>0</v>
      </c>
      <c r="L149" s="5">
        <v>0</v>
      </c>
      <c r="M149" s="5">
        <v>0</v>
      </c>
      <c r="N149" s="5">
        <f>L149+M149</f>
        <v>0</v>
      </c>
      <c r="O149" s="5">
        <v>0</v>
      </c>
      <c r="P149" s="5">
        <v>0</v>
      </c>
      <c r="Q149" s="5">
        <f>O149+P149</f>
        <v>0</v>
      </c>
      <c r="R149" s="5">
        <v>0</v>
      </c>
      <c r="S149" s="5">
        <v>0</v>
      </c>
      <c r="T149" s="5">
        <f>R149+S149</f>
        <v>0</v>
      </c>
      <c r="U149" s="5">
        <v>0</v>
      </c>
      <c r="V149" s="5">
        <v>0</v>
      </c>
      <c r="W149" s="8">
        <f>U149+V149</f>
        <v>0</v>
      </c>
      <c r="X149" s="5">
        <v>0</v>
      </c>
      <c r="Y149" s="5">
        <v>0</v>
      </c>
      <c r="Z149" s="8">
        <f>X149+Y149</f>
        <v>0</v>
      </c>
      <c r="AA149" s="5">
        <v>0</v>
      </c>
      <c r="AB149" s="5">
        <v>0</v>
      </c>
      <c r="AC149" s="6">
        <f>AA149+AB149</f>
        <v>0</v>
      </c>
    </row>
    <row r="150" spans="1:29" ht="19.5" customHeight="1" thickBot="1">
      <c r="A150" s="22" t="s">
        <v>5</v>
      </c>
      <c r="B150" s="21"/>
      <c r="C150" s="9">
        <f t="shared" ref="C150:AC150" si="57">SUM(C146:C149)</f>
        <v>0</v>
      </c>
      <c r="D150" s="9">
        <f t="shared" si="57"/>
        <v>0</v>
      </c>
      <c r="E150" s="9">
        <f t="shared" si="57"/>
        <v>0</v>
      </c>
      <c r="F150" s="9">
        <f t="shared" si="57"/>
        <v>0</v>
      </c>
      <c r="G150" s="9">
        <f t="shared" si="57"/>
        <v>0</v>
      </c>
      <c r="H150" s="9">
        <f t="shared" si="57"/>
        <v>0</v>
      </c>
      <c r="I150" s="9">
        <f t="shared" si="57"/>
        <v>0</v>
      </c>
      <c r="J150" s="9">
        <f t="shared" si="57"/>
        <v>0</v>
      </c>
      <c r="K150" s="9">
        <f t="shared" si="57"/>
        <v>0</v>
      </c>
      <c r="L150" s="9">
        <f t="shared" si="57"/>
        <v>0</v>
      </c>
      <c r="M150" s="9">
        <f t="shared" si="57"/>
        <v>0</v>
      </c>
      <c r="N150" s="9">
        <f t="shared" si="57"/>
        <v>0</v>
      </c>
      <c r="O150" s="9">
        <f t="shared" si="57"/>
        <v>0</v>
      </c>
      <c r="P150" s="9">
        <f t="shared" si="57"/>
        <v>0</v>
      </c>
      <c r="Q150" s="9">
        <f t="shared" si="57"/>
        <v>0</v>
      </c>
      <c r="R150" s="9">
        <f t="shared" si="57"/>
        <v>0</v>
      </c>
      <c r="S150" s="9">
        <f t="shared" si="57"/>
        <v>0</v>
      </c>
      <c r="T150" s="9">
        <f t="shared" si="57"/>
        <v>0</v>
      </c>
      <c r="U150" s="9">
        <f t="shared" si="57"/>
        <v>0</v>
      </c>
      <c r="V150" s="9">
        <f t="shared" si="57"/>
        <v>0</v>
      </c>
      <c r="W150" s="9">
        <f t="shared" si="57"/>
        <v>0</v>
      </c>
      <c r="X150" s="9">
        <f t="shared" si="57"/>
        <v>0</v>
      </c>
      <c r="Y150" s="9">
        <f t="shared" si="57"/>
        <v>0</v>
      </c>
      <c r="Z150" s="9">
        <f t="shared" si="57"/>
        <v>0</v>
      </c>
      <c r="AA150" s="9">
        <f t="shared" si="57"/>
        <v>0</v>
      </c>
      <c r="AB150" s="9">
        <f t="shared" si="57"/>
        <v>0</v>
      </c>
      <c r="AC150" s="9">
        <f t="shared" si="57"/>
        <v>0</v>
      </c>
    </row>
    <row r="151" spans="1:29" ht="19.5" customHeight="1">
      <c r="A151" s="29" t="s">
        <v>50</v>
      </c>
      <c r="B151" s="18" t="s">
        <v>2</v>
      </c>
      <c r="C151" s="5">
        <f t="shared" ref="C151:E154" si="58">F151+I151+L151+O151+R151+U151+X151+AA151</f>
        <v>40076568</v>
      </c>
      <c r="D151" s="5">
        <f t="shared" si="58"/>
        <v>456104</v>
      </c>
      <c r="E151" s="6">
        <f t="shared" si="58"/>
        <v>40532672</v>
      </c>
      <c r="F151" s="5">
        <v>3892681</v>
      </c>
      <c r="G151" s="5">
        <v>448442</v>
      </c>
      <c r="H151" s="5">
        <f>F151+G151</f>
        <v>4341123</v>
      </c>
      <c r="I151" s="5">
        <v>35107852</v>
      </c>
      <c r="J151" s="5">
        <v>7662</v>
      </c>
      <c r="K151" s="5">
        <f>I151+J151</f>
        <v>35115514</v>
      </c>
      <c r="L151" s="5">
        <v>0</v>
      </c>
      <c r="M151" s="5">
        <v>0</v>
      </c>
      <c r="N151" s="5">
        <f>L151+M151</f>
        <v>0</v>
      </c>
      <c r="O151" s="5">
        <v>0</v>
      </c>
      <c r="P151" s="5">
        <v>0</v>
      </c>
      <c r="Q151" s="5">
        <f>O151+P151</f>
        <v>0</v>
      </c>
      <c r="R151" s="5">
        <v>1076035</v>
      </c>
      <c r="S151" s="5">
        <v>0</v>
      </c>
      <c r="T151" s="5">
        <f>R151+S151</f>
        <v>1076035</v>
      </c>
      <c r="U151" s="5">
        <v>0</v>
      </c>
      <c r="V151" s="5">
        <v>0</v>
      </c>
      <c r="W151" s="8">
        <f>U151+V151</f>
        <v>0</v>
      </c>
      <c r="X151" s="5">
        <v>0</v>
      </c>
      <c r="Y151" s="5">
        <v>0</v>
      </c>
      <c r="Z151" s="8">
        <f>X151+Y151</f>
        <v>0</v>
      </c>
      <c r="AA151" s="5">
        <v>0</v>
      </c>
      <c r="AB151" s="5">
        <v>0</v>
      </c>
      <c r="AC151" s="6">
        <f>AA151+AB151</f>
        <v>0</v>
      </c>
    </row>
    <row r="152" spans="1:29" ht="19.5" customHeight="1">
      <c r="A152" s="30"/>
      <c r="B152" s="17" t="s">
        <v>3</v>
      </c>
      <c r="C152" s="5">
        <f t="shared" si="58"/>
        <v>0</v>
      </c>
      <c r="D152" s="5">
        <f t="shared" si="58"/>
        <v>0</v>
      </c>
      <c r="E152" s="6">
        <f t="shared" si="58"/>
        <v>0</v>
      </c>
      <c r="F152" s="5">
        <v>0</v>
      </c>
      <c r="G152" s="5">
        <v>0</v>
      </c>
      <c r="H152" s="5">
        <f>F152+G152</f>
        <v>0</v>
      </c>
      <c r="I152" s="5">
        <v>0</v>
      </c>
      <c r="J152" s="5">
        <v>0</v>
      </c>
      <c r="K152" s="5">
        <f>I152+J152</f>
        <v>0</v>
      </c>
      <c r="L152" s="5">
        <v>0</v>
      </c>
      <c r="M152" s="5">
        <v>0</v>
      </c>
      <c r="N152" s="5">
        <f>L152+M152</f>
        <v>0</v>
      </c>
      <c r="O152" s="5">
        <v>0</v>
      </c>
      <c r="P152" s="5">
        <v>0</v>
      </c>
      <c r="Q152" s="5">
        <f>O152+P152</f>
        <v>0</v>
      </c>
      <c r="R152" s="5">
        <v>0</v>
      </c>
      <c r="S152" s="5">
        <v>0</v>
      </c>
      <c r="T152" s="5">
        <f>R152+S152</f>
        <v>0</v>
      </c>
      <c r="U152" s="5">
        <v>0</v>
      </c>
      <c r="V152" s="5">
        <v>0</v>
      </c>
      <c r="W152" s="8">
        <f>U152+V152</f>
        <v>0</v>
      </c>
      <c r="X152" s="5">
        <v>0</v>
      </c>
      <c r="Y152" s="5">
        <v>0</v>
      </c>
      <c r="Z152" s="8">
        <f>X152+Y152</f>
        <v>0</v>
      </c>
      <c r="AA152" s="5">
        <v>0</v>
      </c>
      <c r="AB152" s="5">
        <v>0</v>
      </c>
      <c r="AC152" s="6">
        <f>AA152+AB152</f>
        <v>0</v>
      </c>
    </row>
    <row r="153" spans="1:29" ht="19.5" customHeight="1">
      <c r="A153" s="30"/>
      <c r="B153" s="17" t="s">
        <v>62</v>
      </c>
      <c r="C153" s="5">
        <f t="shared" si="58"/>
        <v>0</v>
      </c>
      <c r="D153" s="5">
        <f t="shared" si="58"/>
        <v>0</v>
      </c>
      <c r="E153" s="6">
        <f t="shared" si="58"/>
        <v>0</v>
      </c>
      <c r="F153" s="5">
        <v>0</v>
      </c>
      <c r="G153" s="5">
        <v>0</v>
      </c>
      <c r="H153" s="5">
        <f>F153+G153</f>
        <v>0</v>
      </c>
      <c r="I153" s="5">
        <v>0</v>
      </c>
      <c r="J153" s="5">
        <v>0</v>
      </c>
      <c r="K153" s="5">
        <f>I153+J153</f>
        <v>0</v>
      </c>
      <c r="L153" s="5">
        <v>0</v>
      </c>
      <c r="M153" s="5">
        <v>0</v>
      </c>
      <c r="N153" s="5">
        <f>L153+M153</f>
        <v>0</v>
      </c>
      <c r="O153" s="5">
        <v>0</v>
      </c>
      <c r="P153" s="5">
        <v>0</v>
      </c>
      <c r="Q153" s="5">
        <f>O153+P153</f>
        <v>0</v>
      </c>
      <c r="R153" s="5">
        <v>0</v>
      </c>
      <c r="S153" s="5">
        <v>0</v>
      </c>
      <c r="T153" s="5">
        <f>R153+S153</f>
        <v>0</v>
      </c>
      <c r="U153" s="5">
        <v>0</v>
      </c>
      <c r="V153" s="5">
        <v>0</v>
      </c>
      <c r="W153" s="8">
        <f>U153+V153</f>
        <v>0</v>
      </c>
      <c r="X153" s="5">
        <v>0</v>
      </c>
      <c r="Y153" s="5">
        <v>0</v>
      </c>
      <c r="Z153" s="8">
        <f>X153+Y153</f>
        <v>0</v>
      </c>
      <c r="AA153" s="5">
        <v>0</v>
      </c>
      <c r="AB153" s="5">
        <v>0</v>
      </c>
      <c r="AC153" s="6">
        <f>AA153+AB153</f>
        <v>0</v>
      </c>
    </row>
    <row r="154" spans="1:29" ht="19.5" customHeight="1">
      <c r="A154" s="31"/>
      <c r="B154" s="17" t="s">
        <v>4</v>
      </c>
      <c r="C154" s="5">
        <f t="shared" si="58"/>
        <v>132910814</v>
      </c>
      <c r="D154" s="5">
        <f t="shared" si="58"/>
        <v>184636946</v>
      </c>
      <c r="E154" s="6">
        <f t="shared" si="58"/>
        <v>317547760</v>
      </c>
      <c r="F154" s="5">
        <v>108253383</v>
      </c>
      <c r="G154" s="5">
        <v>149454615</v>
      </c>
      <c r="H154" s="5">
        <f>F154+G154</f>
        <v>257707998</v>
      </c>
      <c r="I154" s="5">
        <v>13473952</v>
      </c>
      <c r="J154" s="5">
        <v>3498004</v>
      </c>
      <c r="K154" s="5">
        <f>I154+J154</f>
        <v>16971956</v>
      </c>
      <c r="L154" s="5">
        <v>0</v>
      </c>
      <c r="M154" s="5">
        <v>0</v>
      </c>
      <c r="N154" s="5">
        <f>L154+M154</f>
        <v>0</v>
      </c>
      <c r="O154" s="5">
        <v>0</v>
      </c>
      <c r="P154" s="5">
        <v>0</v>
      </c>
      <c r="Q154" s="5">
        <f>O154+P154</f>
        <v>0</v>
      </c>
      <c r="R154" s="5">
        <v>0</v>
      </c>
      <c r="S154" s="5">
        <v>0</v>
      </c>
      <c r="T154" s="5">
        <f>R154+S154</f>
        <v>0</v>
      </c>
      <c r="U154" s="5">
        <v>11183479</v>
      </c>
      <c r="V154" s="5">
        <v>31684327</v>
      </c>
      <c r="W154" s="8">
        <f>U154+V154</f>
        <v>42867806</v>
      </c>
      <c r="X154" s="5">
        <v>0</v>
      </c>
      <c r="Y154" s="5">
        <v>0</v>
      </c>
      <c r="Z154" s="8">
        <f>X154+Y154</f>
        <v>0</v>
      </c>
      <c r="AA154" s="5">
        <v>0</v>
      </c>
      <c r="AB154" s="5">
        <v>0</v>
      </c>
      <c r="AC154" s="6">
        <f>AA154+AB154</f>
        <v>0</v>
      </c>
    </row>
    <row r="155" spans="1:29" ht="19.5" customHeight="1" thickBot="1">
      <c r="A155" s="22" t="s">
        <v>5</v>
      </c>
      <c r="B155" s="21"/>
      <c r="C155" s="9">
        <f t="shared" ref="C155:AC155" si="59">SUM(C151:C154)</f>
        <v>172987382</v>
      </c>
      <c r="D155" s="9">
        <f t="shared" si="59"/>
        <v>185093050</v>
      </c>
      <c r="E155" s="9">
        <f t="shared" si="59"/>
        <v>358080432</v>
      </c>
      <c r="F155" s="9">
        <f t="shared" si="59"/>
        <v>112146064</v>
      </c>
      <c r="G155" s="9">
        <f t="shared" si="59"/>
        <v>149903057</v>
      </c>
      <c r="H155" s="9">
        <f t="shared" si="59"/>
        <v>262049121</v>
      </c>
      <c r="I155" s="9">
        <f t="shared" si="59"/>
        <v>48581804</v>
      </c>
      <c r="J155" s="9">
        <f t="shared" si="59"/>
        <v>3505666</v>
      </c>
      <c r="K155" s="9">
        <f t="shared" si="59"/>
        <v>52087470</v>
      </c>
      <c r="L155" s="9">
        <f t="shared" si="59"/>
        <v>0</v>
      </c>
      <c r="M155" s="9">
        <f t="shared" si="59"/>
        <v>0</v>
      </c>
      <c r="N155" s="9">
        <f t="shared" si="59"/>
        <v>0</v>
      </c>
      <c r="O155" s="9">
        <f t="shared" si="59"/>
        <v>0</v>
      </c>
      <c r="P155" s="9">
        <f t="shared" si="59"/>
        <v>0</v>
      </c>
      <c r="Q155" s="9">
        <f t="shared" si="59"/>
        <v>0</v>
      </c>
      <c r="R155" s="9">
        <f t="shared" si="59"/>
        <v>1076035</v>
      </c>
      <c r="S155" s="9">
        <f t="shared" si="59"/>
        <v>0</v>
      </c>
      <c r="T155" s="9">
        <f t="shared" si="59"/>
        <v>1076035</v>
      </c>
      <c r="U155" s="9">
        <f t="shared" si="59"/>
        <v>11183479</v>
      </c>
      <c r="V155" s="9">
        <f t="shared" si="59"/>
        <v>31684327</v>
      </c>
      <c r="W155" s="9">
        <f t="shared" si="59"/>
        <v>42867806</v>
      </c>
      <c r="X155" s="9">
        <f t="shared" si="59"/>
        <v>0</v>
      </c>
      <c r="Y155" s="9">
        <f t="shared" si="59"/>
        <v>0</v>
      </c>
      <c r="Z155" s="9">
        <f t="shared" si="59"/>
        <v>0</v>
      </c>
      <c r="AA155" s="9">
        <f t="shared" si="59"/>
        <v>0</v>
      </c>
      <c r="AB155" s="9">
        <f t="shared" si="59"/>
        <v>0</v>
      </c>
      <c r="AC155" s="9">
        <f t="shared" si="59"/>
        <v>0</v>
      </c>
    </row>
    <row r="156" spans="1:29" ht="19.5" customHeight="1">
      <c r="A156" s="29" t="s">
        <v>51</v>
      </c>
      <c r="B156" s="18" t="s">
        <v>2</v>
      </c>
      <c r="C156" s="5">
        <f t="shared" ref="C156:E159" si="60">F156+I156+L156+O156+R156+U156+X156+AA156</f>
        <v>0</v>
      </c>
      <c r="D156" s="5">
        <f t="shared" si="60"/>
        <v>0</v>
      </c>
      <c r="E156" s="6">
        <f t="shared" si="60"/>
        <v>0</v>
      </c>
      <c r="F156" s="5">
        <v>0</v>
      </c>
      <c r="G156" s="5">
        <v>0</v>
      </c>
      <c r="H156" s="5">
        <f>F156+G156</f>
        <v>0</v>
      </c>
      <c r="I156" s="5">
        <v>0</v>
      </c>
      <c r="J156" s="5">
        <v>0</v>
      </c>
      <c r="K156" s="5">
        <f>I156+J156</f>
        <v>0</v>
      </c>
      <c r="L156" s="5">
        <v>0</v>
      </c>
      <c r="M156" s="5">
        <v>0</v>
      </c>
      <c r="N156" s="5">
        <f>L156+M156</f>
        <v>0</v>
      </c>
      <c r="O156" s="5">
        <v>0</v>
      </c>
      <c r="P156" s="5">
        <v>0</v>
      </c>
      <c r="Q156" s="5">
        <f>O156+P156</f>
        <v>0</v>
      </c>
      <c r="R156" s="5">
        <v>0</v>
      </c>
      <c r="S156" s="5">
        <v>0</v>
      </c>
      <c r="T156" s="5">
        <f>R156+S156</f>
        <v>0</v>
      </c>
      <c r="U156" s="5">
        <v>0</v>
      </c>
      <c r="V156" s="5">
        <v>0</v>
      </c>
      <c r="W156" s="8">
        <f>U156+V156</f>
        <v>0</v>
      </c>
      <c r="X156" s="5">
        <v>0</v>
      </c>
      <c r="Y156" s="5">
        <v>0</v>
      </c>
      <c r="Z156" s="8">
        <f>X156+Y156</f>
        <v>0</v>
      </c>
      <c r="AA156" s="5">
        <v>0</v>
      </c>
      <c r="AB156" s="5">
        <v>0</v>
      </c>
      <c r="AC156" s="6">
        <f>AA156+AB156</f>
        <v>0</v>
      </c>
    </row>
    <row r="157" spans="1:29" ht="19.5" customHeight="1">
      <c r="A157" s="30" t="s">
        <v>51</v>
      </c>
      <c r="B157" s="17" t="s">
        <v>3</v>
      </c>
      <c r="C157" s="5">
        <f t="shared" si="60"/>
        <v>0</v>
      </c>
      <c r="D157" s="5">
        <f t="shared" si="60"/>
        <v>0</v>
      </c>
      <c r="E157" s="6">
        <f t="shared" si="60"/>
        <v>0</v>
      </c>
      <c r="F157" s="5">
        <v>0</v>
      </c>
      <c r="G157" s="5">
        <v>0</v>
      </c>
      <c r="H157" s="5">
        <f>F157+G157</f>
        <v>0</v>
      </c>
      <c r="I157" s="5">
        <v>0</v>
      </c>
      <c r="J157" s="5">
        <v>0</v>
      </c>
      <c r="K157" s="5">
        <f>I157+J157</f>
        <v>0</v>
      </c>
      <c r="L157" s="5">
        <v>0</v>
      </c>
      <c r="M157" s="5">
        <v>0</v>
      </c>
      <c r="N157" s="5">
        <f>L157+M157</f>
        <v>0</v>
      </c>
      <c r="O157" s="5">
        <v>0</v>
      </c>
      <c r="P157" s="5">
        <v>0</v>
      </c>
      <c r="Q157" s="5">
        <f>O157+P157</f>
        <v>0</v>
      </c>
      <c r="R157" s="5">
        <v>0</v>
      </c>
      <c r="S157" s="5">
        <v>0</v>
      </c>
      <c r="T157" s="5">
        <f>R157+S157</f>
        <v>0</v>
      </c>
      <c r="U157" s="5">
        <v>0</v>
      </c>
      <c r="V157" s="5">
        <v>0</v>
      </c>
      <c r="W157" s="8">
        <f>U157+V157</f>
        <v>0</v>
      </c>
      <c r="X157" s="5">
        <v>0</v>
      </c>
      <c r="Y157" s="5">
        <v>0</v>
      </c>
      <c r="Z157" s="8">
        <f>X157+Y157</f>
        <v>0</v>
      </c>
      <c r="AA157" s="5">
        <v>0</v>
      </c>
      <c r="AB157" s="5">
        <v>0</v>
      </c>
      <c r="AC157" s="6">
        <f>AA157+AB157</f>
        <v>0</v>
      </c>
    </row>
    <row r="158" spans="1:29" ht="19.5" customHeight="1">
      <c r="A158" s="30"/>
      <c r="B158" s="17" t="s">
        <v>62</v>
      </c>
      <c r="C158" s="5">
        <f t="shared" si="60"/>
        <v>0</v>
      </c>
      <c r="D158" s="5">
        <f t="shared" si="60"/>
        <v>0</v>
      </c>
      <c r="E158" s="6">
        <f t="shared" si="60"/>
        <v>0</v>
      </c>
      <c r="F158" s="5">
        <v>0</v>
      </c>
      <c r="G158" s="5">
        <v>0</v>
      </c>
      <c r="H158" s="5">
        <f>F158+G158</f>
        <v>0</v>
      </c>
      <c r="I158" s="5">
        <v>0</v>
      </c>
      <c r="J158" s="5">
        <v>0</v>
      </c>
      <c r="K158" s="5">
        <f>I158+J158</f>
        <v>0</v>
      </c>
      <c r="L158" s="5">
        <v>0</v>
      </c>
      <c r="M158" s="5">
        <v>0</v>
      </c>
      <c r="N158" s="5">
        <f>L158+M158</f>
        <v>0</v>
      </c>
      <c r="O158" s="5">
        <v>0</v>
      </c>
      <c r="P158" s="5">
        <v>0</v>
      </c>
      <c r="Q158" s="5">
        <f>O158+P158</f>
        <v>0</v>
      </c>
      <c r="R158" s="5">
        <v>0</v>
      </c>
      <c r="S158" s="5">
        <v>0</v>
      </c>
      <c r="T158" s="5">
        <f>R158+S158</f>
        <v>0</v>
      </c>
      <c r="U158" s="5">
        <v>0</v>
      </c>
      <c r="V158" s="5">
        <v>0</v>
      </c>
      <c r="W158" s="8">
        <f>U158+V158</f>
        <v>0</v>
      </c>
      <c r="X158" s="5">
        <v>0</v>
      </c>
      <c r="Y158" s="5">
        <v>0</v>
      </c>
      <c r="Z158" s="8">
        <f>X158+Y158</f>
        <v>0</v>
      </c>
      <c r="AA158" s="5">
        <v>0</v>
      </c>
      <c r="AB158" s="5">
        <v>0</v>
      </c>
      <c r="AC158" s="6">
        <f>AA158+AB158</f>
        <v>0</v>
      </c>
    </row>
    <row r="159" spans="1:29" ht="19.5" customHeight="1">
      <c r="A159" s="31"/>
      <c r="B159" s="17" t="s">
        <v>4</v>
      </c>
      <c r="C159" s="5">
        <f t="shared" si="60"/>
        <v>1806965</v>
      </c>
      <c r="D159" s="5">
        <f t="shared" si="60"/>
        <v>3865360</v>
      </c>
      <c r="E159" s="6">
        <f t="shared" si="60"/>
        <v>5672325</v>
      </c>
      <c r="F159" s="5">
        <v>1806965</v>
      </c>
      <c r="G159" s="5">
        <v>3865360</v>
      </c>
      <c r="H159" s="5">
        <f>F159+G159</f>
        <v>5672325</v>
      </c>
      <c r="I159" s="5">
        <v>0</v>
      </c>
      <c r="J159" s="5">
        <v>0</v>
      </c>
      <c r="K159" s="5">
        <f>I159+J159</f>
        <v>0</v>
      </c>
      <c r="L159" s="5">
        <v>0</v>
      </c>
      <c r="M159" s="5">
        <v>0</v>
      </c>
      <c r="N159" s="5">
        <f>L159+M159</f>
        <v>0</v>
      </c>
      <c r="O159" s="5">
        <v>0</v>
      </c>
      <c r="P159" s="5">
        <v>0</v>
      </c>
      <c r="Q159" s="5">
        <f>O159+P159</f>
        <v>0</v>
      </c>
      <c r="R159" s="5">
        <v>0</v>
      </c>
      <c r="S159" s="5">
        <v>0</v>
      </c>
      <c r="T159" s="5">
        <f>R159+S159</f>
        <v>0</v>
      </c>
      <c r="U159" s="5">
        <v>0</v>
      </c>
      <c r="V159" s="5">
        <v>0</v>
      </c>
      <c r="W159" s="8">
        <f>U159+V159</f>
        <v>0</v>
      </c>
      <c r="X159" s="5">
        <v>0</v>
      </c>
      <c r="Y159" s="5">
        <v>0</v>
      </c>
      <c r="Z159" s="8">
        <f>X159+Y159</f>
        <v>0</v>
      </c>
      <c r="AA159" s="5">
        <v>0</v>
      </c>
      <c r="AB159" s="5">
        <v>0</v>
      </c>
      <c r="AC159" s="6">
        <f>AA159+AB159</f>
        <v>0</v>
      </c>
    </row>
    <row r="160" spans="1:29" ht="19.5" customHeight="1" thickBot="1">
      <c r="A160" s="22" t="s">
        <v>5</v>
      </c>
      <c r="B160" s="21"/>
      <c r="C160" s="9">
        <f t="shared" ref="C160:AC160" si="61">SUM(C156:C159)</f>
        <v>1806965</v>
      </c>
      <c r="D160" s="9">
        <f t="shared" si="61"/>
        <v>3865360</v>
      </c>
      <c r="E160" s="9">
        <f t="shared" si="61"/>
        <v>5672325</v>
      </c>
      <c r="F160" s="9">
        <f t="shared" si="61"/>
        <v>1806965</v>
      </c>
      <c r="G160" s="9">
        <f t="shared" si="61"/>
        <v>3865360</v>
      </c>
      <c r="H160" s="9">
        <f t="shared" si="61"/>
        <v>5672325</v>
      </c>
      <c r="I160" s="9">
        <f t="shared" si="61"/>
        <v>0</v>
      </c>
      <c r="J160" s="9">
        <f t="shared" si="61"/>
        <v>0</v>
      </c>
      <c r="K160" s="9">
        <f t="shared" si="61"/>
        <v>0</v>
      </c>
      <c r="L160" s="9">
        <f t="shared" si="61"/>
        <v>0</v>
      </c>
      <c r="M160" s="9">
        <f t="shared" si="61"/>
        <v>0</v>
      </c>
      <c r="N160" s="9">
        <f t="shared" si="61"/>
        <v>0</v>
      </c>
      <c r="O160" s="9">
        <f t="shared" si="61"/>
        <v>0</v>
      </c>
      <c r="P160" s="9">
        <f t="shared" si="61"/>
        <v>0</v>
      </c>
      <c r="Q160" s="9">
        <f t="shared" si="61"/>
        <v>0</v>
      </c>
      <c r="R160" s="9">
        <f t="shared" si="61"/>
        <v>0</v>
      </c>
      <c r="S160" s="9">
        <f t="shared" si="61"/>
        <v>0</v>
      </c>
      <c r="T160" s="9">
        <f t="shared" si="61"/>
        <v>0</v>
      </c>
      <c r="U160" s="9">
        <f t="shared" si="61"/>
        <v>0</v>
      </c>
      <c r="V160" s="9">
        <f t="shared" si="61"/>
        <v>0</v>
      </c>
      <c r="W160" s="9">
        <f t="shared" si="61"/>
        <v>0</v>
      </c>
      <c r="X160" s="9">
        <f t="shared" si="61"/>
        <v>0</v>
      </c>
      <c r="Y160" s="9">
        <f t="shared" si="61"/>
        <v>0</v>
      </c>
      <c r="Z160" s="9">
        <f t="shared" si="61"/>
        <v>0</v>
      </c>
      <c r="AA160" s="9">
        <f t="shared" si="61"/>
        <v>0</v>
      </c>
      <c r="AB160" s="9">
        <f t="shared" si="61"/>
        <v>0</v>
      </c>
      <c r="AC160" s="9">
        <f t="shared" si="61"/>
        <v>0</v>
      </c>
    </row>
    <row r="161" spans="1:29" ht="19.5" customHeight="1">
      <c r="A161" s="29" t="s">
        <v>52</v>
      </c>
      <c r="B161" s="18" t="s">
        <v>2</v>
      </c>
      <c r="C161" s="5">
        <f t="shared" ref="C161:E164" si="62">F161+I161+L161+O161+R161+U161+X161+AA161</f>
        <v>0</v>
      </c>
      <c r="D161" s="5">
        <f t="shared" si="62"/>
        <v>0</v>
      </c>
      <c r="E161" s="6">
        <f t="shared" si="62"/>
        <v>0</v>
      </c>
      <c r="F161" s="5">
        <v>0</v>
      </c>
      <c r="G161" s="5">
        <v>0</v>
      </c>
      <c r="H161" s="5">
        <f>F161+G161</f>
        <v>0</v>
      </c>
      <c r="I161" s="5">
        <v>0</v>
      </c>
      <c r="J161" s="5">
        <v>0</v>
      </c>
      <c r="K161" s="5">
        <f>I161+J161</f>
        <v>0</v>
      </c>
      <c r="L161" s="5">
        <v>0</v>
      </c>
      <c r="M161" s="5">
        <v>0</v>
      </c>
      <c r="N161" s="5">
        <f>L161+M161</f>
        <v>0</v>
      </c>
      <c r="O161" s="5">
        <v>0</v>
      </c>
      <c r="P161" s="5">
        <v>0</v>
      </c>
      <c r="Q161" s="5">
        <f>O161+P161</f>
        <v>0</v>
      </c>
      <c r="R161" s="5">
        <v>0</v>
      </c>
      <c r="S161" s="5">
        <v>0</v>
      </c>
      <c r="T161" s="5">
        <f>R161+S161</f>
        <v>0</v>
      </c>
      <c r="U161" s="5">
        <v>0</v>
      </c>
      <c r="V161" s="5">
        <v>0</v>
      </c>
      <c r="W161" s="8">
        <f>U161+V161</f>
        <v>0</v>
      </c>
      <c r="X161" s="5">
        <v>0</v>
      </c>
      <c r="Y161" s="5">
        <v>0</v>
      </c>
      <c r="Z161" s="8">
        <f>X161+Y161</f>
        <v>0</v>
      </c>
      <c r="AA161" s="5">
        <v>0</v>
      </c>
      <c r="AB161" s="5">
        <v>0</v>
      </c>
      <c r="AC161" s="6">
        <f>AA161+AB161</f>
        <v>0</v>
      </c>
    </row>
    <row r="162" spans="1:29" ht="19.5" customHeight="1">
      <c r="A162" s="30"/>
      <c r="B162" s="17" t="s">
        <v>3</v>
      </c>
      <c r="C162" s="5">
        <f t="shared" si="62"/>
        <v>0</v>
      </c>
      <c r="D162" s="5">
        <f t="shared" si="62"/>
        <v>0</v>
      </c>
      <c r="E162" s="6">
        <f t="shared" si="62"/>
        <v>0</v>
      </c>
      <c r="F162" s="5">
        <v>0</v>
      </c>
      <c r="G162" s="5">
        <v>0</v>
      </c>
      <c r="H162" s="5">
        <f>F162+G162</f>
        <v>0</v>
      </c>
      <c r="I162" s="5">
        <v>0</v>
      </c>
      <c r="J162" s="5">
        <v>0</v>
      </c>
      <c r="K162" s="5">
        <f>I162+J162</f>
        <v>0</v>
      </c>
      <c r="L162" s="5">
        <v>0</v>
      </c>
      <c r="M162" s="5">
        <v>0</v>
      </c>
      <c r="N162" s="5">
        <f>L162+M162</f>
        <v>0</v>
      </c>
      <c r="O162" s="5">
        <v>0</v>
      </c>
      <c r="P162" s="5">
        <v>0</v>
      </c>
      <c r="Q162" s="5">
        <f>O162+P162</f>
        <v>0</v>
      </c>
      <c r="R162" s="5">
        <v>0</v>
      </c>
      <c r="S162" s="5">
        <v>0</v>
      </c>
      <c r="T162" s="5">
        <f>R162+S162</f>
        <v>0</v>
      </c>
      <c r="U162" s="5">
        <v>0</v>
      </c>
      <c r="V162" s="5">
        <v>0</v>
      </c>
      <c r="W162" s="8">
        <f>U162+V162</f>
        <v>0</v>
      </c>
      <c r="X162" s="5">
        <v>0</v>
      </c>
      <c r="Y162" s="5">
        <v>0</v>
      </c>
      <c r="Z162" s="8">
        <f>X162+Y162</f>
        <v>0</v>
      </c>
      <c r="AA162" s="5">
        <v>0</v>
      </c>
      <c r="AB162" s="5">
        <v>0</v>
      </c>
      <c r="AC162" s="6">
        <f>AA162+AB162</f>
        <v>0</v>
      </c>
    </row>
    <row r="163" spans="1:29" ht="19.5" customHeight="1">
      <c r="A163" s="30"/>
      <c r="B163" s="17" t="s">
        <v>62</v>
      </c>
      <c r="C163" s="5">
        <f t="shared" si="62"/>
        <v>0</v>
      </c>
      <c r="D163" s="5">
        <f t="shared" si="62"/>
        <v>0</v>
      </c>
      <c r="E163" s="6">
        <f t="shared" si="62"/>
        <v>0</v>
      </c>
      <c r="F163" s="5">
        <v>0</v>
      </c>
      <c r="G163" s="5">
        <v>0</v>
      </c>
      <c r="H163" s="5">
        <f>F163+G163</f>
        <v>0</v>
      </c>
      <c r="I163" s="5">
        <v>0</v>
      </c>
      <c r="J163" s="5">
        <v>0</v>
      </c>
      <c r="K163" s="5">
        <f>I163+J163</f>
        <v>0</v>
      </c>
      <c r="L163" s="5">
        <v>0</v>
      </c>
      <c r="M163" s="5">
        <v>0</v>
      </c>
      <c r="N163" s="5">
        <f>L163+M163</f>
        <v>0</v>
      </c>
      <c r="O163" s="5">
        <v>0</v>
      </c>
      <c r="P163" s="5">
        <v>0</v>
      </c>
      <c r="Q163" s="5">
        <f>O163+P163</f>
        <v>0</v>
      </c>
      <c r="R163" s="5">
        <v>0</v>
      </c>
      <c r="S163" s="5">
        <v>0</v>
      </c>
      <c r="T163" s="5">
        <f>R163+S163</f>
        <v>0</v>
      </c>
      <c r="U163" s="5">
        <v>0</v>
      </c>
      <c r="V163" s="5">
        <v>0</v>
      </c>
      <c r="W163" s="8">
        <f>U163+V163</f>
        <v>0</v>
      </c>
      <c r="X163" s="5">
        <v>0</v>
      </c>
      <c r="Y163" s="5">
        <v>0</v>
      </c>
      <c r="Z163" s="8">
        <f>X163+Y163</f>
        <v>0</v>
      </c>
      <c r="AA163" s="5">
        <v>0</v>
      </c>
      <c r="AB163" s="5">
        <v>0</v>
      </c>
      <c r="AC163" s="6">
        <f>AA163+AB163</f>
        <v>0</v>
      </c>
    </row>
    <row r="164" spans="1:29" ht="19.5" customHeight="1">
      <c r="A164" s="31"/>
      <c r="B164" s="17" t="s">
        <v>4</v>
      </c>
      <c r="C164" s="5">
        <f t="shared" si="62"/>
        <v>0</v>
      </c>
      <c r="D164" s="5">
        <f t="shared" si="62"/>
        <v>0</v>
      </c>
      <c r="E164" s="6">
        <f t="shared" si="62"/>
        <v>0</v>
      </c>
      <c r="F164" s="5">
        <v>0</v>
      </c>
      <c r="G164" s="5">
        <v>0</v>
      </c>
      <c r="H164" s="5">
        <f>F164+G164</f>
        <v>0</v>
      </c>
      <c r="I164" s="5">
        <v>0</v>
      </c>
      <c r="J164" s="5">
        <v>0</v>
      </c>
      <c r="K164" s="5">
        <f>I164+J164</f>
        <v>0</v>
      </c>
      <c r="L164" s="5">
        <v>0</v>
      </c>
      <c r="M164" s="5">
        <v>0</v>
      </c>
      <c r="N164" s="5">
        <f>L164+M164</f>
        <v>0</v>
      </c>
      <c r="O164" s="5">
        <v>0</v>
      </c>
      <c r="P164" s="5">
        <v>0</v>
      </c>
      <c r="Q164" s="5">
        <f>O164+P164</f>
        <v>0</v>
      </c>
      <c r="R164" s="5">
        <v>0</v>
      </c>
      <c r="S164" s="5">
        <v>0</v>
      </c>
      <c r="T164" s="5">
        <f>R164+S164</f>
        <v>0</v>
      </c>
      <c r="U164" s="5">
        <v>0</v>
      </c>
      <c r="V164" s="5">
        <v>0</v>
      </c>
      <c r="W164" s="8">
        <f>U164+V164</f>
        <v>0</v>
      </c>
      <c r="X164" s="5">
        <v>0</v>
      </c>
      <c r="Y164" s="5">
        <v>0</v>
      </c>
      <c r="Z164" s="8">
        <f>X164+Y164</f>
        <v>0</v>
      </c>
      <c r="AA164" s="5">
        <v>0</v>
      </c>
      <c r="AB164" s="5">
        <v>0</v>
      </c>
      <c r="AC164" s="6">
        <f>AA164+AB164</f>
        <v>0</v>
      </c>
    </row>
    <row r="165" spans="1:29" ht="19.5" customHeight="1" thickBot="1">
      <c r="A165" s="22" t="s">
        <v>5</v>
      </c>
      <c r="B165" s="21"/>
      <c r="C165" s="9">
        <f t="shared" ref="C165:AC165" si="63">SUM(C161:C164)</f>
        <v>0</v>
      </c>
      <c r="D165" s="9">
        <f t="shared" si="63"/>
        <v>0</v>
      </c>
      <c r="E165" s="9">
        <f t="shared" si="63"/>
        <v>0</v>
      </c>
      <c r="F165" s="9">
        <f t="shared" si="63"/>
        <v>0</v>
      </c>
      <c r="G165" s="9">
        <f t="shared" si="63"/>
        <v>0</v>
      </c>
      <c r="H165" s="9">
        <f t="shared" si="63"/>
        <v>0</v>
      </c>
      <c r="I165" s="9">
        <f t="shared" si="63"/>
        <v>0</v>
      </c>
      <c r="J165" s="9">
        <f t="shared" si="63"/>
        <v>0</v>
      </c>
      <c r="K165" s="9">
        <f t="shared" si="63"/>
        <v>0</v>
      </c>
      <c r="L165" s="9">
        <f t="shared" si="63"/>
        <v>0</v>
      </c>
      <c r="M165" s="9">
        <f t="shared" si="63"/>
        <v>0</v>
      </c>
      <c r="N165" s="9">
        <f t="shared" si="63"/>
        <v>0</v>
      </c>
      <c r="O165" s="9">
        <f t="shared" si="63"/>
        <v>0</v>
      </c>
      <c r="P165" s="9">
        <f t="shared" si="63"/>
        <v>0</v>
      </c>
      <c r="Q165" s="9">
        <f t="shared" si="63"/>
        <v>0</v>
      </c>
      <c r="R165" s="9">
        <f t="shared" si="63"/>
        <v>0</v>
      </c>
      <c r="S165" s="9">
        <f t="shared" si="63"/>
        <v>0</v>
      </c>
      <c r="T165" s="9">
        <f t="shared" si="63"/>
        <v>0</v>
      </c>
      <c r="U165" s="9">
        <f t="shared" si="63"/>
        <v>0</v>
      </c>
      <c r="V165" s="9">
        <f t="shared" si="63"/>
        <v>0</v>
      </c>
      <c r="W165" s="9">
        <f t="shared" si="63"/>
        <v>0</v>
      </c>
      <c r="X165" s="9">
        <f t="shared" si="63"/>
        <v>0</v>
      </c>
      <c r="Y165" s="9">
        <f t="shared" si="63"/>
        <v>0</v>
      </c>
      <c r="Z165" s="9">
        <f t="shared" si="63"/>
        <v>0</v>
      </c>
      <c r="AA165" s="9">
        <f t="shared" si="63"/>
        <v>0</v>
      </c>
      <c r="AB165" s="9">
        <f t="shared" si="63"/>
        <v>0</v>
      </c>
      <c r="AC165" s="9">
        <f t="shared" si="63"/>
        <v>0</v>
      </c>
    </row>
    <row r="166" spans="1:29" ht="19.5" customHeight="1">
      <c r="A166" s="29" t="s">
        <v>53</v>
      </c>
      <c r="B166" s="18" t="s">
        <v>2</v>
      </c>
      <c r="C166" s="5">
        <f t="shared" ref="C166:E169" si="64">F166+I166+L166+O166+R166+U166+X166+AA166</f>
        <v>0</v>
      </c>
      <c r="D166" s="5">
        <f t="shared" si="64"/>
        <v>0</v>
      </c>
      <c r="E166" s="6">
        <f t="shared" si="64"/>
        <v>0</v>
      </c>
      <c r="F166" s="5">
        <v>0</v>
      </c>
      <c r="G166" s="5">
        <v>0</v>
      </c>
      <c r="H166" s="5">
        <f>F166+G166</f>
        <v>0</v>
      </c>
      <c r="I166" s="5">
        <v>0</v>
      </c>
      <c r="J166" s="5">
        <v>0</v>
      </c>
      <c r="K166" s="5">
        <f>I166+J166</f>
        <v>0</v>
      </c>
      <c r="L166" s="5">
        <v>0</v>
      </c>
      <c r="M166" s="5">
        <v>0</v>
      </c>
      <c r="N166" s="5">
        <f>L166+M166</f>
        <v>0</v>
      </c>
      <c r="O166" s="5">
        <v>0</v>
      </c>
      <c r="P166" s="5">
        <v>0</v>
      </c>
      <c r="Q166" s="5">
        <f>O166+P166</f>
        <v>0</v>
      </c>
      <c r="R166" s="5">
        <v>0</v>
      </c>
      <c r="S166" s="5">
        <v>0</v>
      </c>
      <c r="T166" s="5">
        <f>R166+S166</f>
        <v>0</v>
      </c>
      <c r="U166" s="5">
        <v>0</v>
      </c>
      <c r="V166" s="5">
        <v>0</v>
      </c>
      <c r="W166" s="8">
        <f>U166+V166</f>
        <v>0</v>
      </c>
      <c r="X166" s="5">
        <v>0</v>
      </c>
      <c r="Y166" s="5">
        <v>0</v>
      </c>
      <c r="Z166" s="8">
        <f>X166+Y166</f>
        <v>0</v>
      </c>
      <c r="AA166" s="5">
        <v>0</v>
      </c>
      <c r="AB166" s="5">
        <v>0</v>
      </c>
      <c r="AC166" s="6">
        <f>AA166+AB166</f>
        <v>0</v>
      </c>
    </row>
    <row r="167" spans="1:29" ht="19.5" customHeight="1">
      <c r="A167" s="30"/>
      <c r="B167" s="17" t="s">
        <v>3</v>
      </c>
      <c r="C167" s="5">
        <f t="shared" si="64"/>
        <v>0</v>
      </c>
      <c r="D167" s="5">
        <f t="shared" si="64"/>
        <v>0</v>
      </c>
      <c r="E167" s="6">
        <f t="shared" si="64"/>
        <v>0</v>
      </c>
      <c r="F167" s="5">
        <v>0</v>
      </c>
      <c r="G167" s="5">
        <v>0</v>
      </c>
      <c r="H167" s="5">
        <f>F167+G167</f>
        <v>0</v>
      </c>
      <c r="I167" s="5">
        <v>0</v>
      </c>
      <c r="J167" s="5">
        <v>0</v>
      </c>
      <c r="K167" s="5">
        <f>I167+J167</f>
        <v>0</v>
      </c>
      <c r="L167" s="5">
        <v>0</v>
      </c>
      <c r="M167" s="5">
        <v>0</v>
      </c>
      <c r="N167" s="5">
        <f>L167+M167</f>
        <v>0</v>
      </c>
      <c r="O167" s="5">
        <v>0</v>
      </c>
      <c r="P167" s="5">
        <v>0</v>
      </c>
      <c r="Q167" s="5">
        <f>O167+P167</f>
        <v>0</v>
      </c>
      <c r="R167" s="5">
        <v>0</v>
      </c>
      <c r="S167" s="5">
        <v>0</v>
      </c>
      <c r="T167" s="5">
        <f>R167+S167</f>
        <v>0</v>
      </c>
      <c r="U167" s="5">
        <v>0</v>
      </c>
      <c r="V167" s="5">
        <v>0</v>
      </c>
      <c r="W167" s="8">
        <f>U167+V167</f>
        <v>0</v>
      </c>
      <c r="X167" s="5">
        <v>0</v>
      </c>
      <c r="Y167" s="5">
        <v>0</v>
      </c>
      <c r="Z167" s="8">
        <f>X167+Y167</f>
        <v>0</v>
      </c>
      <c r="AA167" s="5">
        <v>0</v>
      </c>
      <c r="AB167" s="5">
        <v>0</v>
      </c>
      <c r="AC167" s="6">
        <f>AA167+AB167</f>
        <v>0</v>
      </c>
    </row>
    <row r="168" spans="1:29" ht="19.5" customHeight="1">
      <c r="A168" s="30"/>
      <c r="B168" s="17" t="s">
        <v>62</v>
      </c>
      <c r="C168" s="5">
        <f t="shared" si="64"/>
        <v>0</v>
      </c>
      <c r="D168" s="5">
        <f t="shared" si="64"/>
        <v>0</v>
      </c>
      <c r="E168" s="6">
        <f t="shared" si="64"/>
        <v>0</v>
      </c>
      <c r="F168" s="5">
        <v>0</v>
      </c>
      <c r="G168" s="5">
        <v>0</v>
      </c>
      <c r="H168" s="5">
        <f>F168+G168</f>
        <v>0</v>
      </c>
      <c r="I168" s="5">
        <v>0</v>
      </c>
      <c r="J168" s="5">
        <v>0</v>
      </c>
      <c r="K168" s="5">
        <f>I168+J168</f>
        <v>0</v>
      </c>
      <c r="L168" s="5">
        <v>0</v>
      </c>
      <c r="M168" s="5">
        <v>0</v>
      </c>
      <c r="N168" s="5">
        <f>L168+M168</f>
        <v>0</v>
      </c>
      <c r="O168" s="5">
        <v>0</v>
      </c>
      <c r="P168" s="5">
        <v>0</v>
      </c>
      <c r="Q168" s="5">
        <f>O168+P168</f>
        <v>0</v>
      </c>
      <c r="R168" s="5">
        <v>0</v>
      </c>
      <c r="S168" s="5">
        <v>0</v>
      </c>
      <c r="T168" s="5">
        <f>R168+S168</f>
        <v>0</v>
      </c>
      <c r="U168" s="5">
        <v>0</v>
      </c>
      <c r="V168" s="5">
        <v>0</v>
      </c>
      <c r="W168" s="8">
        <f>U168+V168</f>
        <v>0</v>
      </c>
      <c r="X168" s="5">
        <v>0</v>
      </c>
      <c r="Y168" s="5">
        <v>0</v>
      </c>
      <c r="Z168" s="8">
        <f>X168+Y168</f>
        <v>0</v>
      </c>
      <c r="AA168" s="5">
        <v>0</v>
      </c>
      <c r="AB168" s="5">
        <v>0</v>
      </c>
      <c r="AC168" s="6">
        <f>AA168+AB168</f>
        <v>0</v>
      </c>
    </row>
    <row r="169" spans="1:29" ht="19.5" customHeight="1">
      <c r="A169" s="31"/>
      <c r="B169" s="17" t="s">
        <v>4</v>
      </c>
      <c r="C169" s="5">
        <f t="shared" si="64"/>
        <v>30019662</v>
      </c>
      <c r="D169" s="5">
        <f t="shared" si="64"/>
        <v>11091998</v>
      </c>
      <c r="E169" s="6">
        <f t="shared" si="64"/>
        <v>41111660</v>
      </c>
      <c r="F169" s="5">
        <v>6133929</v>
      </c>
      <c r="G169" s="5">
        <v>3390359</v>
      </c>
      <c r="H169" s="5">
        <f>F169+G169</f>
        <v>9524288</v>
      </c>
      <c r="I169" s="5">
        <v>0</v>
      </c>
      <c r="J169" s="5">
        <v>0</v>
      </c>
      <c r="K169" s="5">
        <f>I169+J169</f>
        <v>0</v>
      </c>
      <c r="L169" s="5">
        <v>0</v>
      </c>
      <c r="M169" s="5">
        <v>0</v>
      </c>
      <c r="N169" s="5">
        <f>L169+M169</f>
        <v>0</v>
      </c>
      <c r="O169" s="5">
        <v>0</v>
      </c>
      <c r="P169" s="5">
        <v>0</v>
      </c>
      <c r="Q169" s="5">
        <f>O169+P169</f>
        <v>0</v>
      </c>
      <c r="R169" s="5">
        <v>0</v>
      </c>
      <c r="S169" s="5">
        <v>0</v>
      </c>
      <c r="T169" s="5">
        <f>R169+S169</f>
        <v>0</v>
      </c>
      <c r="U169" s="5">
        <v>23885733</v>
      </c>
      <c r="V169" s="5">
        <v>7701639</v>
      </c>
      <c r="W169" s="8">
        <f>U169+V169</f>
        <v>31587372</v>
      </c>
      <c r="X169" s="5">
        <v>0</v>
      </c>
      <c r="Y169" s="5">
        <v>0</v>
      </c>
      <c r="Z169" s="8">
        <f>X169+Y169</f>
        <v>0</v>
      </c>
      <c r="AA169" s="5">
        <v>0</v>
      </c>
      <c r="AB169" s="5">
        <v>0</v>
      </c>
      <c r="AC169" s="6">
        <f>AA169+AB169</f>
        <v>0</v>
      </c>
    </row>
    <row r="170" spans="1:29" ht="19.5" customHeight="1" thickBot="1">
      <c r="A170" s="22" t="s">
        <v>5</v>
      </c>
      <c r="B170" s="21"/>
      <c r="C170" s="9">
        <f t="shared" ref="C170:AC170" si="65">SUM(C166:C169)</f>
        <v>30019662</v>
      </c>
      <c r="D170" s="9">
        <f t="shared" si="65"/>
        <v>11091998</v>
      </c>
      <c r="E170" s="9">
        <f t="shared" si="65"/>
        <v>41111660</v>
      </c>
      <c r="F170" s="9">
        <f t="shared" si="65"/>
        <v>6133929</v>
      </c>
      <c r="G170" s="9">
        <f t="shared" si="65"/>
        <v>3390359</v>
      </c>
      <c r="H170" s="9">
        <f t="shared" si="65"/>
        <v>9524288</v>
      </c>
      <c r="I170" s="9">
        <f t="shared" si="65"/>
        <v>0</v>
      </c>
      <c r="J170" s="9">
        <f t="shared" si="65"/>
        <v>0</v>
      </c>
      <c r="K170" s="9">
        <f t="shared" si="65"/>
        <v>0</v>
      </c>
      <c r="L170" s="9">
        <f t="shared" si="65"/>
        <v>0</v>
      </c>
      <c r="M170" s="9">
        <f t="shared" si="65"/>
        <v>0</v>
      </c>
      <c r="N170" s="9">
        <f t="shared" si="65"/>
        <v>0</v>
      </c>
      <c r="O170" s="9">
        <f t="shared" si="65"/>
        <v>0</v>
      </c>
      <c r="P170" s="9">
        <f t="shared" si="65"/>
        <v>0</v>
      </c>
      <c r="Q170" s="9">
        <f t="shared" si="65"/>
        <v>0</v>
      </c>
      <c r="R170" s="9">
        <f t="shared" si="65"/>
        <v>0</v>
      </c>
      <c r="S170" s="9">
        <f t="shared" si="65"/>
        <v>0</v>
      </c>
      <c r="T170" s="9">
        <f t="shared" si="65"/>
        <v>0</v>
      </c>
      <c r="U170" s="9">
        <f t="shared" si="65"/>
        <v>23885733</v>
      </c>
      <c r="V170" s="9">
        <f t="shared" si="65"/>
        <v>7701639</v>
      </c>
      <c r="W170" s="9">
        <f t="shared" si="65"/>
        <v>31587372</v>
      </c>
      <c r="X170" s="9">
        <f t="shared" si="65"/>
        <v>0</v>
      </c>
      <c r="Y170" s="9">
        <f t="shared" si="65"/>
        <v>0</v>
      </c>
      <c r="Z170" s="9">
        <f t="shared" si="65"/>
        <v>0</v>
      </c>
      <c r="AA170" s="9">
        <f t="shared" si="65"/>
        <v>0</v>
      </c>
      <c r="AB170" s="9">
        <f t="shared" si="65"/>
        <v>0</v>
      </c>
      <c r="AC170" s="9">
        <f t="shared" si="65"/>
        <v>0</v>
      </c>
    </row>
    <row r="171" spans="1:29" ht="19.5" customHeight="1">
      <c r="A171" s="29" t="s">
        <v>54</v>
      </c>
      <c r="B171" s="18" t="s">
        <v>2</v>
      </c>
      <c r="C171" s="5">
        <f t="shared" ref="C171:E174" si="66">F171+I171+L171+O171+R171+U171+X171+AA171</f>
        <v>0</v>
      </c>
      <c r="D171" s="5">
        <f t="shared" si="66"/>
        <v>0</v>
      </c>
      <c r="E171" s="6">
        <f t="shared" si="66"/>
        <v>0</v>
      </c>
      <c r="F171" s="5">
        <v>0</v>
      </c>
      <c r="G171" s="5">
        <v>0</v>
      </c>
      <c r="H171" s="5">
        <f>F171+G171</f>
        <v>0</v>
      </c>
      <c r="I171" s="5">
        <v>0</v>
      </c>
      <c r="J171" s="5">
        <v>0</v>
      </c>
      <c r="K171" s="5">
        <f>I171+J171</f>
        <v>0</v>
      </c>
      <c r="L171" s="5">
        <v>0</v>
      </c>
      <c r="M171" s="5">
        <v>0</v>
      </c>
      <c r="N171" s="5">
        <f>L171+M171</f>
        <v>0</v>
      </c>
      <c r="O171" s="5">
        <v>0</v>
      </c>
      <c r="P171" s="5">
        <v>0</v>
      </c>
      <c r="Q171" s="5">
        <f>O171+P171</f>
        <v>0</v>
      </c>
      <c r="R171" s="5">
        <v>0</v>
      </c>
      <c r="S171" s="5">
        <v>0</v>
      </c>
      <c r="T171" s="5">
        <f>R171+S171</f>
        <v>0</v>
      </c>
      <c r="U171" s="5">
        <v>0</v>
      </c>
      <c r="V171" s="5">
        <v>0</v>
      </c>
      <c r="W171" s="8">
        <f>U171+V171</f>
        <v>0</v>
      </c>
      <c r="X171" s="5">
        <v>0</v>
      </c>
      <c r="Y171" s="5">
        <v>0</v>
      </c>
      <c r="Z171" s="8">
        <f>X171+Y171</f>
        <v>0</v>
      </c>
      <c r="AA171" s="5">
        <v>0</v>
      </c>
      <c r="AB171" s="5">
        <v>0</v>
      </c>
      <c r="AC171" s="6">
        <f>AA171+AB171</f>
        <v>0</v>
      </c>
    </row>
    <row r="172" spans="1:29" ht="19.5" customHeight="1">
      <c r="A172" s="30"/>
      <c r="B172" s="17" t="s">
        <v>3</v>
      </c>
      <c r="C172" s="5">
        <f t="shared" si="66"/>
        <v>0</v>
      </c>
      <c r="D172" s="5">
        <f t="shared" si="66"/>
        <v>0</v>
      </c>
      <c r="E172" s="6">
        <f t="shared" si="66"/>
        <v>0</v>
      </c>
      <c r="F172" s="5">
        <v>0</v>
      </c>
      <c r="G172" s="5">
        <v>0</v>
      </c>
      <c r="H172" s="5">
        <f>F172+G172</f>
        <v>0</v>
      </c>
      <c r="I172" s="5">
        <v>0</v>
      </c>
      <c r="J172" s="5">
        <v>0</v>
      </c>
      <c r="K172" s="5">
        <f>I172+J172</f>
        <v>0</v>
      </c>
      <c r="L172" s="5">
        <v>0</v>
      </c>
      <c r="M172" s="5">
        <v>0</v>
      </c>
      <c r="N172" s="5">
        <f>L172+M172</f>
        <v>0</v>
      </c>
      <c r="O172" s="5">
        <v>0</v>
      </c>
      <c r="P172" s="5">
        <v>0</v>
      </c>
      <c r="Q172" s="5">
        <f>O172+P172</f>
        <v>0</v>
      </c>
      <c r="R172" s="5">
        <v>0</v>
      </c>
      <c r="S172" s="5">
        <v>0</v>
      </c>
      <c r="T172" s="5">
        <f>R172+S172</f>
        <v>0</v>
      </c>
      <c r="U172" s="5">
        <v>0</v>
      </c>
      <c r="V172" s="5">
        <v>0</v>
      </c>
      <c r="W172" s="8">
        <f>U172+V172</f>
        <v>0</v>
      </c>
      <c r="X172" s="5">
        <v>0</v>
      </c>
      <c r="Y172" s="5">
        <v>0</v>
      </c>
      <c r="Z172" s="8">
        <f>X172+Y172</f>
        <v>0</v>
      </c>
      <c r="AA172" s="5">
        <v>0</v>
      </c>
      <c r="AB172" s="5">
        <v>0</v>
      </c>
      <c r="AC172" s="6">
        <f>AA172+AB172</f>
        <v>0</v>
      </c>
    </row>
    <row r="173" spans="1:29" ht="19.5" customHeight="1">
      <c r="A173" s="30"/>
      <c r="B173" s="17" t="s">
        <v>62</v>
      </c>
      <c r="C173" s="5">
        <f t="shared" si="66"/>
        <v>0</v>
      </c>
      <c r="D173" s="5">
        <f t="shared" si="66"/>
        <v>0</v>
      </c>
      <c r="E173" s="6">
        <f t="shared" si="66"/>
        <v>0</v>
      </c>
      <c r="F173" s="5">
        <v>0</v>
      </c>
      <c r="G173" s="5">
        <v>0</v>
      </c>
      <c r="H173" s="5">
        <f>F173+G173</f>
        <v>0</v>
      </c>
      <c r="I173" s="5">
        <v>0</v>
      </c>
      <c r="J173" s="5">
        <v>0</v>
      </c>
      <c r="K173" s="5">
        <f>I173+J173</f>
        <v>0</v>
      </c>
      <c r="L173" s="5">
        <v>0</v>
      </c>
      <c r="M173" s="5">
        <v>0</v>
      </c>
      <c r="N173" s="5">
        <f>L173+M173</f>
        <v>0</v>
      </c>
      <c r="O173" s="5">
        <v>0</v>
      </c>
      <c r="P173" s="5">
        <v>0</v>
      </c>
      <c r="Q173" s="5">
        <f>O173+P173</f>
        <v>0</v>
      </c>
      <c r="R173" s="5">
        <v>0</v>
      </c>
      <c r="S173" s="5">
        <v>0</v>
      </c>
      <c r="T173" s="5">
        <f>R173+S173</f>
        <v>0</v>
      </c>
      <c r="U173" s="5">
        <v>0</v>
      </c>
      <c r="V173" s="5">
        <v>0</v>
      </c>
      <c r="W173" s="8">
        <f>U173+V173</f>
        <v>0</v>
      </c>
      <c r="X173" s="5">
        <v>0</v>
      </c>
      <c r="Y173" s="5">
        <v>0</v>
      </c>
      <c r="Z173" s="8">
        <f>X173+Y173</f>
        <v>0</v>
      </c>
      <c r="AA173" s="5">
        <v>0</v>
      </c>
      <c r="AB173" s="5">
        <v>0</v>
      </c>
      <c r="AC173" s="6">
        <f>AA173+AB173</f>
        <v>0</v>
      </c>
    </row>
    <row r="174" spans="1:29" ht="19.5" customHeight="1">
      <c r="A174" s="31"/>
      <c r="B174" s="17" t="s">
        <v>4</v>
      </c>
      <c r="C174" s="5">
        <f t="shared" si="66"/>
        <v>0</v>
      </c>
      <c r="D174" s="5">
        <f t="shared" si="66"/>
        <v>0</v>
      </c>
      <c r="E174" s="6">
        <f t="shared" si="66"/>
        <v>0</v>
      </c>
      <c r="F174" s="5">
        <v>0</v>
      </c>
      <c r="G174" s="5">
        <v>0</v>
      </c>
      <c r="H174" s="5">
        <f>F174+G174</f>
        <v>0</v>
      </c>
      <c r="I174" s="5">
        <v>0</v>
      </c>
      <c r="J174" s="5">
        <v>0</v>
      </c>
      <c r="K174" s="5">
        <f>I174+J174</f>
        <v>0</v>
      </c>
      <c r="L174" s="5">
        <v>0</v>
      </c>
      <c r="M174" s="5">
        <v>0</v>
      </c>
      <c r="N174" s="5">
        <f>L174+M174</f>
        <v>0</v>
      </c>
      <c r="O174" s="5">
        <v>0</v>
      </c>
      <c r="P174" s="5">
        <v>0</v>
      </c>
      <c r="Q174" s="5">
        <f>O174+P174</f>
        <v>0</v>
      </c>
      <c r="R174" s="5">
        <v>0</v>
      </c>
      <c r="S174" s="5">
        <v>0</v>
      </c>
      <c r="T174" s="5">
        <f>R174+S174</f>
        <v>0</v>
      </c>
      <c r="U174" s="5">
        <v>0</v>
      </c>
      <c r="V174" s="5">
        <v>0</v>
      </c>
      <c r="W174" s="8">
        <f>U174+V174</f>
        <v>0</v>
      </c>
      <c r="X174" s="5">
        <v>0</v>
      </c>
      <c r="Y174" s="5">
        <v>0</v>
      </c>
      <c r="Z174" s="8">
        <f>X174+Y174</f>
        <v>0</v>
      </c>
      <c r="AA174" s="5">
        <v>0</v>
      </c>
      <c r="AB174" s="5">
        <v>0</v>
      </c>
      <c r="AC174" s="6">
        <f>AA174+AB174</f>
        <v>0</v>
      </c>
    </row>
    <row r="175" spans="1:29" ht="19.5" customHeight="1" thickBot="1">
      <c r="A175" s="22" t="s">
        <v>5</v>
      </c>
      <c r="B175" s="21"/>
      <c r="C175" s="9">
        <f t="shared" ref="C175:AC175" si="67">SUM(C171:C174)</f>
        <v>0</v>
      </c>
      <c r="D175" s="9">
        <f t="shared" si="67"/>
        <v>0</v>
      </c>
      <c r="E175" s="9">
        <f t="shared" si="67"/>
        <v>0</v>
      </c>
      <c r="F175" s="9">
        <f t="shared" si="67"/>
        <v>0</v>
      </c>
      <c r="G175" s="9">
        <f t="shared" si="67"/>
        <v>0</v>
      </c>
      <c r="H175" s="9">
        <f t="shared" si="67"/>
        <v>0</v>
      </c>
      <c r="I175" s="9">
        <f t="shared" si="67"/>
        <v>0</v>
      </c>
      <c r="J175" s="9">
        <f t="shared" si="67"/>
        <v>0</v>
      </c>
      <c r="K175" s="9">
        <f t="shared" si="67"/>
        <v>0</v>
      </c>
      <c r="L175" s="9">
        <f t="shared" si="67"/>
        <v>0</v>
      </c>
      <c r="M175" s="9">
        <f t="shared" si="67"/>
        <v>0</v>
      </c>
      <c r="N175" s="9">
        <f t="shared" si="67"/>
        <v>0</v>
      </c>
      <c r="O175" s="9">
        <f t="shared" si="67"/>
        <v>0</v>
      </c>
      <c r="P175" s="9">
        <f t="shared" si="67"/>
        <v>0</v>
      </c>
      <c r="Q175" s="9">
        <f t="shared" si="67"/>
        <v>0</v>
      </c>
      <c r="R175" s="9">
        <f t="shared" si="67"/>
        <v>0</v>
      </c>
      <c r="S175" s="9">
        <f t="shared" si="67"/>
        <v>0</v>
      </c>
      <c r="T175" s="9">
        <f t="shared" si="67"/>
        <v>0</v>
      </c>
      <c r="U175" s="9">
        <f t="shared" si="67"/>
        <v>0</v>
      </c>
      <c r="V175" s="9">
        <f t="shared" si="67"/>
        <v>0</v>
      </c>
      <c r="W175" s="9">
        <f t="shared" si="67"/>
        <v>0</v>
      </c>
      <c r="X175" s="9">
        <f t="shared" si="67"/>
        <v>0</v>
      </c>
      <c r="Y175" s="9">
        <f t="shared" si="67"/>
        <v>0</v>
      </c>
      <c r="Z175" s="9">
        <f t="shared" si="67"/>
        <v>0</v>
      </c>
      <c r="AA175" s="9">
        <f t="shared" si="67"/>
        <v>0</v>
      </c>
      <c r="AB175" s="9">
        <f t="shared" si="67"/>
        <v>0</v>
      </c>
      <c r="AC175" s="9">
        <f t="shared" si="67"/>
        <v>0</v>
      </c>
    </row>
    <row r="176" spans="1:29" ht="19.5" customHeight="1">
      <c r="A176" s="29" t="s">
        <v>55</v>
      </c>
      <c r="B176" s="18" t="s">
        <v>2</v>
      </c>
      <c r="C176" s="5">
        <f t="shared" ref="C176:E179" si="68">F176+I176+L176+O176+R176+U176+X176+AA176</f>
        <v>0</v>
      </c>
      <c r="D176" s="5">
        <f t="shared" si="68"/>
        <v>0</v>
      </c>
      <c r="E176" s="6">
        <f t="shared" si="68"/>
        <v>0</v>
      </c>
      <c r="F176" s="5">
        <v>0</v>
      </c>
      <c r="G176" s="5">
        <v>0</v>
      </c>
      <c r="H176" s="5">
        <f>F176+G176</f>
        <v>0</v>
      </c>
      <c r="I176" s="5">
        <v>0</v>
      </c>
      <c r="J176" s="5">
        <v>0</v>
      </c>
      <c r="K176" s="5">
        <f>I176+J176</f>
        <v>0</v>
      </c>
      <c r="L176" s="5">
        <v>0</v>
      </c>
      <c r="M176" s="5">
        <v>0</v>
      </c>
      <c r="N176" s="5">
        <f>L176+M176</f>
        <v>0</v>
      </c>
      <c r="O176" s="5">
        <v>0</v>
      </c>
      <c r="P176" s="5">
        <v>0</v>
      </c>
      <c r="Q176" s="5">
        <f>O176+P176</f>
        <v>0</v>
      </c>
      <c r="R176" s="5">
        <v>0</v>
      </c>
      <c r="S176" s="5">
        <v>0</v>
      </c>
      <c r="T176" s="5">
        <f>R176+S176</f>
        <v>0</v>
      </c>
      <c r="U176" s="5">
        <v>0</v>
      </c>
      <c r="V176" s="5">
        <v>0</v>
      </c>
      <c r="W176" s="8">
        <f>U176+V176</f>
        <v>0</v>
      </c>
      <c r="X176" s="5">
        <v>0</v>
      </c>
      <c r="Y176" s="5">
        <v>0</v>
      </c>
      <c r="Z176" s="8">
        <f>X176+Y176</f>
        <v>0</v>
      </c>
      <c r="AA176" s="5">
        <v>0</v>
      </c>
      <c r="AB176" s="5">
        <v>0</v>
      </c>
      <c r="AC176" s="6">
        <f>AA176+AB176</f>
        <v>0</v>
      </c>
    </row>
    <row r="177" spans="1:29" ht="19.5" customHeight="1">
      <c r="A177" s="30"/>
      <c r="B177" s="17" t="s">
        <v>3</v>
      </c>
      <c r="C177" s="5">
        <f t="shared" si="68"/>
        <v>0</v>
      </c>
      <c r="D177" s="5">
        <f t="shared" si="68"/>
        <v>0</v>
      </c>
      <c r="E177" s="6">
        <f t="shared" si="68"/>
        <v>0</v>
      </c>
      <c r="F177" s="5">
        <v>0</v>
      </c>
      <c r="G177" s="5">
        <v>0</v>
      </c>
      <c r="H177" s="5">
        <f>F177+G177</f>
        <v>0</v>
      </c>
      <c r="I177" s="5">
        <v>0</v>
      </c>
      <c r="J177" s="5">
        <v>0</v>
      </c>
      <c r="K177" s="5">
        <f>I177+J177</f>
        <v>0</v>
      </c>
      <c r="L177" s="5">
        <v>0</v>
      </c>
      <c r="M177" s="5">
        <v>0</v>
      </c>
      <c r="N177" s="5">
        <f>L177+M177</f>
        <v>0</v>
      </c>
      <c r="O177" s="5">
        <v>0</v>
      </c>
      <c r="P177" s="5">
        <v>0</v>
      </c>
      <c r="Q177" s="5">
        <f>O177+P177</f>
        <v>0</v>
      </c>
      <c r="R177" s="5">
        <v>0</v>
      </c>
      <c r="S177" s="5">
        <v>0</v>
      </c>
      <c r="T177" s="5">
        <f>R177+S177</f>
        <v>0</v>
      </c>
      <c r="U177" s="5">
        <v>0</v>
      </c>
      <c r="V177" s="5">
        <v>0</v>
      </c>
      <c r="W177" s="8">
        <f>U177+V177</f>
        <v>0</v>
      </c>
      <c r="X177" s="5">
        <v>0</v>
      </c>
      <c r="Y177" s="5">
        <v>0</v>
      </c>
      <c r="Z177" s="8">
        <f>X177+Y177</f>
        <v>0</v>
      </c>
      <c r="AA177" s="5">
        <v>0</v>
      </c>
      <c r="AB177" s="5">
        <v>0</v>
      </c>
      <c r="AC177" s="6">
        <f>AA177+AB177</f>
        <v>0</v>
      </c>
    </row>
    <row r="178" spans="1:29" ht="19.5" customHeight="1">
      <c r="A178" s="30"/>
      <c r="B178" s="17" t="s">
        <v>62</v>
      </c>
      <c r="C178" s="5">
        <f t="shared" si="68"/>
        <v>0</v>
      </c>
      <c r="D178" s="5">
        <f t="shared" si="68"/>
        <v>0</v>
      </c>
      <c r="E178" s="6">
        <f t="shared" si="68"/>
        <v>0</v>
      </c>
      <c r="F178" s="5">
        <v>0</v>
      </c>
      <c r="G178" s="5">
        <v>0</v>
      </c>
      <c r="H178" s="5">
        <f>F178+G178</f>
        <v>0</v>
      </c>
      <c r="I178" s="5">
        <v>0</v>
      </c>
      <c r="J178" s="5">
        <v>0</v>
      </c>
      <c r="K178" s="5">
        <f>I178+J178</f>
        <v>0</v>
      </c>
      <c r="L178" s="5">
        <v>0</v>
      </c>
      <c r="M178" s="5">
        <v>0</v>
      </c>
      <c r="N178" s="5">
        <f>L178+M178</f>
        <v>0</v>
      </c>
      <c r="O178" s="5">
        <v>0</v>
      </c>
      <c r="P178" s="5">
        <v>0</v>
      </c>
      <c r="Q178" s="5">
        <f>O178+P178</f>
        <v>0</v>
      </c>
      <c r="R178" s="5">
        <v>0</v>
      </c>
      <c r="S178" s="5">
        <v>0</v>
      </c>
      <c r="T178" s="5">
        <f>R178+S178</f>
        <v>0</v>
      </c>
      <c r="U178" s="5">
        <v>0</v>
      </c>
      <c r="V178" s="5">
        <v>0</v>
      </c>
      <c r="W178" s="8">
        <f>U178+V178</f>
        <v>0</v>
      </c>
      <c r="X178" s="5">
        <v>0</v>
      </c>
      <c r="Y178" s="5">
        <v>0</v>
      </c>
      <c r="Z178" s="8">
        <f>X178+Y178</f>
        <v>0</v>
      </c>
      <c r="AA178" s="5">
        <v>0</v>
      </c>
      <c r="AB178" s="5">
        <v>0</v>
      </c>
      <c r="AC178" s="6">
        <f>AA178+AB178</f>
        <v>0</v>
      </c>
    </row>
    <row r="179" spans="1:29" ht="19.5" customHeight="1">
      <c r="A179" s="31"/>
      <c r="B179" s="17" t="s">
        <v>4</v>
      </c>
      <c r="C179" s="5">
        <f t="shared" si="68"/>
        <v>5697970</v>
      </c>
      <c r="D179" s="5">
        <f t="shared" si="68"/>
        <v>12788374</v>
      </c>
      <c r="E179" s="6">
        <f t="shared" si="68"/>
        <v>18486344</v>
      </c>
      <c r="F179" s="5">
        <v>0</v>
      </c>
      <c r="G179" s="5">
        <v>11978866</v>
      </c>
      <c r="H179" s="5">
        <f>F179+G179</f>
        <v>11978866</v>
      </c>
      <c r="I179" s="5">
        <v>0</v>
      </c>
      <c r="J179" s="5">
        <v>0</v>
      </c>
      <c r="K179" s="5">
        <f>I179+J179</f>
        <v>0</v>
      </c>
      <c r="L179" s="5">
        <v>0</v>
      </c>
      <c r="M179" s="5">
        <v>0</v>
      </c>
      <c r="N179" s="5">
        <f>L179+M179</f>
        <v>0</v>
      </c>
      <c r="O179" s="5">
        <v>0</v>
      </c>
      <c r="P179" s="5">
        <v>0</v>
      </c>
      <c r="Q179" s="5">
        <f>O179+P179</f>
        <v>0</v>
      </c>
      <c r="R179" s="5">
        <v>0</v>
      </c>
      <c r="S179" s="5">
        <v>0</v>
      </c>
      <c r="T179" s="5">
        <f>R179+S179</f>
        <v>0</v>
      </c>
      <c r="U179" s="5">
        <v>5697970</v>
      </c>
      <c r="V179" s="5">
        <v>809508</v>
      </c>
      <c r="W179" s="8">
        <f>U179+V179</f>
        <v>6507478</v>
      </c>
      <c r="X179" s="5">
        <v>0</v>
      </c>
      <c r="Y179" s="5">
        <v>0</v>
      </c>
      <c r="Z179" s="8">
        <f>X179+Y179</f>
        <v>0</v>
      </c>
      <c r="AA179" s="5">
        <v>0</v>
      </c>
      <c r="AB179" s="5">
        <v>0</v>
      </c>
      <c r="AC179" s="6">
        <f>AA179+AB179</f>
        <v>0</v>
      </c>
    </row>
    <row r="180" spans="1:29" ht="19.5" customHeight="1" thickBot="1">
      <c r="A180" s="22" t="s">
        <v>5</v>
      </c>
      <c r="B180" s="21"/>
      <c r="C180" s="9">
        <f t="shared" ref="C180:AC180" si="69">SUM(C176:C179)</f>
        <v>5697970</v>
      </c>
      <c r="D180" s="9">
        <f t="shared" si="69"/>
        <v>12788374</v>
      </c>
      <c r="E180" s="9">
        <f t="shared" si="69"/>
        <v>18486344</v>
      </c>
      <c r="F180" s="9">
        <f t="shared" si="69"/>
        <v>0</v>
      </c>
      <c r="G180" s="9">
        <f t="shared" si="69"/>
        <v>11978866</v>
      </c>
      <c r="H180" s="9">
        <f t="shared" si="69"/>
        <v>11978866</v>
      </c>
      <c r="I180" s="9">
        <f t="shared" si="69"/>
        <v>0</v>
      </c>
      <c r="J180" s="9">
        <f t="shared" si="69"/>
        <v>0</v>
      </c>
      <c r="K180" s="9">
        <f t="shared" si="69"/>
        <v>0</v>
      </c>
      <c r="L180" s="9">
        <f t="shared" si="69"/>
        <v>0</v>
      </c>
      <c r="M180" s="9">
        <f t="shared" si="69"/>
        <v>0</v>
      </c>
      <c r="N180" s="9">
        <f t="shared" si="69"/>
        <v>0</v>
      </c>
      <c r="O180" s="9">
        <f t="shared" si="69"/>
        <v>0</v>
      </c>
      <c r="P180" s="9">
        <f t="shared" si="69"/>
        <v>0</v>
      </c>
      <c r="Q180" s="9">
        <f t="shared" si="69"/>
        <v>0</v>
      </c>
      <c r="R180" s="9">
        <f t="shared" si="69"/>
        <v>0</v>
      </c>
      <c r="S180" s="9">
        <f t="shared" si="69"/>
        <v>0</v>
      </c>
      <c r="T180" s="9">
        <f t="shared" si="69"/>
        <v>0</v>
      </c>
      <c r="U180" s="9">
        <f t="shared" si="69"/>
        <v>5697970</v>
      </c>
      <c r="V180" s="9">
        <f t="shared" si="69"/>
        <v>809508</v>
      </c>
      <c r="W180" s="9">
        <f t="shared" si="69"/>
        <v>6507478</v>
      </c>
      <c r="X180" s="9">
        <f t="shared" si="69"/>
        <v>0</v>
      </c>
      <c r="Y180" s="9">
        <f t="shared" si="69"/>
        <v>0</v>
      </c>
      <c r="Z180" s="9">
        <f t="shared" si="69"/>
        <v>0</v>
      </c>
      <c r="AA180" s="9">
        <f t="shared" si="69"/>
        <v>0</v>
      </c>
      <c r="AB180" s="9">
        <f t="shared" si="69"/>
        <v>0</v>
      </c>
      <c r="AC180" s="9">
        <f t="shared" si="69"/>
        <v>0</v>
      </c>
    </row>
    <row r="181" spans="1:29" ht="19.5" customHeight="1">
      <c r="A181" s="29" t="s">
        <v>56</v>
      </c>
      <c r="B181" s="18" t="s">
        <v>2</v>
      </c>
      <c r="C181" s="5">
        <f t="shared" ref="C181:E184" si="70">F181+I181+L181+O181+R181+U181+X181+AA181</f>
        <v>0</v>
      </c>
      <c r="D181" s="5">
        <f t="shared" si="70"/>
        <v>2750920</v>
      </c>
      <c r="E181" s="6">
        <f t="shared" si="70"/>
        <v>2750920</v>
      </c>
      <c r="F181" s="5">
        <v>0</v>
      </c>
      <c r="G181" s="5">
        <v>0</v>
      </c>
      <c r="H181" s="5">
        <f>F181+G181</f>
        <v>0</v>
      </c>
      <c r="I181" s="5">
        <v>0</v>
      </c>
      <c r="J181" s="5">
        <v>0</v>
      </c>
      <c r="K181" s="5">
        <f>I181+J181</f>
        <v>0</v>
      </c>
      <c r="L181" s="5">
        <v>0</v>
      </c>
      <c r="M181" s="5">
        <v>0</v>
      </c>
      <c r="N181" s="5">
        <f>L181+M181</f>
        <v>0</v>
      </c>
      <c r="O181" s="5">
        <v>0</v>
      </c>
      <c r="P181" s="5">
        <v>0</v>
      </c>
      <c r="Q181" s="5">
        <f>O181+P181</f>
        <v>0</v>
      </c>
      <c r="R181" s="5">
        <v>0</v>
      </c>
      <c r="S181" s="5">
        <v>0</v>
      </c>
      <c r="T181" s="5">
        <f>R181+S181</f>
        <v>0</v>
      </c>
      <c r="U181" s="5">
        <v>0</v>
      </c>
      <c r="V181" s="5">
        <v>2750920</v>
      </c>
      <c r="W181" s="8">
        <f>U181+V181</f>
        <v>2750920</v>
      </c>
      <c r="X181" s="5">
        <v>0</v>
      </c>
      <c r="Y181" s="5">
        <v>0</v>
      </c>
      <c r="Z181" s="8">
        <f>X181+Y181</f>
        <v>0</v>
      </c>
      <c r="AA181" s="5">
        <v>0</v>
      </c>
      <c r="AB181" s="5">
        <v>0</v>
      </c>
      <c r="AC181" s="6">
        <f>AA181+AB181</f>
        <v>0</v>
      </c>
    </row>
    <row r="182" spans="1:29" ht="19.5" customHeight="1">
      <c r="A182" s="30"/>
      <c r="B182" s="17" t="s">
        <v>3</v>
      </c>
      <c r="C182" s="5">
        <f t="shared" si="70"/>
        <v>4010425</v>
      </c>
      <c r="D182" s="5">
        <f t="shared" si="70"/>
        <v>7148722</v>
      </c>
      <c r="E182" s="6">
        <f t="shared" si="70"/>
        <v>11159147</v>
      </c>
      <c r="F182" s="5">
        <v>0</v>
      </c>
      <c r="G182" s="5">
        <v>0</v>
      </c>
      <c r="H182" s="5">
        <f>F182+G182</f>
        <v>0</v>
      </c>
      <c r="I182" s="5">
        <v>0</v>
      </c>
      <c r="J182" s="5">
        <v>0</v>
      </c>
      <c r="K182" s="5">
        <f>I182+J182</f>
        <v>0</v>
      </c>
      <c r="L182" s="5">
        <v>0</v>
      </c>
      <c r="M182" s="5">
        <v>0</v>
      </c>
      <c r="N182" s="5">
        <f>L182+M182</f>
        <v>0</v>
      </c>
      <c r="O182" s="5">
        <v>0</v>
      </c>
      <c r="P182" s="5">
        <v>0</v>
      </c>
      <c r="Q182" s="5">
        <f>O182+P182</f>
        <v>0</v>
      </c>
      <c r="R182" s="5">
        <v>0</v>
      </c>
      <c r="S182" s="5">
        <v>0</v>
      </c>
      <c r="T182" s="5">
        <f>R182+S182</f>
        <v>0</v>
      </c>
      <c r="U182" s="5">
        <v>4010425</v>
      </c>
      <c r="V182" s="5">
        <v>7148722</v>
      </c>
      <c r="W182" s="8">
        <f>U182+V182</f>
        <v>11159147</v>
      </c>
      <c r="X182" s="5">
        <v>0</v>
      </c>
      <c r="Y182" s="5">
        <v>0</v>
      </c>
      <c r="Z182" s="8">
        <f>X182+Y182</f>
        <v>0</v>
      </c>
      <c r="AA182" s="5">
        <v>0</v>
      </c>
      <c r="AB182" s="5">
        <v>0</v>
      </c>
      <c r="AC182" s="6">
        <f>AA182+AB182</f>
        <v>0</v>
      </c>
    </row>
    <row r="183" spans="1:29" ht="19.5" customHeight="1">
      <c r="A183" s="30"/>
      <c r="B183" s="17" t="s">
        <v>62</v>
      </c>
      <c r="C183" s="5">
        <f t="shared" si="70"/>
        <v>0</v>
      </c>
      <c r="D183" s="5">
        <f t="shared" si="70"/>
        <v>0</v>
      </c>
      <c r="E183" s="6">
        <f t="shared" si="70"/>
        <v>0</v>
      </c>
      <c r="F183" s="5">
        <v>0</v>
      </c>
      <c r="G183" s="5">
        <v>0</v>
      </c>
      <c r="H183" s="5">
        <f>F183+G183</f>
        <v>0</v>
      </c>
      <c r="I183" s="5">
        <v>0</v>
      </c>
      <c r="J183" s="5">
        <v>0</v>
      </c>
      <c r="K183" s="5">
        <f>I183+J183</f>
        <v>0</v>
      </c>
      <c r="L183" s="5">
        <v>0</v>
      </c>
      <c r="M183" s="5">
        <v>0</v>
      </c>
      <c r="N183" s="5">
        <f>L183+M183</f>
        <v>0</v>
      </c>
      <c r="O183" s="5">
        <v>0</v>
      </c>
      <c r="P183" s="5">
        <v>0</v>
      </c>
      <c r="Q183" s="5">
        <f>O183+P183</f>
        <v>0</v>
      </c>
      <c r="R183" s="5">
        <v>0</v>
      </c>
      <c r="S183" s="5">
        <v>0</v>
      </c>
      <c r="T183" s="5">
        <f>R183+S183</f>
        <v>0</v>
      </c>
      <c r="U183" s="5">
        <v>0</v>
      </c>
      <c r="V183" s="5">
        <v>0</v>
      </c>
      <c r="W183" s="8">
        <f>U183+V183</f>
        <v>0</v>
      </c>
      <c r="X183" s="5">
        <v>0</v>
      </c>
      <c r="Y183" s="5">
        <v>0</v>
      </c>
      <c r="Z183" s="8">
        <f>X183+Y183</f>
        <v>0</v>
      </c>
      <c r="AA183" s="5">
        <v>0</v>
      </c>
      <c r="AB183" s="5">
        <v>0</v>
      </c>
      <c r="AC183" s="6">
        <f>AA183+AB183</f>
        <v>0</v>
      </c>
    </row>
    <row r="184" spans="1:29" ht="19.5" customHeight="1">
      <c r="A184" s="31"/>
      <c r="B184" s="17" t="s">
        <v>4</v>
      </c>
      <c r="C184" s="5">
        <f t="shared" si="70"/>
        <v>99642612</v>
      </c>
      <c r="D184" s="5">
        <f t="shared" si="70"/>
        <v>102502148</v>
      </c>
      <c r="E184" s="6">
        <f t="shared" si="70"/>
        <v>202144760</v>
      </c>
      <c r="F184" s="5">
        <v>0</v>
      </c>
      <c r="G184" s="5">
        <v>0</v>
      </c>
      <c r="H184" s="5">
        <f>F184+G184</f>
        <v>0</v>
      </c>
      <c r="I184" s="5">
        <v>0</v>
      </c>
      <c r="J184" s="5">
        <v>0</v>
      </c>
      <c r="K184" s="5">
        <f>I184+J184</f>
        <v>0</v>
      </c>
      <c r="L184" s="5">
        <v>0</v>
      </c>
      <c r="M184" s="5">
        <v>0</v>
      </c>
      <c r="N184" s="5">
        <f>L184+M184</f>
        <v>0</v>
      </c>
      <c r="O184" s="5">
        <v>0</v>
      </c>
      <c r="P184" s="5">
        <v>0</v>
      </c>
      <c r="Q184" s="5">
        <f>O184+P184</f>
        <v>0</v>
      </c>
      <c r="R184" s="5">
        <v>0</v>
      </c>
      <c r="S184" s="5">
        <v>0</v>
      </c>
      <c r="T184" s="5">
        <f>R184+S184</f>
        <v>0</v>
      </c>
      <c r="U184" s="5">
        <v>99642612</v>
      </c>
      <c r="V184" s="5">
        <v>102502148</v>
      </c>
      <c r="W184" s="8">
        <f>U184+V184</f>
        <v>202144760</v>
      </c>
      <c r="X184" s="5">
        <v>0</v>
      </c>
      <c r="Y184" s="5">
        <v>0</v>
      </c>
      <c r="Z184" s="8">
        <f>X184+Y184</f>
        <v>0</v>
      </c>
      <c r="AA184" s="5">
        <v>0</v>
      </c>
      <c r="AB184" s="5">
        <v>0</v>
      </c>
      <c r="AC184" s="6">
        <f>AA184+AB184</f>
        <v>0</v>
      </c>
    </row>
    <row r="185" spans="1:29" ht="19.5" customHeight="1" thickBot="1">
      <c r="A185" s="22" t="s">
        <v>5</v>
      </c>
      <c r="B185" s="21"/>
      <c r="C185" s="9">
        <f t="shared" ref="C185:AC185" si="71">SUM(C181:C184)</f>
        <v>103653037</v>
      </c>
      <c r="D185" s="9">
        <f t="shared" si="71"/>
        <v>112401790</v>
      </c>
      <c r="E185" s="9">
        <f t="shared" si="71"/>
        <v>216054827</v>
      </c>
      <c r="F185" s="9">
        <f t="shared" si="71"/>
        <v>0</v>
      </c>
      <c r="G185" s="9">
        <f t="shared" si="71"/>
        <v>0</v>
      </c>
      <c r="H185" s="9">
        <f t="shared" si="71"/>
        <v>0</v>
      </c>
      <c r="I185" s="9">
        <f t="shared" si="71"/>
        <v>0</v>
      </c>
      <c r="J185" s="9">
        <f t="shared" si="71"/>
        <v>0</v>
      </c>
      <c r="K185" s="9">
        <f t="shared" si="71"/>
        <v>0</v>
      </c>
      <c r="L185" s="9">
        <f t="shared" si="71"/>
        <v>0</v>
      </c>
      <c r="M185" s="9">
        <f t="shared" si="71"/>
        <v>0</v>
      </c>
      <c r="N185" s="9">
        <f t="shared" si="71"/>
        <v>0</v>
      </c>
      <c r="O185" s="9">
        <f t="shared" si="71"/>
        <v>0</v>
      </c>
      <c r="P185" s="9">
        <f t="shared" si="71"/>
        <v>0</v>
      </c>
      <c r="Q185" s="9">
        <f t="shared" si="71"/>
        <v>0</v>
      </c>
      <c r="R185" s="9">
        <f t="shared" si="71"/>
        <v>0</v>
      </c>
      <c r="S185" s="9">
        <f t="shared" si="71"/>
        <v>0</v>
      </c>
      <c r="T185" s="9">
        <f t="shared" si="71"/>
        <v>0</v>
      </c>
      <c r="U185" s="9">
        <f t="shared" si="71"/>
        <v>103653037</v>
      </c>
      <c r="V185" s="9">
        <f t="shared" si="71"/>
        <v>112401790</v>
      </c>
      <c r="W185" s="9">
        <f t="shared" si="71"/>
        <v>216054827</v>
      </c>
      <c r="X185" s="9">
        <f t="shared" si="71"/>
        <v>0</v>
      </c>
      <c r="Y185" s="9">
        <f t="shared" si="71"/>
        <v>0</v>
      </c>
      <c r="Z185" s="9">
        <f t="shared" si="71"/>
        <v>0</v>
      </c>
      <c r="AA185" s="9">
        <f t="shared" si="71"/>
        <v>0</v>
      </c>
      <c r="AB185" s="9">
        <f t="shared" si="71"/>
        <v>0</v>
      </c>
      <c r="AC185" s="9">
        <f t="shared" si="71"/>
        <v>0</v>
      </c>
    </row>
    <row r="186" spans="1:29" ht="19.5" customHeight="1">
      <c r="A186" s="29" t="s">
        <v>57</v>
      </c>
      <c r="B186" s="18" t="s">
        <v>2</v>
      </c>
      <c r="C186" s="5">
        <f t="shared" ref="C186:E189" si="72">F186+I186+L186+O186+R186+U186+X186+AA186</f>
        <v>221616</v>
      </c>
      <c r="D186" s="5">
        <f t="shared" si="72"/>
        <v>1031476</v>
      </c>
      <c r="E186" s="6">
        <f t="shared" si="72"/>
        <v>1253092</v>
      </c>
      <c r="F186" s="5">
        <v>0</v>
      </c>
      <c r="G186" s="5">
        <v>0</v>
      </c>
      <c r="H186" s="5">
        <f>F186+G186</f>
        <v>0</v>
      </c>
      <c r="I186" s="5">
        <v>0</v>
      </c>
      <c r="J186" s="5">
        <v>0</v>
      </c>
      <c r="K186" s="5">
        <f>I186+J186</f>
        <v>0</v>
      </c>
      <c r="L186" s="5">
        <v>0</v>
      </c>
      <c r="M186" s="5">
        <v>0</v>
      </c>
      <c r="N186" s="5">
        <f>L186+M186</f>
        <v>0</v>
      </c>
      <c r="O186" s="5">
        <v>0</v>
      </c>
      <c r="P186" s="5">
        <v>0</v>
      </c>
      <c r="Q186" s="5">
        <f>O186+P186</f>
        <v>0</v>
      </c>
      <c r="R186" s="5">
        <v>0</v>
      </c>
      <c r="S186" s="5">
        <v>0</v>
      </c>
      <c r="T186" s="5">
        <f>R186+S186</f>
        <v>0</v>
      </c>
      <c r="U186" s="5">
        <v>221616</v>
      </c>
      <c r="V186" s="5">
        <v>1031476</v>
      </c>
      <c r="W186" s="8">
        <f>U186+V186</f>
        <v>1253092</v>
      </c>
      <c r="X186" s="5">
        <v>0</v>
      </c>
      <c r="Y186" s="5">
        <v>0</v>
      </c>
      <c r="Z186" s="8">
        <f>X186+Y186</f>
        <v>0</v>
      </c>
      <c r="AA186" s="5">
        <v>0</v>
      </c>
      <c r="AB186" s="5">
        <v>0</v>
      </c>
      <c r="AC186" s="6">
        <f>AA186+AB186</f>
        <v>0</v>
      </c>
    </row>
    <row r="187" spans="1:29" ht="19.5" customHeight="1">
      <c r="A187" s="30"/>
      <c r="B187" s="17" t="s">
        <v>3</v>
      </c>
      <c r="C187" s="5">
        <f t="shared" si="72"/>
        <v>0</v>
      </c>
      <c r="D187" s="5">
        <f t="shared" si="72"/>
        <v>5601255</v>
      </c>
      <c r="E187" s="6">
        <f t="shared" si="72"/>
        <v>5601255</v>
      </c>
      <c r="F187" s="5">
        <v>0</v>
      </c>
      <c r="G187" s="5">
        <v>0</v>
      </c>
      <c r="H187" s="5">
        <f>F187+G187</f>
        <v>0</v>
      </c>
      <c r="I187" s="5">
        <v>0</v>
      </c>
      <c r="J187" s="5">
        <v>0</v>
      </c>
      <c r="K187" s="5">
        <f>I187+J187</f>
        <v>0</v>
      </c>
      <c r="L187" s="5">
        <v>0</v>
      </c>
      <c r="M187" s="5">
        <v>0</v>
      </c>
      <c r="N187" s="5">
        <f>L187+M187</f>
        <v>0</v>
      </c>
      <c r="O187" s="5">
        <v>0</v>
      </c>
      <c r="P187" s="5">
        <v>0</v>
      </c>
      <c r="Q187" s="5">
        <f>O187+P187</f>
        <v>0</v>
      </c>
      <c r="R187" s="5">
        <v>0</v>
      </c>
      <c r="S187" s="5">
        <v>0</v>
      </c>
      <c r="T187" s="5">
        <f>R187+S187</f>
        <v>0</v>
      </c>
      <c r="U187" s="5">
        <v>0</v>
      </c>
      <c r="V187" s="5">
        <v>5601255</v>
      </c>
      <c r="W187" s="8">
        <f>U187+V187</f>
        <v>5601255</v>
      </c>
      <c r="X187" s="5">
        <v>0</v>
      </c>
      <c r="Y187" s="5">
        <v>0</v>
      </c>
      <c r="Z187" s="8">
        <f>X187+Y187</f>
        <v>0</v>
      </c>
      <c r="AA187" s="5">
        <v>0</v>
      </c>
      <c r="AB187" s="5">
        <v>0</v>
      </c>
      <c r="AC187" s="6">
        <f>AA187+AB187</f>
        <v>0</v>
      </c>
    </row>
    <row r="188" spans="1:29" ht="19.5" customHeight="1">
      <c r="A188" s="30"/>
      <c r="B188" s="17" t="s">
        <v>62</v>
      </c>
      <c r="C188" s="5">
        <f t="shared" si="72"/>
        <v>0</v>
      </c>
      <c r="D188" s="5">
        <f t="shared" si="72"/>
        <v>0</v>
      </c>
      <c r="E188" s="6">
        <f t="shared" si="72"/>
        <v>0</v>
      </c>
      <c r="F188" s="5">
        <v>0</v>
      </c>
      <c r="G188" s="5">
        <v>0</v>
      </c>
      <c r="H188" s="5">
        <f>F188+G188</f>
        <v>0</v>
      </c>
      <c r="I188" s="5">
        <v>0</v>
      </c>
      <c r="J188" s="5">
        <v>0</v>
      </c>
      <c r="K188" s="5">
        <f>I188+J188</f>
        <v>0</v>
      </c>
      <c r="L188" s="5">
        <v>0</v>
      </c>
      <c r="M188" s="5">
        <v>0</v>
      </c>
      <c r="N188" s="5">
        <f>L188+M188</f>
        <v>0</v>
      </c>
      <c r="O188" s="5">
        <v>0</v>
      </c>
      <c r="P188" s="5">
        <v>0</v>
      </c>
      <c r="Q188" s="5">
        <f>O188+P188</f>
        <v>0</v>
      </c>
      <c r="R188" s="5">
        <v>0</v>
      </c>
      <c r="S188" s="5">
        <v>0</v>
      </c>
      <c r="T188" s="5">
        <f>R188+S188</f>
        <v>0</v>
      </c>
      <c r="U188" s="5">
        <v>0</v>
      </c>
      <c r="V188" s="5">
        <v>0</v>
      </c>
      <c r="W188" s="8">
        <f>U188+V188</f>
        <v>0</v>
      </c>
      <c r="X188" s="5">
        <v>0</v>
      </c>
      <c r="Y188" s="5">
        <v>0</v>
      </c>
      <c r="Z188" s="8">
        <f>X188+Y188</f>
        <v>0</v>
      </c>
      <c r="AA188" s="5">
        <v>0</v>
      </c>
      <c r="AB188" s="5">
        <v>0</v>
      </c>
      <c r="AC188" s="6">
        <f>AA188+AB188</f>
        <v>0</v>
      </c>
    </row>
    <row r="189" spans="1:29" ht="19.5" customHeight="1">
      <c r="A189" s="31"/>
      <c r="B189" s="17" t="s">
        <v>4</v>
      </c>
      <c r="C189" s="5">
        <f t="shared" si="72"/>
        <v>172699286</v>
      </c>
      <c r="D189" s="5">
        <f t="shared" si="72"/>
        <v>159103148</v>
      </c>
      <c r="E189" s="6">
        <f t="shared" si="72"/>
        <v>331802434</v>
      </c>
      <c r="F189" s="5">
        <v>0</v>
      </c>
      <c r="G189" s="5">
        <v>0</v>
      </c>
      <c r="H189" s="5">
        <f>F189+G189</f>
        <v>0</v>
      </c>
      <c r="I189" s="5">
        <v>0</v>
      </c>
      <c r="J189" s="5">
        <v>0</v>
      </c>
      <c r="K189" s="5">
        <f>I189+J189</f>
        <v>0</v>
      </c>
      <c r="L189" s="5">
        <v>0</v>
      </c>
      <c r="M189" s="5">
        <v>0</v>
      </c>
      <c r="N189" s="5">
        <f>L189+M189</f>
        <v>0</v>
      </c>
      <c r="O189" s="5">
        <v>0</v>
      </c>
      <c r="P189" s="5">
        <v>0</v>
      </c>
      <c r="Q189" s="5">
        <f>O189+P189</f>
        <v>0</v>
      </c>
      <c r="R189" s="5">
        <v>0</v>
      </c>
      <c r="S189" s="5">
        <v>0</v>
      </c>
      <c r="T189" s="5">
        <f>R189+S189</f>
        <v>0</v>
      </c>
      <c r="U189" s="5">
        <v>172699286</v>
      </c>
      <c r="V189" s="5">
        <v>159103148</v>
      </c>
      <c r="W189" s="8">
        <f>U189+V189</f>
        <v>331802434</v>
      </c>
      <c r="X189" s="5">
        <v>0</v>
      </c>
      <c r="Y189" s="5">
        <v>0</v>
      </c>
      <c r="Z189" s="8">
        <f>X189+Y189</f>
        <v>0</v>
      </c>
      <c r="AA189" s="5">
        <v>0</v>
      </c>
      <c r="AB189" s="5">
        <v>0</v>
      </c>
      <c r="AC189" s="6">
        <f>AA189+AB189</f>
        <v>0</v>
      </c>
    </row>
    <row r="190" spans="1:29" ht="19.5" customHeight="1" thickBot="1">
      <c r="A190" s="22" t="s">
        <v>5</v>
      </c>
      <c r="B190" s="21"/>
      <c r="C190" s="9">
        <f t="shared" ref="C190:AC190" si="73">SUM(C186:C189)</f>
        <v>172920902</v>
      </c>
      <c r="D190" s="9">
        <f t="shared" si="73"/>
        <v>165735879</v>
      </c>
      <c r="E190" s="9">
        <f t="shared" si="73"/>
        <v>338656781</v>
      </c>
      <c r="F190" s="9">
        <f t="shared" si="73"/>
        <v>0</v>
      </c>
      <c r="G190" s="9">
        <f t="shared" si="73"/>
        <v>0</v>
      </c>
      <c r="H190" s="9">
        <f t="shared" si="73"/>
        <v>0</v>
      </c>
      <c r="I190" s="9">
        <f t="shared" si="73"/>
        <v>0</v>
      </c>
      <c r="J190" s="9">
        <f t="shared" si="73"/>
        <v>0</v>
      </c>
      <c r="K190" s="9">
        <f t="shared" si="73"/>
        <v>0</v>
      </c>
      <c r="L190" s="9">
        <f t="shared" si="73"/>
        <v>0</v>
      </c>
      <c r="M190" s="9">
        <f t="shared" si="73"/>
        <v>0</v>
      </c>
      <c r="N190" s="9">
        <f t="shared" si="73"/>
        <v>0</v>
      </c>
      <c r="O190" s="9">
        <f t="shared" si="73"/>
        <v>0</v>
      </c>
      <c r="P190" s="9">
        <f t="shared" si="73"/>
        <v>0</v>
      </c>
      <c r="Q190" s="9">
        <f t="shared" si="73"/>
        <v>0</v>
      </c>
      <c r="R190" s="9">
        <f t="shared" si="73"/>
        <v>0</v>
      </c>
      <c r="S190" s="9">
        <f t="shared" si="73"/>
        <v>0</v>
      </c>
      <c r="T190" s="9">
        <f t="shared" si="73"/>
        <v>0</v>
      </c>
      <c r="U190" s="9">
        <f t="shared" si="73"/>
        <v>172920902</v>
      </c>
      <c r="V190" s="9">
        <f t="shared" si="73"/>
        <v>165735879</v>
      </c>
      <c r="W190" s="9">
        <f t="shared" si="73"/>
        <v>338656781</v>
      </c>
      <c r="X190" s="9">
        <f t="shared" si="73"/>
        <v>0</v>
      </c>
      <c r="Y190" s="9">
        <f t="shared" si="73"/>
        <v>0</v>
      </c>
      <c r="Z190" s="9">
        <f t="shared" si="73"/>
        <v>0</v>
      </c>
      <c r="AA190" s="9">
        <f t="shared" si="73"/>
        <v>0</v>
      </c>
      <c r="AB190" s="9">
        <f t="shared" si="73"/>
        <v>0</v>
      </c>
      <c r="AC190" s="9">
        <f t="shared" si="73"/>
        <v>0</v>
      </c>
    </row>
    <row r="191" spans="1:29" ht="21.75" customHeight="1" thickBot="1">
      <c r="A191" s="20" t="s">
        <v>6</v>
      </c>
      <c r="B191" s="19"/>
      <c r="C191" s="10">
        <f>C10+C15+C20+C25+C30+C35+C40+C45+C50+C55+C60+C65+C70+C75+C80+C85+C90+C95+C100+C105+C110+C115+C120+C125+C130+C135+C140+C145+C150+C155+C160+C165+C170+C175+C180+C185+C190</f>
        <v>171637631191</v>
      </c>
      <c r="D191" s="10">
        <f t="shared" ref="D191:AC191" si="74">D10+D15+D20+D25+D30+D35+D40+D45+D50+D55+D60+D65+D70+D75+D80+D85+D90+D95+D100+D105+D110+D115+D120+D125+D130+D135+D140+D145+D150+D155+D160+D165+D170+D175+D180+D185+D190</f>
        <v>154883738390</v>
      </c>
      <c r="E191" s="10">
        <f t="shared" si="74"/>
        <v>326521369581</v>
      </c>
      <c r="F191" s="10">
        <f t="shared" si="74"/>
        <v>102229021866</v>
      </c>
      <c r="G191" s="10">
        <f t="shared" si="74"/>
        <v>96925102945</v>
      </c>
      <c r="H191" s="10">
        <f t="shared" si="74"/>
        <v>199154124811</v>
      </c>
      <c r="I191" s="10">
        <f t="shared" si="74"/>
        <v>42649821236</v>
      </c>
      <c r="J191" s="10">
        <f t="shared" si="74"/>
        <v>41394651333</v>
      </c>
      <c r="K191" s="10">
        <f t="shared" si="74"/>
        <v>84044472569</v>
      </c>
      <c r="L191" s="10">
        <f t="shared" si="74"/>
        <v>471152374</v>
      </c>
      <c r="M191" s="10">
        <f t="shared" si="74"/>
        <v>299626345</v>
      </c>
      <c r="N191" s="10">
        <f t="shared" si="74"/>
        <v>770778719</v>
      </c>
      <c r="O191" s="10">
        <f t="shared" si="74"/>
        <v>3498641147</v>
      </c>
      <c r="P191" s="10">
        <f t="shared" si="74"/>
        <v>2880866599</v>
      </c>
      <c r="Q191" s="10">
        <f t="shared" si="74"/>
        <v>6379507746</v>
      </c>
      <c r="R191" s="10">
        <f t="shared" si="74"/>
        <v>736979272</v>
      </c>
      <c r="S191" s="10">
        <f t="shared" si="74"/>
        <v>435289538</v>
      </c>
      <c r="T191" s="10">
        <f t="shared" si="74"/>
        <v>1172268810</v>
      </c>
      <c r="U191" s="10">
        <f t="shared" si="74"/>
        <v>12888837988</v>
      </c>
      <c r="V191" s="10">
        <f t="shared" si="74"/>
        <v>8155094718</v>
      </c>
      <c r="W191" s="10">
        <f t="shared" si="74"/>
        <v>21043932706</v>
      </c>
      <c r="X191" s="10">
        <f t="shared" si="74"/>
        <v>6331433982</v>
      </c>
      <c r="Y191" s="10">
        <f t="shared" si="74"/>
        <v>3824656157</v>
      </c>
      <c r="Z191" s="10">
        <f t="shared" si="74"/>
        <v>10156090139</v>
      </c>
      <c r="AA191" s="10">
        <f t="shared" si="74"/>
        <v>2831743326</v>
      </c>
      <c r="AB191" s="10">
        <f t="shared" si="74"/>
        <v>968450755</v>
      </c>
      <c r="AC191" s="10">
        <f t="shared" si="74"/>
        <v>3800194081</v>
      </c>
    </row>
    <row r="192" spans="1:29" ht="21" customHeight="1">
      <c r="A192" s="42" t="s">
        <v>5</v>
      </c>
      <c r="B192" s="18" t="s">
        <v>2</v>
      </c>
      <c r="C192" s="5">
        <f t="shared" ref="C192:AC195" si="75">C6+C11+C16+C21+C26+C31+C36+C41+C46+C51+C56+C61+C66+C71+C76+C81+C86+C91+C96+C101+C106+C111+C116+C121+C126+C131+C136+C141+C146+C151+C156+C161+C166+C171+C176+C181+C186</f>
        <v>46550593815</v>
      </c>
      <c r="D192" s="5">
        <f t="shared" si="75"/>
        <v>39655939930</v>
      </c>
      <c r="E192" s="6">
        <f t="shared" si="75"/>
        <v>86206533745</v>
      </c>
      <c r="F192" s="5">
        <f t="shared" si="75"/>
        <v>36877289179</v>
      </c>
      <c r="G192" s="5">
        <f t="shared" si="75"/>
        <v>33136182653</v>
      </c>
      <c r="H192" s="7">
        <f t="shared" si="75"/>
        <v>70013471832</v>
      </c>
      <c r="I192" s="5">
        <f t="shared" si="75"/>
        <v>5528741211</v>
      </c>
      <c r="J192" s="5">
        <f t="shared" si="75"/>
        <v>3553918210</v>
      </c>
      <c r="K192" s="7">
        <f t="shared" si="75"/>
        <v>9082659421</v>
      </c>
      <c r="L192" s="5">
        <f t="shared" si="75"/>
        <v>175132657</v>
      </c>
      <c r="M192" s="5">
        <f t="shared" si="75"/>
        <v>119219087</v>
      </c>
      <c r="N192" s="7">
        <f t="shared" si="75"/>
        <v>294351744</v>
      </c>
      <c r="O192" s="5">
        <f t="shared" si="75"/>
        <v>2213700270</v>
      </c>
      <c r="P192" s="5">
        <f t="shared" si="75"/>
        <v>1803058439</v>
      </c>
      <c r="Q192" s="7">
        <f t="shared" si="75"/>
        <v>4016758709</v>
      </c>
      <c r="R192" s="5">
        <f t="shared" si="75"/>
        <v>173976723</v>
      </c>
      <c r="S192" s="5">
        <f t="shared" si="75"/>
        <v>170676002</v>
      </c>
      <c r="T192" s="7">
        <f t="shared" si="75"/>
        <v>344652725</v>
      </c>
      <c r="U192" s="5">
        <f t="shared" si="75"/>
        <v>674160940</v>
      </c>
      <c r="V192" s="5">
        <f t="shared" si="75"/>
        <v>362347601</v>
      </c>
      <c r="W192" s="8">
        <f t="shared" si="75"/>
        <v>1036508541</v>
      </c>
      <c r="X192" s="5">
        <f t="shared" si="75"/>
        <v>19024210</v>
      </c>
      <c r="Y192" s="5">
        <f t="shared" si="75"/>
        <v>82041661</v>
      </c>
      <c r="Z192" s="8">
        <f t="shared" si="75"/>
        <v>101065871</v>
      </c>
      <c r="AA192" s="5">
        <f t="shared" si="75"/>
        <v>888568625</v>
      </c>
      <c r="AB192" s="5">
        <f t="shared" si="75"/>
        <v>428496277</v>
      </c>
      <c r="AC192" s="6">
        <f t="shared" si="75"/>
        <v>1317064902</v>
      </c>
    </row>
    <row r="193" spans="1:29" ht="19.899999999999999" customHeight="1">
      <c r="A193" s="30"/>
      <c r="B193" s="17" t="s">
        <v>3</v>
      </c>
      <c r="C193" s="5">
        <f t="shared" si="75"/>
        <v>25903386188</v>
      </c>
      <c r="D193" s="5">
        <f t="shared" si="75"/>
        <v>21112083630</v>
      </c>
      <c r="E193" s="6">
        <f t="shared" si="75"/>
        <v>47015469818</v>
      </c>
      <c r="F193" s="5">
        <f t="shared" si="75"/>
        <v>12028674940</v>
      </c>
      <c r="G193" s="5">
        <f t="shared" si="75"/>
        <v>11185625183</v>
      </c>
      <c r="H193" s="7">
        <f t="shared" si="75"/>
        <v>23214300123</v>
      </c>
      <c r="I193" s="5">
        <f t="shared" si="75"/>
        <v>3550214892</v>
      </c>
      <c r="J193" s="5">
        <f t="shared" si="75"/>
        <v>3918528166</v>
      </c>
      <c r="K193" s="7">
        <f t="shared" si="75"/>
        <v>7468743058</v>
      </c>
      <c r="L193" s="5">
        <f t="shared" si="75"/>
        <v>41743430</v>
      </c>
      <c r="M193" s="5">
        <f t="shared" si="75"/>
        <v>31312642</v>
      </c>
      <c r="N193" s="7">
        <f t="shared" si="75"/>
        <v>73056072</v>
      </c>
      <c r="O193" s="5">
        <f t="shared" si="75"/>
        <v>407445853</v>
      </c>
      <c r="P193" s="5">
        <f t="shared" si="75"/>
        <v>422443372</v>
      </c>
      <c r="Q193" s="7">
        <f t="shared" si="75"/>
        <v>829889225</v>
      </c>
      <c r="R193" s="5">
        <f t="shared" si="75"/>
        <v>11158976</v>
      </c>
      <c r="S193" s="5">
        <f t="shared" si="75"/>
        <v>23555426</v>
      </c>
      <c r="T193" s="7">
        <f t="shared" si="75"/>
        <v>34714402</v>
      </c>
      <c r="U193" s="5">
        <f t="shared" si="75"/>
        <v>1608563624</v>
      </c>
      <c r="V193" s="5">
        <f t="shared" si="75"/>
        <v>1261633490</v>
      </c>
      <c r="W193" s="8">
        <f t="shared" si="75"/>
        <v>2870197114</v>
      </c>
      <c r="X193" s="5">
        <f t="shared" si="75"/>
        <v>6312409772</v>
      </c>
      <c r="Y193" s="5">
        <f t="shared" si="75"/>
        <v>3731079046</v>
      </c>
      <c r="Z193" s="8">
        <f t="shared" si="75"/>
        <v>10043488818</v>
      </c>
      <c r="AA193" s="5">
        <f t="shared" si="75"/>
        <v>1943174701</v>
      </c>
      <c r="AB193" s="5">
        <f t="shared" si="75"/>
        <v>537906305</v>
      </c>
      <c r="AC193" s="6">
        <f t="shared" si="75"/>
        <v>2481081006</v>
      </c>
    </row>
    <row r="194" spans="1:29" ht="19.899999999999999" customHeight="1">
      <c r="A194" s="30"/>
      <c r="B194" s="17" t="s">
        <v>62</v>
      </c>
      <c r="C194" s="5">
        <f t="shared" si="75"/>
        <v>32478332</v>
      </c>
      <c r="D194" s="5">
        <f t="shared" si="75"/>
        <v>50590985</v>
      </c>
      <c r="E194" s="6">
        <f t="shared" si="75"/>
        <v>83069317</v>
      </c>
      <c r="F194" s="5">
        <f t="shared" si="75"/>
        <v>8484971</v>
      </c>
      <c r="G194" s="5">
        <f t="shared" si="75"/>
        <v>11163725</v>
      </c>
      <c r="H194" s="7">
        <f t="shared" si="75"/>
        <v>19648696</v>
      </c>
      <c r="I194" s="5">
        <f t="shared" si="75"/>
        <v>8917376</v>
      </c>
      <c r="J194" s="5">
        <f t="shared" si="75"/>
        <v>13787651</v>
      </c>
      <c r="K194" s="7">
        <f t="shared" si="75"/>
        <v>22705027</v>
      </c>
      <c r="L194" s="5">
        <f t="shared" si="75"/>
        <v>0</v>
      </c>
      <c r="M194" s="5">
        <f t="shared" si="75"/>
        <v>0</v>
      </c>
      <c r="N194" s="7">
        <f t="shared" si="75"/>
        <v>0</v>
      </c>
      <c r="O194" s="5">
        <f t="shared" si="75"/>
        <v>1801748</v>
      </c>
      <c r="P194" s="5">
        <f t="shared" si="75"/>
        <v>869030</v>
      </c>
      <c r="Q194" s="7">
        <f t="shared" si="75"/>
        <v>2670778</v>
      </c>
      <c r="R194" s="5">
        <f t="shared" si="75"/>
        <v>0</v>
      </c>
      <c r="S194" s="5">
        <f t="shared" si="75"/>
        <v>0</v>
      </c>
      <c r="T194" s="7">
        <f t="shared" si="75"/>
        <v>0</v>
      </c>
      <c r="U194" s="5">
        <f t="shared" si="75"/>
        <v>13274237</v>
      </c>
      <c r="V194" s="5">
        <f t="shared" si="75"/>
        <v>13235129</v>
      </c>
      <c r="W194" s="8">
        <f t="shared" si="75"/>
        <v>26509366</v>
      </c>
      <c r="X194" s="5">
        <f t="shared" si="75"/>
        <v>0</v>
      </c>
      <c r="Y194" s="5">
        <f t="shared" si="75"/>
        <v>11535450</v>
      </c>
      <c r="Z194" s="8">
        <f t="shared" si="75"/>
        <v>11535450</v>
      </c>
      <c r="AA194" s="5">
        <f t="shared" si="75"/>
        <v>0</v>
      </c>
      <c r="AB194" s="5">
        <f t="shared" si="75"/>
        <v>0</v>
      </c>
      <c r="AC194" s="6">
        <f t="shared" si="75"/>
        <v>0</v>
      </c>
    </row>
    <row r="195" spans="1:29" ht="21.75" customHeight="1">
      <c r="A195" s="31"/>
      <c r="B195" s="17" t="s">
        <v>4</v>
      </c>
      <c r="C195" s="5">
        <f t="shared" si="75"/>
        <v>99151172856</v>
      </c>
      <c r="D195" s="5">
        <f t="shared" si="75"/>
        <v>94065123845</v>
      </c>
      <c r="E195" s="6">
        <f t="shared" si="75"/>
        <v>193216296701</v>
      </c>
      <c r="F195" s="5">
        <f t="shared" si="75"/>
        <v>53314572776</v>
      </c>
      <c r="G195" s="5">
        <f t="shared" si="75"/>
        <v>52592131384</v>
      </c>
      <c r="H195" s="7">
        <f t="shared" si="75"/>
        <v>105906704160</v>
      </c>
      <c r="I195" s="5">
        <f t="shared" si="75"/>
        <v>33561947757</v>
      </c>
      <c r="J195" s="5">
        <f t="shared" si="75"/>
        <v>33908417306</v>
      </c>
      <c r="K195" s="7">
        <f t="shared" si="75"/>
        <v>67470365063</v>
      </c>
      <c r="L195" s="5">
        <f t="shared" si="75"/>
        <v>254276287</v>
      </c>
      <c r="M195" s="5">
        <f t="shared" si="75"/>
        <v>149094616</v>
      </c>
      <c r="N195" s="7">
        <f t="shared" si="75"/>
        <v>403370903</v>
      </c>
      <c r="O195" s="5">
        <f t="shared" si="75"/>
        <v>875693276</v>
      </c>
      <c r="P195" s="5">
        <f t="shared" si="75"/>
        <v>654495758</v>
      </c>
      <c r="Q195" s="7">
        <f t="shared" si="75"/>
        <v>1530189034</v>
      </c>
      <c r="R195" s="5">
        <f t="shared" si="75"/>
        <v>551843573</v>
      </c>
      <c r="S195" s="5">
        <f t="shared" si="75"/>
        <v>241058110</v>
      </c>
      <c r="T195" s="7">
        <f t="shared" si="75"/>
        <v>792901683</v>
      </c>
      <c r="U195" s="5">
        <f t="shared" si="75"/>
        <v>10592839187</v>
      </c>
      <c r="V195" s="5">
        <f t="shared" si="75"/>
        <v>6517878498</v>
      </c>
      <c r="W195" s="8">
        <f t="shared" si="75"/>
        <v>17110717685</v>
      </c>
      <c r="X195" s="5">
        <f t="shared" si="75"/>
        <v>0</v>
      </c>
      <c r="Y195" s="5">
        <f t="shared" si="75"/>
        <v>0</v>
      </c>
      <c r="Z195" s="8">
        <f t="shared" si="75"/>
        <v>0</v>
      </c>
      <c r="AA195" s="5">
        <f t="shared" si="75"/>
        <v>0</v>
      </c>
      <c r="AB195" s="5">
        <f t="shared" si="75"/>
        <v>2048173</v>
      </c>
      <c r="AC195" s="6">
        <f t="shared" si="75"/>
        <v>2048173</v>
      </c>
    </row>
    <row r="196" spans="1:29">
      <c r="A196" s="16"/>
      <c r="B196" s="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>
      <c r="A197" s="43" t="s">
        <v>60</v>
      </c>
      <c r="B197" s="13" t="s">
        <v>2</v>
      </c>
      <c r="C197" s="14">
        <v>2454650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>
      <c r="A198" s="44"/>
      <c r="B198" s="13" t="s">
        <v>58</v>
      </c>
      <c r="C198" s="5">
        <v>14158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>
      <c r="A199" s="44"/>
      <c r="B199" s="13" t="s">
        <v>62</v>
      </c>
      <c r="C199" s="5">
        <v>23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>
      <c r="A200" s="44"/>
      <c r="B200" s="13" t="s">
        <v>4</v>
      </c>
      <c r="C200" s="5">
        <v>4403</v>
      </c>
      <c r="D200" s="11"/>
      <c r="E200" s="11"/>
      <c r="F200" s="11"/>
      <c r="G200" s="11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>
      <c r="A201" s="45"/>
      <c r="B201" s="13" t="s">
        <v>59</v>
      </c>
      <c r="C201" s="5">
        <f>C197+C198+C200+C199</f>
        <v>2473234</v>
      </c>
      <c r="D201" s="11"/>
      <c r="E201" s="11"/>
      <c r="F201" s="11"/>
      <c r="G201" s="1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29">
      <c r="A202" s="11"/>
      <c r="B202" s="11"/>
      <c r="C202" s="11"/>
      <c r="D202" s="11"/>
      <c r="E202" s="11"/>
      <c r="F202" s="11"/>
      <c r="G202" s="11"/>
    </row>
    <row r="203" spans="1:29">
      <c r="A203" s="11"/>
      <c r="B203" s="11"/>
      <c r="C203" s="11"/>
      <c r="D203" s="11"/>
      <c r="E203" s="11"/>
      <c r="F203" s="11"/>
      <c r="G203" s="11"/>
    </row>
    <row r="204" spans="1:29">
      <c r="A204" s="11"/>
      <c r="B204" s="11"/>
      <c r="C204" s="11"/>
      <c r="D204" s="11"/>
      <c r="E204" s="11"/>
      <c r="F204" s="11"/>
      <c r="G204" s="11"/>
    </row>
    <row r="205" spans="1:29">
      <c r="A205" s="11"/>
      <c r="B205" s="11"/>
      <c r="C205" s="11"/>
      <c r="D205" s="11"/>
      <c r="E205" s="11"/>
      <c r="F205" s="11"/>
      <c r="G205" s="11"/>
    </row>
    <row r="206" spans="1:29">
      <c r="A206" s="11"/>
      <c r="B206" s="11"/>
      <c r="C206" s="11"/>
      <c r="D206" s="11"/>
      <c r="E206" s="11"/>
      <c r="F206" s="11"/>
      <c r="G206" s="11"/>
    </row>
    <row r="207" spans="1:29">
      <c r="A207" s="11"/>
      <c r="B207" s="11"/>
      <c r="C207" s="11"/>
      <c r="D207" s="11"/>
      <c r="E207" s="11"/>
      <c r="F207" s="11"/>
      <c r="G207" s="11"/>
    </row>
    <row r="208" spans="1:29">
      <c r="A208" s="11"/>
      <c r="B208" s="11"/>
      <c r="C208" s="11"/>
      <c r="D208" s="11"/>
      <c r="E208" s="11"/>
      <c r="F208" s="11"/>
      <c r="G208" s="11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</sheetData>
  <mergeCells count="54">
    <mergeCell ref="A91:A94"/>
    <mergeCell ref="A96:A99"/>
    <mergeCell ref="A156:A159"/>
    <mergeCell ref="A161:A164"/>
    <mergeCell ref="A46:A49"/>
    <mergeCell ref="A51:A54"/>
    <mergeCell ref="A151:A154"/>
    <mergeCell ref="A101:A104"/>
    <mergeCell ref="A106:A109"/>
    <mergeCell ref="A111:A114"/>
    <mergeCell ref="A116:A119"/>
    <mergeCell ref="A121:A124"/>
    <mergeCell ref="A61:A64"/>
    <mergeCell ref="A146:A149"/>
    <mergeCell ref="A141:A144"/>
    <mergeCell ref="A86:A89"/>
    <mergeCell ref="A1:AC1"/>
    <mergeCell ref="A56:A59"/>
    <mergeCell ref="A71:A74"/>
    <mergeCell ref="A2:AC2"/>
    <mergeCell ref="A31:A34"/>
    <mergeCell ref="C3:E4"/>
    <mergeCell ref="A26:A29"/>
    <mergeCell ref="A11:A14"/>
    <mergeCell ref="A16:A19"/>
    <mergeCell ref="A3:A5"/>
    <mergeCell ref="U3:Z3"/>
    <mergeCell ref="F3:T3"/>
    <mergeCell ref="X4:Z4"/>
    <mergeCell ref="A6:A9"/>
    <mergeCell ref="A66:A69"/>
    <mergeCell ref="A36:A39"/>
    <mergeCell ref="AA3:AC4"/>
    <mergeCell ref="F4:H4"/>
    <mergeCell ref="I4:K4"/>
    <mergeCell ref="L4:N4"/>
    <mergeCell ref="O4:Q4"/>
    <mergeCell ref="R4:T4"/>
    <mergeCell ref="B3:B5"/>
    <mergeCell ref="A21:A24"/>
    <mergeCell ref="A41:A44"/>
    <mergeCell ref="U4:W4"/>
    <mergeCell ref="A197:A201"/>
    <mergeCell ref="A166:A169"/>
    <mergeCell ref="A171:A174"/>
    <mergeCell ref="A176:A179"/>
    <mergeCell ref="A181:A184"/>
    <mergeCell ref="A186:A189"/>
    <mergeCell ref="A192:A195"/>
    <mergeCell ref="A81:A84"/>
    <mergeCell ref="A76:A79"/>
    <mergeCell ref="A126:A129"/>
    <mergeCell ref="A131:A134"/>
    <mergeCell ref="A136:A139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34" fitToHeight="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5E02E-AC38-4D3F-A38E-5E6EAD8F18AB}">
  <sheetPr>
    <pageSetUpPr fitToPage="1"/>
  </sheetPr>
  <dimension ref="A1:AC214"/>
  <sheetViews>
    <sheetView topLeftCell="N1" workbookViewId="0">
      <selection activeCell="C201" sqref="C201"/>
    </sheetView>
  </sheetViews>
  <sheetFormatPr defaultColWidth="19.125" defaultRowHeight="16.5"/>
  <cols>
    <col min="1" max="1" width="19.125" style="2"/>
    <col min="2" max="2" width="19.125" style="3"/>
    <col min="3" max="29" width="19.125" style="4"/>
    <col min="30" max="16384" width="19.125" style="1"/>
  </cols>
  <sheetData>
    <row r="1" spans="1:29" ht="37.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26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23" customFormat="1" ht="20.65" customHeight="1">
      <c r="A3" s="34" t="s">
        <v>24</v>
      </c>
      <c r="B3" s="34" t="s">
        <v>1</v>
      </c>
      <c r="C3" s="35" t="s">
        <v>67</v>
      </c>
      <c r="D3" s="36"/>
      <c r="E3" s="36"/>
      <c r="F3" s="37" t="s">
        <v>10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 t="s">
        <v>11</v>
      </c>
      <c r="V3" s="38"/>
      <c r="W3" s="38"/>
      <c r="X3" s="38"/>
      <c r="Y3" s="38"/>
      <c r="Z3" s="38"/>
      <c r="AA3" s="39" t="s">
        <v>12</v>
      </c>
      <c r="AB3" s="40"/>
      <c r="AC3" s="40"/>
    </row>
    <row r="4" spans="1:29" s="23" customFormat="1" ht="19.899999999999999" customHeight="1">
      <c r="A4" s="34"/>
      <c r="B4" s="34" t="s">
        <v>1</v>
      </c>
      <c r="C4" s="36"/>
      <c r="D4" s="36"/>
      <c r="E4" s="36"/>
      <c r="F4" s="41" t="s">
        <v>13</v>
      </c>
      <c r="G4" s="41"/>
      <c r="H4" s="41"/>
      <c r="I4" s="41" t="s">
        <v>14</v>
      </c>
      <c r="J4" s="41"/>
      <c r="K4" s="41"/>
      <c r="L4" s="41" t="s">
        <v>15</v>
      </c>
      <c r="M4" s="41"/>
      <c r="N4" s="41"/>
      <c r="O4" s="41" t="s">
        <v>16</v>
      </c>
      <c r="P4" s="41"/>
      <c r="Q4" s="41"/>
      <c r="R4" s="41" t="s">
        <v>17</v>
      </c>
      <c r="S4" s="41"/>
      <c r="T4" s="41"/>
      <c r="U4" s="28" t="s">
        <v>18</v>
      </c>
      <c r="V4" s="28"/>
      <c r="W4" s="28"/>
      <c r="X4" s="28" t="s">
        <v>19</v>
      </c>
      <c r="Y4" s="28"/>
      <c r="Z4" s="28"/>
      <c r="AA4" s="40"/>
      <c r="AB4" s="40"/>
      <c r="AC4" s="40"/>
    </row>
    <row r="5" spans="1:29" s="23" customFormat="1" ht="19.899999999999999" customHeight="1">
      <c r="A5" s="34"/>
      <c r="B5" s="34"/>
      <c r="C5" s="24" t="s">
        <v>20</v>
      </c>
      <c r="D5" s="24" t="s">
        <v>21</v>
      </c>
      <c r="E5" s="24" t="s">
        <v>22</v>
      </c>
      <c r="F5" s="25" t="s">
        <v>20</v>
      </c>
      <c r="G5" s="25" t="s">
        <v>21</v>
      </c>
      <c r="H5" s="25" t="s">
        <v>22</v>
      </c>
      <c r="I5" s="25" t="s">
        <v>20</v>
      </c>
      <c r="J5" s="25" t="s">
        <v>21</v>
      </c>
      <c r="K5" s="25" t="s">
        <v>22</v>
      </c>
      <c r="L5" s="25" t="s">
        <v>20</v>
      </c>
      <c r="M5" s="25" t="s">
        <v>21</v>
      </c>
      <c r="N5" s="25" t="s">
        <v>22</v>
      </c>
      <c r="O5" s="25" t="s">
        <v>20</v>
      </c>
      <c r="P5" s="25" t="s">
        <v>21</v>
      </c>
      <c r="Q5" s="25" t="s">
        <v>22</v>
      </c>
      <c r="R5" s="25" t="s">
        <v>20</v>
      </c>
      <c r="S5" s="25" t="s">
        <v>21</v>
      </c>
      <c r="T5" s="25" t="s">
        <v>22</v>
      </c>
      <c r="U5" s="26" t="s">
        <v>20</v>
      </c>
      <c r="V5" s="26" t="s">
        <v>21</v>
      </c>
      <c r="W5" s="26" t="s">
        <v>22</v>
      </c>
      <c r="X5" s="26" t="s">
        <v>20</v>
      </c>
      <c r="Y5" s="26" t="s">
        <v>21</v>
      </c>
      <c r="Z5" s="26" t="s">
        <v>22</v>
      </c>
      <c r="AA5" s="24" t="s">
        <v>20</v>
      </c>
      <c r="AB5" s="24" t="s">
        <v>21</v>
      </c>
      <c r="AC5" s="24" t="s">
        <v>22</v>
      </c>
    </row>
    <row r="6" spans="1:29" ht="19.5" customHeight="1">
      <c r="A6" s="29" t="s">
        <v>25</v>
      </c>
      <c r="B6" s="18" t="s">
        <v>2</v>
      </c>
      <c r="C6" s="5">
        <f t="shared" ref="C6:E9" si="0">F6+I6+L6+O6+R6+U6+X6+AA6</f>
        <v>35987231327</v>
      </c>
      <c r="D6" s="5">
        <f t="shared" si="0"/>
        <v>36721964701</v>
      </c>
      <c r="E6" s="6">
        <f t="shared" si="0"/>
        <v>72709196028</v>
      </c>
      <c r="F6" s="5">
        <v>29703389757</v>
      </c>
      <c r="G6" s="5">
        <v>29826761282</v>
      </c>
      <c r="H6" s="5">
        <f>F6+G6</f>
        <v>59530151039</v>
      </c>
      <c r="I6" s="5">
        <v>4323050441</v>
      </c>
      <c r="J6" s="5">
        <v>4958619029</v>
      </c>
      <c r="K6" s="5">
        <f>I6+J6</f>
        <v>9281669470</v>
      </c>
      <c r="L6" s="5">
        <v>3683423</v>
      </c>
      <c r="M6" s="5">
        <v>3276393</v>
      </c>
      <c r="N6" s="5">
        <f>L6+M6</f>
        <v>6959816</v>
      </c>
      <c r="O6" s="5">
        <v>1678835852</v>
      </c>
      <c r="P6" s="5">
        <v>1532117044</v>
      </c>
      <c r="Q6" s="5">
        <f>O6+P6</f>
        <v>3210952896</v>
      </c>
      <c r="R6" s="5">
        <v>70996387</v>
      </c>
      <c r="S6" s="5">
        <v>120558381</v>
      </c>
      <c r="T6" s="5">
        <f>R6+S6</f>
        <v>191554768</v>
      </c>
      <c r="U6" s="5">
        <v>196309525</v>
      </c>
      <c r="V6" s="5">
        <v>197756818</v>
      </c>
      <c r="W6" s="8">
        <f>U6+V6</f>
        <v>394066343</v>
      </c>
      <c r="X6" s="5">
        <v>0</v>
      </c>
      <c r="Y6" s="5">
        <v>30551822</v>
      </c>
      <c r="Z6" s="8">
        <f>X6+Y6</f>
        <v>30551822</v>
      </c>
      <c r="AA6" s="5">
        <v>10965942</v>
      </c>
      <c r="AB6" s="5">
        <v>52323932</v>
      </c>
      <c r="AC6" s="6">
        <f>AA6+AB6</f>
        <v>63289874</v>
      </c>
    </row>
    <row r="7" spans="1:29" ht="19.5" customHeight="1">
      <c r="A7" s="30"/>
      <c r="B7" s="17" t="s">
        <v>3</v>
      </c>
      <c r="C7" s="5">
        <f t="shared" si="0"/>
        <v>14153552140</v>
      </c>
      <c r="D7" s="5">
        <f t="shared" si="0"/>
        <v>14897123117</v>
      </c>
      <c r="E7" s="6">
        <f t="shared" si="0"/>
        <v>29050675257</v>
      </c>
      <c r="F7" s="5">
        <v>9388979965</v>
      </c>
      <c r="G7" s="5">
        <v>10141971176</v>
      </c>
      <c r="H7" s="5">
        <f>F7+G7</f>
        <v>19530951141</v>
      </c>
      <c r="I7" s="5">
        <v>3927957690</v>
      </c>
      <c r="J7" s="5">
        <v>3959432735</v>
      </c>
      <c r="K7" s="5">
        <f>I7+J7</f>
        <v>7887390425</v>
      </c>
      <c r="L7" s="5">
        <v>0</v>
      </c>
      <c r="M7" s="5">
        <v>0</v>
      </c>
      <c r="N7" s="5">
        <f>L7+M7</f>
        <v>0</v>
      </c>
      <c r="O7" s="5">
        <v>260444909</v>
      </c>
      <c r="P7" s="5">
        <v>328476671</v>
      </c>
      <c r="Q7" s="5">
        <f>O7+P7</f>
        <v>588921580</v>
      </c>
      <c r="R7" s="5">
        <v>11135864</v>
      </c>
      <c r="S7" s="5">
        <v>25449411</v>
      </c>
      <c r="T7" s="5">
        <f>R7+S7</f>
        <v>36585275</v>
      </c>
      <c r="U7" s="5">
        <v>65111292</v>
      </c>
      <c r="V7" s="5">
        <v>76458837</v>
      </c>
      <c r="W7" s="8">
        <f>U7+V7</f>
        <v>141570129</v>
      </c>
      <c r="X7" s="5">
        <v>352035820</v>
      </c>
      <c r="Y7" s="5">
        <v>234169127</v>
      </c>
      <c r="Z7" s="8">
        <f>X7+Y7</f>
        <v>586204947</v>
      </c>
      <c r="AA7" s="5">
        <v>147886600</v>
      </c>
      <c r="AB7" s="5">
        <v>131165160</v>
      </c>
      <c r="AC7" s="6">
        <f>AA7+AB7</f>
        <v>279051760</v>
      </c>
    </row>
    <row r="8" spans="1:29" ht="19.5" customHeight="1">
      <c r="A8" s="30"/>
      <c r="B8" s="17" t="s">
        <v>62</v>
      </c>
      <c r="C8" s="5">
        <f t="shared" si="0"/>
        <v>7265237</v>
      </c>
      <c r="D8" s="5">
        <f t="shared" si="0"/>
        <v>30119231</v>
      </c>
      <c r="E8" s="6">
        <f t="shared" si="0"/>
        <v>37384468</v>
      </c>
      <c r="F8" s="5">
        <v>692825</v>
      </c>
      <c r="G8" s="5">
        <v>14263439</v>
      </c>
      <c r="H8" s="5">
        <f>F8+G8</f>
        <v>14956264</v>
      </c>
      <c r="I8" s="5">
        <v>4840630</v>
      </c>
      <c r="J8" s="5">
        <v>15855792</v>
      </c>
      <c r="K8" s="5">
        <f>I8+J8</f>
        <v>20696422</v>
      </c>
      <c r="L8" s="5">
        <v>0</v>
      </c>
      <c r="M8" s="5">
        <v>0</v>
      </c>
      <c r="N8" s="5">
        <f>L8+M8</f>
        <v>0</v>
      </c>
      <c r="O8" s="5">
        <v>1731782</v>
      </c>
      <c r="P8" s="5">
        <v>0</v>
      </c>
      <c r="Q8" s="5">
        <f>O8+P8</f>
        <v>1731782</v>
      </c>
      <c r="R8" s="5">
        <v>0</v>
      </c>
      <c r="S8" s="5">
        <v>0</v>
      </c>
      <c r="T8" s="5">
        <f>R8+S8</f>
        <v>0</v>
      </c>
      <c r="U8" s="5">
        <v>0</v>
      </c>
      <c r="V8" s="5">
        <v>0</v>
      </c>
      <c r="W8" s="8">
        <f>U8+V8</f>
        <v>0</v>
      </c>
      <c r="X8" s="5">
        <v>0</v>
      </c>
      <c r="Y8" s="5">
        <v>0</v>
      </c>
      <c r="Z8" s="8">
        <f>X8+Y8</f>
        <v>0</v>
      </c>
      <c r="AA8" s="5">
        <v>0</v>
      </c>
      <c r="AB8" s="5">
        <v>0</v>
      </c>
      <c r="AC8" s="6">
        <f>AA8+AB8</f>
        <v>0</v>
      </c>
    </row>
    <row r="9" spans="1:29" ht="19.5" customHeight="1">
      <c r="A9" s="31"/>
      <c r="B9" s="17" t="s">
        <v>4</v>
      </c>
      <c r="C9" s="5">
        <f t="shared" si="0"/>
        <v>80121212903</v>
      </c>
      <c r="D9" s="5">
        <f t="shared" si="0"/>
        <v>78461379199</v>
      </c>
      <c r="E9" s="6">
        <f t="shared" si="0"/>
        <v>158582592102</v>
      </c>
      <c r="F9" s="5">
        <v>36575273847</v>
      </c>
      <c r="G9" s="5">
        <v>31696703212</v>
      </c>
      <c r="H9" s="5">
        <f>F9+G9</f>
        <v>68271977059</v>
      </c>
      <c r="I9" s="5">
        <v>39774512857</v>
      </c>
      <c r="J9" s="5">
        <v>44733404820</v>
      </c>
      <c r="K9" s="5">
        <f>I9+J9</f>
        <v>84507917677</v>
      </c>
      <c r="L9" s="5">
        <v>0</v>
      </c>
      <c r="M9" s="5">
        <v>33837</v>
      </c>
      <c r="N9" s="5">
        <f>L9+M9</f>
        <v>33837</v>
      </c>
      <c r="O9" s="5">
        <v>860494426</v>
      </c>
      <c r="P9" s="5">
        <v>631356297</v>
      </c>
      <c r="Q9" s="5">
        <f>O9+P9</f>
        <v>1491850723</v>
      </c>
      <c r="R9" s="5">
        <v>573426978</v>
      </c>
      <c r="S9" s="5">
        <v>457876462</v>
      </c>
      <c r="T9" s="5">
        <f>R9+S9</f>
        <v>1031303440</v>
      </c>
      <c r="U9" s="5">
        <v>2337504795</v>
      </c>
      <c r="V9" s="5">
        <v>942004571</v>
      </c>
      <c r="W9" s="8">
        <f>U9+V9</f>
        <v>3279509366</v>
      </c>
      <c r="X9" s="5">
        <v>0</v>
      </c>
      <c r="Y9" s="5">
        <v>0</v>
      </c>
      <c r="Z9" s="8">
        <f>X9+Y9</f>
        <v>0</v>
      </c>
      <c r="AA9" s="5">
        <v>0</v>
      </c>
      <c r="AB9" s="5">
        <v>0</v>
      </c>
      <c r="AC9" s="6">
        <f>AA9+AB9</f>
        <v>0</v>
      </c>
    </row>
    <row r="10" spans="1:29" ht="19.5" customHeight="1" thickBot="1">
      <c r="A10" s="22" t="s">
        <v>5</v>
      </c>
      <c r="B10" s="21"/>
      <c r="C10" s="9">
        <f t="shared" ref="C10:AC10" si="1">SUM(C6:C9)</f>
        <v>130269261607</v>
      </c>
      <c r="D10" s="9">
        <f t="shared" si="1"/>
        <v>130110586248</v>
      </c>
      <c r="E10" s="9">
        <f t="shared" si="1"/>
        <v>260379847855</v>
      </c>
      <c r="F10" s="9">
        <f t="shared" si="1"/>
        <v>75668336394</v>
      </c>
      <c r="G10" s="9">
        <f t="shared" si="1"/>
        <v>71679699109</v>
      </c>
      <c r="H10" s="9">
        <f t="shared" si="1"/>
        <v>147348035503</v>
      </c>
      <c r="I10" s="9">
        <f t="shared" si="1"/>
        <v>48030361618</v>
      </c>
      <c r="J10" s="9">
        <f t="shared" si="1"/>
        <v>53667312376</v>
      </c>
      <c r="K10" s="9">
        <f t="shared" si="1"/>
        <v>101697673994</v>
      </c>
      <c r="L10" s="9">
        <f t="shared" si="1"/>
        <v>3683423</v>
      </c>
      <c r="M10" s="9">
        <f t="shared" si="1"/>
        <v>3310230</v>
      </c>
      <c r="N10" s="9">
        <f t="shared" si="1"/>
        <v>6993653</v>
      </c>
      <c r="O10" s="9">
        <f t="shared" si="1"/>
        <v>2801506969</v>
      </c>
      <c r="P10" s="9">
        <f t="shared" si="1"/>
        <v>2491950012</v>
      </c>
      <c r="Q10" s="9">
        <f t="shared" si="1"/>
        <v>5293456981</v>
      </c>
      <c r="R10" s="9">
        <f t="shared" si="1"/>
        <v>655559229</v>
      </c>
      <c r="S10" s="9">
        <f t="shared" si="1"/>
        <v>603884254</v>
      </c>
      <c r="T10" s="9">
        <f t="shared" si="1"/>
        <v>1259443483</v>
      </c>
      <c r="U10" s="9">
        <f t="shared" si="1"/>
        <v>2598925612</v>
      </c>
      <c r="V10" s="9">
        <f t="shared" si="1"/>
        <v>1216220226</v>
      </c>
      <c r="W10" s="9">
        <f t="shared" si="1"/>
        <v>3815145838</v>
      </c>
      <c r="X10" s="9">
        <f t="shared" si="1"/>
        <v>352035820</v>
      </c>
      <c r="Y10" s="9">
        <f t="shared" si="1"/>
        <v>264720949</v>
      </c>
      <c r="Z10" s="9">
        <f t="shared" si="1"/>
        <v>616756769</v>
      </c>
      <c r="AA10" s="9">
        <f t="shared" si="1"/>
        <v>158852542</v>
      </c>
      <c r="AB10" s="9">
        <f t="shared" si="1"/>
        <v>183489092</v>
      </c>
      <c r="AC10" s="9">
        <f t="shared" si="1"/>
        <v>342341634</v>
      </c>
    </row>
    <row r="11" spans="1:29" ht="19.5" customHeight="1">
      <c r="A11" s="29" t="s">
        <v>26</v>
      </c>
      <c r="B11" s="18" t="s">
        <v>2</v>
      </c>
      <c r="C11" s="5">
        <f t="shared" ref="C11:E14" si="2">F11+I11+L11+O11+R11+U11+X11+AA11</f>
        <v>5219080</v>
      </c>
      <c r="D11" s="5">
        <f t="shared" si="2"/>
        <v>3635847</v>
      </c>
      <c r="E11" s="6">
        <f t="shared" si="2"/>
        <v>8854927</v>
      </c>
      <c r="F11" s="5">
        <v>5219080</v>
      </c>
      <c r="G11" s="5">
        <v>3635847</v>
      </c>
      <c r="H11" s="5">
        <f>F11+G11</f>
        <v>8854927</v>
      </c>
      <c r="I11" s="5">
        <v>0</v>
      </c>
      <c r="J11" s="5">
        <v>0</v>
      </c>
      <c r="K11" s="5">
        <f>I11+J11</f>
        <v>0</v>
      </c>
      <c r="L11" s="5">
        <v>0</v>
      </c>
      <c r="M11" s="5">
        <v>0</v>
      </c>
      <c r="N11" s="5">
        <f>L11+M11</f>
        <v>0</v>
      </c>
      <c r="O11" s="5">
        <v>0</v>
      </c>
      <c r="P11" s="5">
        <v>0</v>
      </c>
      <c r="Q11" s="5">
        <f>O11+P11</f>
        <v>0</v>
      </c>
      <c r="R11" s="5">
        <v>0</v>
      </c>
      <c r="S11" s="5">
        <v>0</v>
      </c>
      <c r="T11" s="5">
        <f>R11+S11</f>
        <v>0</v>
      </c>
      <c r="U11" s="5">
        <v>0</v>
      </c>
      <c r="V11" s="5">
        <v>0</v>
      </c>
      <c r="W11" s="8">
        <f>U11+V11</f>
        <v>0</v>
      </c>
      <c r="X11" s="5">
        <v>0</v>
      </c>
      <c r="Y11" s="5">
        <v>0</v>
      </c>
      <c r="Z11" s="8">
        <f>X11+Y11</f>
        <v>0</v>
      </c>
      <c r="AA11" s="5">
        <v>0</v>
      </c>
      <c r="AB11" s="5">
        <v>0</v>
      </c>
      <c r="AC11" s="6">
        <f>AA11+AB11</f>
        <v>0</v>
      </c>
    </row>
    <row r="12" spans="1:29" ht="19.5" customHeight="1">
      <c r="A12" s="30"/>
      <c r="B12" s="17" t="s">
        <v>3</v>
      </c>
      <c r="C12" s="5">
        <f t="shared" si="2"/>
        <v>4165757</v>
      </c>
      <c r="D12" s="5">
        <f t="shared" si="2"/>
        <v>5393121</v>
      </c>
      <c r="E12" s="6">
        <f t="shared" si="2"/>
        <v>9558878</v>
      </c>
      <c r="F12" s="5">
        <v>4009005</v>
      </c>
      <c r="G12" s="5">
        <v>0</v>
      </c>
      <c r="H12" s="5">
        <f>F12+G12</f>
        <v>4009005</v>
      </c>
      <c r="I12" s="5">
        <v>156752</v>
      </c>
      <c r="J12" s="5">
        <v>308358</v>
      </c>
      <c r="K12" s="5">
        <f>I12+J12</f>
        <v>465110</v>
      </c>
      <c r="L12" s="5">
        <v>0</v>
      </c>
      <c r="M12" s="5">
        <v>0</v>
      </c>
      <c r="N12" s="5">
        <f>L12+M12</f>
        <v>0</v>
      </c>
      <c r="O12" s="5">
        <v>0</v>
      </c>
      <c r="P12" s="5">
        <v>0</v>
      </c>
      <c r="Q12" s="5">
        <f>O12+P12</f>
        <v>0</v>
      </c>
      <c r="R12" s="5">
        <v>0</v>
      </c>
      <c r="S12" s="5">
        <v>0</v>
      </c>
      <c r="T12" s="5">
        <f>R12+S12</f>
        <v>0</v>
      </c>
      <c r="U12" s="5">
        <v>0</v>
      </c>
      <c r="V12" s="5">
        <v>5084763</v>
      </c>
      <c r="W12" s="8">
        <f>U12+V12</f>
        <v>5084763</v>
      </c>
      <c r="X12" s="5">
        <v>0</v>
      </c>
      <c r="Y12" s="5">
        <v>0</v>
      </c>
      <c r="Z12" s="8">
        <f>X12+Y12</f>
        <v>0</v>
      </c>
      <c r="AA12" s="5">
        <v>0</v>
      </c>
      <c r="AB12" s="5">
        <v>0</v>
      </c>
      <c r="AC12" s="6">
        <f>AA12+AB12</f>
        <v>0</v>
      </c>
    </row>
    <row r="13" spans="1:29" ht="19.5" customHeight="1">
      <c r="A13" s="30"/>
      <c r="B13" s="17" t="s">
        <v>62</v>
      </c>
      <c r="C13" s="5">
        <f t="shared" si="2"/>
        <v>0</v>
      </c>
      <c r="D13" s="5">
        <f t="shared" si="2"/>
        <v>0</v>
      </c>
      <c r="E13" s="6">
        <f t="shared" si="2"/>
        <v>0</v>
      </c>
      <c r="F13" s="5">
        <v>0</v>
      </c>
      <c r="G13" s="5">
        <v>0</v>
      </c>
      <c r="H13" s="5">
        <f>F13+G13</f>
        <v>0</v>
      </c>
      <c r="I13" s="5">
        <v>0</v>
      </c>
      <c r="J13" s="5">
        <v>0</v>
      </c>
      <c r="K13" s="5">
        <f>I13+J13</f>
        <v>0</v>
      </c>
      <c r="L13" s="5">
        <v>0</v>
      </c>
      <c r="M13" s="5">
        <v>0</v>
      </c>
      <c r="N13" s="5">
        <f>L13+M13</f>
        <v>0</v>
      </c>
      <c r="O13" s="5">
        <v>0</v>
      </c>
      <c r="P13" s="5">
        <v>0</v>
      </c>
      <c r="Q13" s="5">
        <f>O13+P13</f>
        <v>0</v>
      </c>
      <c r="R13" s="5">
        <v>0</v>
      </c>
      <c r="S13" s="5">
        <v>0</v>
      </c>
      <c r="T13" s="5">
        <f>R13+S13</f>
        <v>0</v>
      </c>
      <c r="U13" s="5">
        <v>0</v>
      </c>
      <c r="V13" s="5">
        <v>0</v>
      </c>
      <c r="W13" s="8">
        <f>U13+V13</f>
        <v>0</v>
      </c>
      <c r="X13" s="5">
        <v>0</v>
      </c>
      <c r="Y13" s="5">
        <v>0</v>
      </c>
      <c r="Z13" s="8">
        <f>X13+Y13</f>
        <v>0</v>
      </c>
      <c r="AA13" s="5">
        <v>0</v>
      </c>
      <c r="AB13" s="5">
        <v>0</v>
      </c>
      <c r="AC13" s="6">
        <f>AA13+AB13</f>
        <v>0</v>
      </c>
    </row>
    <row r="14" spans="1:29" ht="19.5" customHeight="1">
      <c r="A14" s="31"/>
      <c r="B14" s="17" t="s">
        <v>4</v>
      </c>
      <c r="C14" s="5">
        <f t="shared" si="2"/>
        <v>449657063</v>
      </c>
      <c r="D14" s="5">
        <f t="shared" si="2"/>
        <v>630945173</v>
      </c>
      <c r="E14" s="6">
        <f t="shared" si="2"/>
        <v>1080602236</v>
      </c>
      <c r="F14" s="5">
        <v>166794280</v>
      </c>
      <c r="G14" s="5">
        <v>585231839</v>
      </c>
      <c r="H14" s="5">
        <f>F14+G14</f>
        <v>752026119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282862783</v>
      </c>
      <c r="V14" s="5">
        <v>45713334</v>
      </c>
      <c r="W14" s="8">
        <f>U14+V14</f>
        <v>328576117</v>
      </c>
      <c r="X14" s="5">
        <v>0</v>
      </c>
      <c r="Y14" s="5">
        <v>0</v>
      </c>
      <c r="Z14" s="8">
        <f>X14+Y14</f>
        <v>0</v>
      </c>
      <c r="AA14" s="5">
        <v>0</v>
      </c>
      <c r="AB14" s="5">
        <v>0</v>
      </c>
      <c r="AC14" s="6">
        <f>AA14+AB14</f>
        <v>0</v>
      </c>
    </row>
    <row r="15" spans="1:29" ht="19.5" customHeight="1" thickBot="1">
      <c r="A15" s="22" t="s">
        <v>5</v>
      </c>
      <c r="B15" s="21"/>
      <c r="C15" s="9">
        <f t="shared" ref="C15:AC15" si="3">SUM(C11:C14)</f>
        <v>459041900</v>
      </c>
      <c r="D15" s="9">
        <f t="shared" si="3"/>
        <v>639974141</v>
      </c>
      <c r="E15" s="9">
        <f t="shared" si="3"/>
        <v>1099016041</v>
      </c>
      <c r="F15" s="9">
        <f t="shared" si="3"/>
        <v>176022365</v>
      </c>
      <c r="G15" s="9">
        <f t="shared" si="3"/>
        <v>588867686</v>
      </c>
      <c r="H15" s="9">
        <f t="shared" si="3"/>
        <v>764890051</v>
      </c>
      <c r="I15" s="9">
        <f t="shared" si="3"/>
        <v>156752</v>
      </c>
      <c r="J15" s="9">
        <f t="shared" si="3"/>
        <v>308358</v>
      </c>
      <c r="K15" s="9">
        <f t="shared" si="3"/>
        <v>465110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0</v>
      </c>
      <c r="S15" s="9">
        <f t="shared" si="3"/>
        <v>0</v>
      </c>
      <c r="T15" s="9">
        <f t="shared" si="3"/>
        <v>0</v>
      </c>
      <c r="U15" s="9">
        <f t="shared" si="3"/>
        <v>282862783</v>
      </c>
      <c r="V15" s="9">
        <f t="shared" si="3"/>
        <v>50798097</v>
      </c>
      <c r="W15" s="9">
        <f t="shared" si="3"/>
        <v>333660880</v>
      </c>
      <c r="X15" s="9">
        <f t="shared" si="3"/>
        <v>0</v>
      </c>
      <c r="Y15" s="9">
        <f t="shared" si="3"/>
        <v>0</v>
      </c>
      <c r="Z15" s="9">
        <f t="shared" si="3"/>
        <v>0</v>
      </c>
      <c r="AA15" s="9">
        <f t="shared" si="3"/>
        <v>0</v>
      </c>
      <c r="AB15" s="9">
        <f t="shared" si="3"/>
        <v>0</v>
      </c>
      <c r="AC15" s="9">
        <f t="shared" si="3"/>
        <v>0</v>
      </c>
    </row>
    <row r="16" spans="1:29" ht="19.5" customHeight="1">
      <c r="A16" s="29" t="s">
        <v>8</v>
      </c>
      <c r="B16" s="18" t="s">
        <v>2</v>
      </c>
      <c r="C16" s="5">
        <f t="shared" ref="C16:E19" si="4">F16+I16+L16+O16+R16+U16+X16+AA16</f>
        <v>1105327486</v>
      </c>
      <c r="D16" s="5">
        <f t="shared" si="4"/>
        <v>479075488</v>
      </c>
      <c r="E16" s="6">
        <f t="shared" si="4"/>
        <v>1584402974</v>
      </c>
      <c r="F16" s="5">
        <v>0</v>
      </c>
      <c r="G16" s="5">
        <v>0</v>
      </c>
      <c r="H16" s="5">
        <f>F16+G16</f>
        <v>0</v>
      </c>
      <c r="I16" s="5">
        <v>0</v>
      </c>
      <c r="J16" s="5">
        <v>0</v>
      </c>
      <c r="K16" s="5">
        <f>I16+J16</f>
        <v>0</v>
      </c>
      <c r="L16" s="5">
        <v>0</v>
      </c>
      <c r="M16" s="5">
        <v>0</v>
      </c>
      <c r="N16" s="5">
        <f>L16+M16</f>
        <v>0</v>
      </c>
      <c r="O16" s="5">
        <v>0</v>
      </c>
      <c r="P16" s="5">
        <v>0</v>
      </c>
      <c r="Q16" s="5">
        <f>O16+P16</f>
        <v>0</v>
      </c>
      <c r="R16" s="5">
        <v>0</v>
      </c>
      <c r="S16" s="5">
        <v>0</v>
      </c>
      <c r="T16" s="5">
        <f>R16+S16</f>
        <v>0</v>
      </c>
      <c r="U16" s="5">
        <v>0</v>
      </c>
      <c r="V16" s="5">
        <v>11508910</v>
      </c>
      <c r="W16" s="8">
        <f>U16+V16</f>
        <v>11508910</v>
      </c>
      <c r="X16" s="5">
        <v>0</v>
      </c>
      <c r="Y16" s="5">
        <v>0</v>
      </c>
      <c r="Z16" s="8">
        <f>X16+Y16</f>
        <v>0</v>
      </c>
      <c r="AA16" s="5">
        <v>1105327486</v>
      </c>
      <c r="AB16" s="5">
        <v>467566578</v>
      </c>
      <c r="AC16" s="6">
        <f>AA16+AB16</f>
        <v>1572894064</v>
      </c>
    </row>
    <row r="17" spans="1:29" ht="19.5" customHeight="1">
      <c r="A17" s="30"/>
      <c r="B17" s="17" t="s">
        <v>3</v>
      </c>
      <c r="C17" s="5">
        <f t="shared" si="4"/>
        <v>935104025</v>
      </c>
      <c r="D17" s="5">
        <f t="shared" si="4"/>
        <v>181720578</v>
      </c>
      <c r="E17" s="6">
        <f t="shared" si="4"/>
        <v>1116824603</v>
      </c>
      <c r="F17" s="5">
        <v>0</v>
      </c>
      <c r="G17" s="5">
        <v>0</v>
      </c>
      <c r="H17" s="5">
        <f>F17+G17</f>
        <v>0</v>
      </c>
      <c r="I17" s="5">
        <v>0</v>
      </c>
      <c r="J17" s="5">
        <v>0</v>
      </c>
      <c r="K17" s="5">
        <f>I17+J17</f>
        <v>0</v>
      </c>
      <c r="L17" s="5">
        <v>0</v>
      </c>
      <c r="M17" s="5">
        <v>0</v>
      </c>
      <c r="N17" s="5">
        <f>L17+M17</f>
        <v>0</v>
      </c>
      <c r="O17" s="5">
        <v>0</v>
      </c>
      <c r="P17" s="5">
        <v>0</v>
      </c>
      <c r="Q17" s="5">
        <f>O17+P17</f>
        <v>0</v>
      </c>
      <c r="R17" s="5">
        <v>0</v>
      </c>
      <c r="S17" s="5">
        <v>0</v>
      </c>
      <c r="T17" s="5">
        <f>R17+S17</f>
        <v>0</v>
      </c>
      <c r="U17" s="5">
        <v>0</v>
      </c>
      <c r="V17" s="5">
        <v>0</v>
      </c>
      <c r="W17" s="8">
        <f>U17+V17</f>
        <v>0</v>
      </c>
      <c r="X17" s="5">
        <v>103088397</v>
      </c>
      <c r="Y17" s="5">
        <v>8331300</v>
      </c>
      <c r="Z17" s="8">
        <f>X17+Y17</f>
        <v>111419697</v>
      </c>
      <c r="AA17" s="5">
        <v>832015628</v>
      </c>
      <c r="AB17" s="5">
        <v>173389278</v>
      </c>
      <c r="AC17" s="6">
        <f>AA17+AB17</f>
        <v>1005404906</v>
      </c>
    </row>
    <row r="18" spans="1:29" ht="19.5" customHeight="1">
      <c r="A18" s="30"/>
      <c r="B18" s="17" t="s">
        <v>62</v>
      </c>
      <c r="C18" s="5">
        <f t="shared" si="4"/>
        <v>0</v>
      </c>
      <c r="D18" s="5">
        <f t="shared" si="4"/>
        <v>0</v>
      </c>
      <c r="E18" s="6">
        <f t="shared" si="4"/>
        <v>0</v>
      </c>
      <c r="F18" s="5">
        <v>0</v>
      </c>
      <c r="G18" s="5">
        <v>0</v>
      </c>
      <c r="H18" s="5">
        <f>F18+G18</f>
        <v>0</v>
      </c>
      <c r="I18" s="5">
        <v>0</v>
      </c>
      <c r="J18" s="5">
        <v>0</v>
      </c>
      <c r="K18" s="5">
        <f>I18+J18</f>
        <v>0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0</v>
      </c>
      <c r="S18" s="5">
        <v>0</v>
      </c>
      <c r="T18" s="5">
        <f>R18+S18</f>
        <v>0</v>
      </c>
      <c r="U18" s="5">
        <v>0</v>
      </c>
      <c r="V18" s="5">
        <v>0</v>
      </c>
      <c r="W18" s="8">
        <f>U18+V18</f>
        <v>0</v>
      </c>
      <c r="X18" s="5">
        <v>0</v>
      </c>
      <c r="Y18" s="5">
        <v>0</v>
      </c>
      <c r="Z18" s="8">
        <f>X18+Y18</f>
        <v>0</v>
      </c>
      <c r="AA18" s="5">
        <v>0</v>
      </c>
      <c r="AB18" s="5">
        <v>0</v>
      </c>
      <c r="AC18" s="6">
        <f>AA18+AB18</f>
        <v>0</v>
      </c>
    </row>
    <row r="19" spans="1:29" ht="19.5" customHeight="1">
      <c r="A19" s="31"/>
      <c r="B19" s="17" t="s">
        <v>4</v>
      </c>
      <c r="C19" s="5">
        <f t="shared" si="4"/>
        <v>0</v>
      </c>
      <c r="D19" s="5">
        <f t="shared" si="4"/>
        <v>35330254</v>
      </c>
      <c r="E19" s="6">
        <f t="shared" si="4"/>
        <v>35330254</v>
      </c>
      <c r="F19" s="5">
        <v>0</v>
      </c>
      <c r="G19" s="5">
        <v>0</v>
      </c>
      <c r="H19" s="5">
        <f>F19+G19</f>
        <v>0</v>
      </c>
      <c r="I19" s="5">
        <v>0</v>
      </c>
      <c r="J19" s="5">
        <v>0</v>
      </c>
      <c r="K19" s="5">
        <f>I19+J19</f>
        <v>0</v>
      </c>
      <c r="L19" s="5">
        <v>0</v>
      </c>
      <c r="M19" s="5">
        <v>0</v>
      </c>
      <c r="N19" s="5">
        <f>L19+M19</f>
        <v>0</v>
      </c>
      <c r="O19" s="5">
        <v>0</v>
      </c>
      <c r="P19" s="5">
        <v>0</v>
      </c>
      <c r="Q19" s="5">
        <f>O19+P19</f>
        <v>0</v>
      </c>
      <c r="R19" s="5">
        <v>0</v>
      </c>
      <c r="S19" s="5">
        <v>0</v>
      </c>
      <c r="T19" s="5">
        <f>R19+S19</f>
        <v>0</v>
      </c>
      <c r="U19" s="5">
        <v>0</v>
      </c>
      <c r="V19" s="5">
        <v>233758</v>
      </c>
      <c r="W19" s="8">
        <f>U19+V19</f>
        <v>233758</v>
      </c>
      <c r="X19" s="5">
        <v>0</v>
      </c>
      <c r="Y19" s="5">
        <v>0</v>
      </c>
      <c r="Z19" s="8">
        <f>X19+Y19</f>
        <v>0</v>
      </c>
      <c r="AA19" s="5">
        <v>0</v>
      </c>
      <c r="AB19" s="5">
        <v>35096496</v>
      </c>
      <c r="AC19" s="6">
        <f>AA19+AB19</f>
        <v>35096496</v>
      </c>
    </row>
    <row r="20" spans="1:29" ht="19.5" customHeight="1" thickBot="1">
      <c r="A20" s="22" t="s">
        <v>5</v>
      </c>
      <c r="B20" s="21"/>
      <c r="C20" s="9">
        <f t="shared" ref="C20:AC20" si="5">SUM(C16:C19)</f>
        <v>2040431511</v>
      </c>
      <c r="D20" s="9">
        <f t="shared" si="5"/>
        <v>696126320</v>
      </c>
      <c r="E20" s="9">
        <f t="shared" si="5"/>
        <v>2736557831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0</v>
      </c>
      <c r="P20" s="9">
        <f t="shared" si="5"/>
        <v>0</v>
      </c>
      <c r="Q20" s="9">
        <f t="shared" si="5"/>
        <v>0</v>
      </c>
      <c r="R20" s="9">
        <f t="shared" si="5"/>
        <v>0</v>
      </c>
      <c r="S20" s="9">
        <f t="shared" si="5"/>
        <v>0</v>
      </c>
      <c r="T20" s="9">
        <f t="shared" si="5"/>
        <v>0</v>
      </c>
      <c r="U20" s="9">
        <f t="shared" si="5"/>
        <v>0</v>
      </c>
      <c r="V20" s="9">
        <f t="shared" si="5"/>
        <v>11742668</v>
      </c>
      <c r="W20" s="9">
        <f t="shared" si="5"/>
        <v>11742668</v>
      </c>
      <c r="X20" s="9">
        <f t="shared" si="5"/>
        <v>103088397</v>
      </c>
      <c r="Y20" s="9">
        <f t="shared" si="5"/>
        <v>8331300</v>
      </c>
      <c r="Z20" s="9">
        <f t="shared" si="5"/>
        <v>111419697</v>
      </c>
      <c r="AA20" s="9">
        <f t="shared" si="5"/>
        <v>1937343114</v>
      </c>
      <c r="AB20" s="9">
        <f t="shared" si="5"/>
        <v>676052352</v>
      </c>
      <c r="AC20" s="9">
        <f t="shared" si="5"/>
        <v>2613395466</v>
      </c>
    </row>
    <row r="21" spans="1:29" ht="19.5" customHeight="1">
      <c r="A21" s="29" t="s">
        <v>9</v>
      </c>
      <c r="B21" s="18" t="s">
        <v>2</v>
      </c>
      <c r="C21" s="5">
        <f t="shared" ref="C21:E24" si="6">F21+I21+L21+O21+R21+U21+X21+AA21</f>
        <v>241366558</v>
      </c>
      <c r="D21" s="5">
        <f t="shared" si="6"/>
        <v>202417157</v>
      </c>
      <c r="E21" s="6">
        <f t="shared" si="6"/>
        <v>443783715</v>
      </c>
      <c r="F21" s="5">
        <v>1622881</v>
      </c>
      <c r="G21" s="5">
        <v>5413760</v>
      </c>
      <c r="H21" s="5">
        <f>F21+G21</f>
        <v>7036641</v>
      </c>
      <c r="I21" s="5">
        <v>182153288</v>
      </c>
      <c r="J21" s="5">
        <v>66267185</v>
      </c>
      <c r="K21" s="5">
        <f>I21+J21</f>
        <v>248420473</v>
      </c>
      <c r="L21" s="5">
        <v>0</v>
      </c>
      <c r="M21" s="5">
        <v>0</v>
      </c>
      <c r="N21" s="5">
        <f>L21+M21</f>
        <v>0</v>
      </c>
      <c r="O21" s="5">
        <v>0</v>
      </c>
      <c r="P21" s="5">
        <v>0</v>
      </c>
      <c r="Q21" s="5">
        <f>O21+P21</f>
        <v>0</v>
      </c>
      <c r="R21" s="5">
        <v>0</v>
      </c>
      <c r="S21" s="5">
        <v>1780242</v>
      </c>
      <c r="T21" s="5">
        <f>R21+S21</f>
        <v>1780242</v>
      </c>
      <c r="U21" s="5">
        <v>57300065</v>
      </c>
      <c r="V21" s="5">
        <v>113081651</v>
      </c>
      <c r="W21" s="8">
        <f>U21+V21</f>
        <v>170381716</v>
      </c>
      <c r="X21" s="5">
        <v>280400</v>
      </c>
      <c r="Y21" s="5">
        <v>15874319</v>
      </c>
      <c r="Z21" s="8">
        <f>X21+Y21</f>
        <v>16154719</v>
      </c>
      <c r="AA21" s="5">
        <v>9924</v>
      </c>
      <c r="AB21" s="5">
        <v>0</v>
      </c>
      <c r="AC21" s="6">
        <f>AA21+AB21</f>
        <v>9924</v>
      </c>
    </row>
    <row r="22" spans="1:29" ht="19.5" customHeight="1">
      <c r="A22" s="30"/>
      <c r="B22" s="17" t="s">
        <v>3</v>
      </c>
      <c r="C22" s="5">
        <f t="shared" si="6"/>
        <v>1702091925</v>
      </c>
      <c r="D22" s="5">
        <f t="shared" si="6"/>
        <v>1095788950</v>
      </c>
      <c r="E22" s="6">
        <f t="shared" si="6"/>
        <v>2797880875</v>
      </c>
      <c r="F22" s="5">
        <v>7458717</v>
      </c>
      <c r="G22" s="5">
        <v>197300681</v>
      </c>
      <c r="H22" s="5">
        <f>F22+G22</f>
        <v>204759398</v>
      </c>
      <c r="I22" s="5">
        <v>3231180</v>
      </c>
      <c r="J22" s="5">
        <v>0</v>
      </c>
      <c r="K22" s="5">
        <f>I22+J22</f>
        <v>3231180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0</v>
      </c>
      <c r="T22" s="5">
        <f>R22+S22</f>
        <v>0</v>
      </c>
      <c r="U22" s="5">
        <v>107060071</v>
      </c>
      <c r="V22" s="5">
        <v>50259855</v>
      </c>
      <c r="W22" s="8">
        <f>U22+V22</f>
        <v>157319926</v>
      </c>
      <c r="X22" s="5">
        <v>1584341957</v>
      </c>
      <c r="Y22" s="5">
        <v>848228414</v>
      </c>
      <c r="Z22" s="8">
        <f>X22+Y22</f>
        <v>2432570371</v>
      </c>
      <c r="AA22" s="5">
        <v>0</v>
      </c>
      <c r="AB22" s="5">
        <v>0</v>
      </c>
      <c r="AC22" s="6">
        <f>AA22+AB22</f>
        <v>0</v>
      </c>
    </row>
    <row r="23" spans="1:29" ht="19.5" customHeight="1">
      <c r="A23" s="30"/>
      <c r="B23" s="17" t="s">
        <v>62</v>
      </c>
      <c r="C23" s="5">
        <f t="shared" si="6"/>
        <v>16684500</v>
      </c>
      <c r="D23" s="5">
        <f t="shared" si="6"/>
        <v>0</v>
      </c>
      <c r="E23" s="6">
        <f t="shared" si="6"/>
        <v>16684500</v>
      </c>
      <c r="F23" s="5">
        <v>0</v>
      </c>
      <c r="G23" s="5">
        <v>0</v>
      </c>
      <c r="H23" s="5">
        <f>F23+G23</f>
        <v>0</v>
      </c>
      <c r="I23" s="5">
        <v>0</v>
      </c>
      <c r="J23" s="5">
        <v>0</v>
      </c>
      <c r="K23" s="5">
        <f>I23+J23</f>
        <v>0</v>
      </c>
      <c r="L23" s="5">
        <v>0</v>
      </c>
      <c r="M23" s="5">
        <v>0</v>
      </c>
      <c r="N23" s="5">
        <f>L23+M23</f>
        <v>0</v>
      </c>
      <c r="O23" s="5">
        <v>0</v>
      </c>
      <c r="P23" s="5">
        <v>0</v>
      </c>
      <c r="Q23" s="5">
        <f>O23+P23</f>
        <v>0</v>
      </c>
      <c r="R23" s="5">
        <v>0</v>
      </c>
      <c r="S23" s="5">
        <v>0</v>
      </c>
      <c r="T23" s="5">
        <f>R23+S23</f>
        <v>0</v>
      </c>
      <c r="U23" s="5">
        <v>0</v>
      </c>
      <c r="V23" s="5">
        <v>0</v>
      </c>
      <c r="W23" s="8">
        <f>U23+V23</f>
        <v>0</v>
      </c>
      <c r="X23" s="5">
        <v>16684500</v>
      </c>
      <c r="Y23" s="5">
        <v>0</v>
      </c>
      <c r="Z23" s="8">
        <f>X23+Y23</f>
        <v>16684500</v>
      </c>
      <c r="AA23" s="5">
        <v>0</v>
      </c>
      <c r="AB23" s="5">
        <v>0</v>
      </c>
      <c r="AC23" s="6">
        <f>AA23+AB23</f>
        <v>0</v>
      </c>
    </row>
    <row r="24" spans="1:29" ht="19.5" customHeight="1">
      <c r="A24" s="31"/>
      <c r="B24" s="17" t="s">
        <v>4</v>
      </c>
      <c r="C24" s="5">
        <f t="shared" si="6"/>
        <v>2039500447</v>
      </c>
      <c r="D24" s="5">
        <f t="shared" si="6"/>
        <v>1045939243</v>
      </c>
      <c r="E24" s="6">
        <f t="shared" si="6"/>
        <v>3085439690</v>
      </c>
      <c r="F24" s="5">
        <v>384088897</v>
      </c>
      <c r="G24" s="5">
        <v>190990630</v>
      </c>
      <c r="H24" s="5">
        <f>F24+G24</f>
        <v>575079527</v>
      </c>
      <c r="I24" s="5">
        <v>1075014201</v>
      </c>
      <c r="J24" s="5">
        <v>293787787</v>
      </c>
      <c r="K24" s="5">
        <f>I24+J24</f>
        <v>1368801988</v>
      </c>
      <c r="L24" s="5">
        <v>0</v>
      </c>
      <c r="M24" s="5">
        <v>0</v>
      </c>
      <c r="N24" s="5">
        <f>L24+M24</f>
        <v>0</v>
      </c>
      <c r="O24" s="5">
        <v>1808016</v>
      </c>
      <c r="P24" s="5">
        <v>1471640</v>
      </c>
      <c r="Q24" s="5">
        <f>O24+P24</f>
        <v>3279656</v>
      </c>
      <c r="R24" s="5">
        <v>0</v>
      </c>
      <c r="S24" s="5">
        <v>0</v>
      </c>
      <c r="T24" s="5">
        <f>R24+S24</f>
        <v>0</v>
      </c>
      <c r="U24" s="5">
        <v>578589333</v>
      </c>
      <c r="V24" s="5">
        <v>559689186</v>
      </c>
      <c r="W24" s="8">
        <f>U24+V24</f>
        <v>1138278519</v>
      </c>
      <c r="X24" s="5">
        <v>0</v>
      </c>
      <c r="Y24" s="5">
        <v>0</v>
      </c>
      <c r="Z24" s="8">
        <f>X24+Y24</f>
        <v>0</v>
      </c>
      <c r="AA24" s="5">
        <v>0</v>
      </c>
      <c r="AB24" s="5">
        <v>0</v>
      </c>
      <c r="AC24" s="6">
        <f>AA24+AB24</f>
        <v>0</v>
      </c>
    </row>
    <row r="25" spans="1:29" ht="19.5" customHeight="1" thickBot="1">
      <c r="A25" s="22" t="s">
        <v>5</v>
      </c>
      <c r="B25" s="21"/>
      <c r="C25" s="9">
        <f t="shared" ref="C25:AC25" si="7">SUM(C21:C24)</f>
        <v>3999643430</v>
      </c>
      <c r="D25" s="9">
        <f t="shared" si="7"/>
        <v>2344145350</v>
      </c>
      <c r="E25" s="9">
        <f t="shared" si="7"/>
        <v>6343788780</v>
      </c>
      <c r="F25" s="9">
        <f t="shared" si="7"/>
        <v>393170495</v>
      </c>
      <c r="G25" s="9">
        <f t="shared" si="7"/>
        <v>393705071</v>
      </c>
      <c r="H25" s="9">
        <f t="shared" si="7"/>
        <v>786875566</v>
      </c>
      <c r="I25" s="9">
        <f t="shared" si="7"/>
        <v>1260398669</v>
      </c>
      <c r="J25" s="9">
        <f t="shared" si="7"/>
        <v>360054972</v>
      </c>
      <c r="K25" s="9">
        <f t="shared" si="7"/>
        <v>1620453641</v>
      </c>
      <c r="L25" s="9">
        <f t="shared" si="7"/>
        <v>0</v>
      </c>
      <c r="M25" s="9">
        <f t="shared" si="7"/>
        <v>0</v>
      </c>
      <c r="N25" s="9">
        <f t="shared" si="7"/>
        <v>0</v>
      </c>
      <c r="O25" s="9">
        <f t="shared" si="7"/>
        <v>1808016</v>
      </c>
      <c r="P25" s="9">
        <f t="shared" si="7"/>
        <v>1471640</v>
      </c>
      <c r="Q25" s="9">
        <f t="shared" si="7"/>
        <v>3279656</v>
      </c>
      <c r="R25" s="9">
        <f t="shared" si="7"/>
        <v>0</v>
      </c>
      <c r="S25" s="9">
        <f t="shared" si="7"/>
        <v>1780242</v>
      </c>
      <c r="T25" s="9">
        <f t="shared" si="7"/>
        <v>1780242</v>
      </c>
      <c r="U25" s="9">
        <f t="shared" si="7"/>
        <v>742949469</v>
      </c>
      <c r="V25" s="9">
        <f t="shared" si="7"/>
        <v>723030692</v>
      </c>
      <c r="W25" s="9">
        <f t="shared" si="7"/>
        <v>1465980161</v>
      </c>
      <c r="X25" s="9">
        <f t="shared" si="7"/>
        <v>1601306857</v>
      </c>
      <c r="Y25" s="9">
        <f t="shared" si="7"/>
        <v>864102733</v>
      </c>
      <c r="Z25" s="9">
        <f t="shared" si="7"/>
        <v>2465409590</v>
      </c>
      <c r="AA25" s="9">
        <f t="shared" si="7"/>
        <v>9924</v>
      </c>
      <c r="AB25" s="9">
        <f t="shared" si="7"/>
        <v>0</v>
      </c>
      <c r="AC25" s="9">
        <f t="shared" si="7"/>
        <v>9924</v>
      </c>
    </row>
    <row r="26" spans="1:29" ht="19.5" customHeight="1">
      <c r="A26" s="29" t="s">
        <v>27</v>
      </c>
      <c r="B26" s="18" t="s">
        <v>2</v>
      </c>
      <c r="C26" s="5">
        <f t="shared" ref="C26:E29" si="8">F26+I26+L26+O26+R26+U26+X26+AA26</f>
        <v>14025680</v>
      </c>
      <c r="D26" s="5">
        <f t="shared" si="8"/>
        <v>133830712</v>
      </c>
      <c r="E26" s="6">
        <f t="shared" si="8"/>
        <v>147856392</v>
      </c>
      <c r="F26" s="5">
        <v>0</v>
      </c>
      <c r="G26" s="5">
        <v>0</v>
      </c>
      <c r="H26" s="5">
        <f>F26+G26</f>
        <v>0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0</v>
      </c>
      <c r="V26" s="5">
        <v>0</v>
      </c>
      <c r="W26" s="8">
        <f>U26+V26</f>
        <v>0</v>
      </c>
      <c r="X26" s="5">
        <v>0</v>
      </c>
      <c r="Y26" s="5">
        <v>0</v>
      </c>
      <c r="Z26" s="8">
        <f>X26+Y26</f>
        <v>0</v>
      </c>
      <c r="AA26" s="5">
        <v>14025680</v>
      </c>
      <c r="AB26" s="5">
        <v>133830712</v>
      </c>
      <c r="AC26" s="6">
        <f>AA26+AB26</f>
        <v>147856392</v>
      </c>
    </row>
    <row r="27" spans="1:29" ht="19.5" customHeight="1">
      <c r="A27" s="30"/>
      <c r="B27" s="17" t="s">
        <v>3</v>
      </c>
      <c r="C27" s="5">
        <f t="shared" si="8"/>
        <v>47059860</v>
      </c>
      <c r="D27" s="5">
        <f t="shared" si="8"/>
        <v>28747919</v>
      </c>
      <c r="E27" s="6">
        <f t="shared" si="8"/>
        <v>75807779</v>
      </c>
      <c r="F27" s="5">
        <v>0</v>
      </c>
      <c r="G27" s="5">
        <v>0</v>
      </c>
      <c r="H27" s="5">
        <f>F27+G27</f>
        <v>0</v>
      </c>
      <c r="I27" s="5">
        <v>0</v>
      </c>
      <c r="J27" s="5">
        <v>0</v>
      </c>
      <c r="K27" s="5">
        <f>I27+J27</f>
        <v>0</v>
      </c>
      <c r="L27" s="5">
        <v>0</v>
      </c>
      <c r="M27" s="5">
        <v>0</v>
      </c>
      <c r="N27" s="5">
        <f>L27+M27</f>
        <v>0</v>
      </c>
      <c r="O27" s="5">
        <v>0</v>
      </c>
      <c r="P27" s="5">
        <v>0</v>
      </c>
      <c r="Q27" s="5">
        <f>O27+P27</f>
        <v>0</v>
      </c>
      <c r="R27" s="5">
        <v>0</v>
      </c>
      <c r="S27" s="5">
        <v>0</v>
      </c>
      <c r="T27" s="5">
        <f>R27+S27</f>
        <v>0</v>
      </c>
      <c r="U27" s="5">
        <v>0</v>
      </c>
      <c r="V27" s="5">
        <v>0</v>
      </c>
      <c r="W27" s="8">
        <f>U27+V27</f>
        <v>0</v>
      </c>
      <c r="X27" s="5">
        <v>0</v>
      </c>
      <c r="Y27" s="5">
        <v>0</v>
      </c>
      <c r="Z27" s="8">
        <f>X27+Y27</f>
        <v>0</v>
      </c>
      <c r="AA27" s="5">
        <v>47059860</v>
      </c>
      <c r="AB27" s="5">
        <v>28747919</v>
      </c>
      <c r="AC27" s="6">
        <f>AA27+AB27</f>
        <v>75807779</v>
      </c>
    </row>
    <row r="28" spans="1:29" ht="19.5" customHeight="1">
      <c r="A28" s="30"/>
      <c r="B28" s="17" t="s">
        <v>62</v>
      </c>
      <c r="C28" s="5">
        <f t="shared" si="8"/>
        <v>0</v>
      </c>
      <c r="D28" s="5">
        <f t="shared" si="8"/>
        <v>0</v>
      </c>
      <c r="E28" s="6">
        <f t="shared" si="8"/>
        <v>0</v>
      </c>
      <c r="F28" s="5">
        <v>0</v>
      </c>
      <c r="G28" s="5">
        <v>0</v>
      </c>
      <c r="H28" s="5">
        <f>F28+G28</f>
        <v>0</v>
      </c>
      <c r="I28" s="5">
        <v>0</v>
      </c>
      <c r="J28" s="5">
        <v>0</v>
      </c>
      <c r="K28" s="5">
        <f>I28+J28</f>
        <v>0</v>
      </c>
      <c r="L28" s="5">
        <v>0</v>
      </c>
      <c r="M28" s="5">
        <v>0</v>
      </c>
      <c r="N28" s="5">
        <f>L28+M28</f>
        <v>0</v>
      </c>
      <c r="O28" s="5">
        <v>0</v>
      </c>
      <c r="P28" s="5">
        <v>0</v>
      </c>
      <c r="Q28" s="5">
        <f>O28+P28</f>
        <v>0</v>
      </c>
      <c r="R28" s="5">
        <v>0</v>
      </c>
      <c r="S28" s="5">
        <v>0</v>
      </c>
      <c r="T28" s="5">
        <f>R28+S28</f>
        <v>0</v>
      </c>
      <c r="U28" s="5">
        <v>0</v>
      </c>
      <c r="V28" s="5">
        <v>0</v>
      </c>
      <c r="W28" s="8">
        <f>U28+V28</f>
        <v>0</v>
      </c>
      <c r="X28" s="5">
        <v>0</v>
      </c>
      <c r="Y28" s="5">
        <v>0</v>
      </c>
      <c r="Z28" s="8">
        <f>X28+Y28</f>
        <v>0</v>
      </c>
      <c r="AA28" s="5">
        <v>0</v>
      </c>
      <c r="AB28" s="5">
        <v>0</v>
      </c>
      <c r="AC28" s="6">
        <f>AA28+AB28</f>
        <v>0</v>
      </c>
    </row>
    <row r="29" spans="1:29" ht="19.5" customHeight="1">
      <c r="A29" s="31"/>
      <c r="B29" s="17" t="s">
        <v>4</v>
      </c>
      <c r="C29" s="5">
        <f t="shared" si="8"/>
        <v>0</v>
      </c>
      <c r="D29" s="5">
        <f t="shared" si="8"/>
        <v>0</v>
      </c>
      <c r="E29" s="6">
        <f t="shared" si="8"/>
        <v>0</v>
      </c>
      <c r="F29" s="5">
        <v>0</v>
      </c>
      <c r="G29" s="5">
        <v>0</v>
      </c>
      <c r="H29" s="5">
        <f>F29+G29</f>
        <v>0</v>
      </c>
      <c r="I29" s="5">
        <v>0</v>
      </c>
      <c r="J29" s="5">
        <v>0</v>
      </c>
      <c r="K29" s="5">
        <f>I29+J29</f>
        <v>0</v>
      </c>
      <c r="L29" s="5">
        <v>0</v>
      </c>
      <c r="M29" s="5">
        <v>0</v>
      </c>
      <c r="N29" s="5">
        <f>L29+M29</f>
        <v>0</v>
      </c>
      <c r="O29" s="5">
        <v>0</v>
      </c>
      <c r="P29" s="5">
        <v>0</v>
      </c>
      <c r="Q29" s="5">
        <f>O29+P29</f>
        <v>0</v>
      </c>
      <c r="R29" s="5">
        <v>0</v>
      </c>
      <c r="S29" s="5">
        <v>0</v>
      </c>
      <c r="T29" s="5">
        <f>R29+S29</f>
        <v>0</v>
      </c>
      <c r="U29" s="5">
        <v>0</v>
      </c>
      <c r="V29" s="5">
        <v>0</v>
      </c>
      <c r="W29" s="8">
        <f>U29+V29</f>
        <v>0</v>
      </c>
      <c r="X29" s="5">
        <v>0</v>
      </c>
      <c r="Y29" s="5">
        <v>0</v>
      </c>
      <c r="Z29" s="8">
        <f>X29+Y29</f>
        <v>0</v>
      </c>
      <c r="AA29" s="5">
        <v>0</v>
      </c>
      <c r="AB29" s="5">
        <v>0</v>
      </c>
      <c r="AC29" s="6">
        <f>AA29+AB29</f>
        <v>0</v>
      </c>
    </row>
    <row r="30" spans="1:29" ht="19.5" customHeight="1" thickBot="1">
      <c r="A30" s="22" t="s">
        <v>5</v>
      </c>
      <c r="B30" s="21"/>
      <c r="C30" s="9">
        <f t="shared" ref="C30:AC30" si="9">SUM(C26:C29)</f>
        <v>61085540</v>
      </c>
      <c r="D30" s="9">
        <f t="shared" si="9"/>
        <v>162578631</v>
      </c>
      <c r="E30" s="9">
        <f t="shared" si="9"/>
        <v>223664171</v>
      </c>
      <c r="F30" s="9">
        <f t="shared" si="9"/>
        <v>0</v>
      </c>
      <c r="G30" s="9">
        <f t="shared" si="9"/>
        <v>0</v>
      </c>
      <c r="H30" s="9">
        <f t="shared" si="9"/>
        <v>0</v>
      </c>
      <c r="I30" s="9">
        <f t="shared" si="9"/>
        <v>0</v>
      </c>
      <c r="J30" s="9">
        <f t="shared" si="9"/>
        <v>0</v>
      </c>
      <c r="K30" s="9">
        <f t="shared" si="9"/>
        <v>0</v>
      </c>
      <c r="L30" s="9">
        <f t="shared" si="9"/>
        <v>0</v>
      </c>
      <c r="M30" s="9">
        <f t="shared" si="9"/>
        <v>0</v>
      </c>
      <c r="N30" s="9">
        <f t="shared" si="9"/>
        <v>0</v>
      </c>
      <c r="O30" s="9">
        <f t="shared" si="9"/>
        <v>0</v>
      </c>
      <c r="P30" s="9">
        <f t="shared" si="9"/>
        <v>0</v>
      </c>
      <c r="Q30" s="9">
        <f t="shared" si="9"/>
        <v>0</v>
      </c>
      <c r="R30" s="9">
        <f t="shared" si="9"/>
        <v>0</v>
      </c>
      <c r="S30" s="9">
        <f t="shared" si="9"/>
        <v>0</v>
      </c>
      <c r="T30" s="9">
        <f t="shared" si="9"/>
        <v>0</v>
      </c>
      <c r="U30" s="9">
        <f t="shared" si="9"/>
        <v>0</v>
      </c>
      <c r="V30" s="9">
        <f t="shared" si="9"/>
        <v>0</v>
      </c>
      <c r="W30" s="9">
        <f t="shared" si="9"/>
        <v>0</v>
      </c>
      <c r="X30" s="9">
        <f t="shared" si="9"/>
        <v>0</v>
      </c>
      <c r="Y30" s="9">
        <f t="shared" si="9"/>
        <v>0</v>
      </c>
      <c r="Z30" s="9">
        <f t="shared" si="9"/>
        <v>0</v>
      </c>
      <c r="AA30" s="9">
        <f t="shared" si="9"/>
        <v>61085540</v>
      </c>
      <c r="AB30" s="9">
        <f t="shared" si="9"/>
        <v>162578631</v>
      </c>
      <c r="AC30" s="9">
        <f t="shared" si="9"/>
        <v>223664171</v>
      </c>
    </row>
    <row r="31" spans="1:29" ht="19.5" customHeight="1">
      <c r="A31" s="29" t="s">
        <v>28</v>
      </c>
      <c r="B31" s="18" t="s">
        <v>2</v>
      </c>
      <c r="C31" s="5">
        <f t="shared" ref="C31:E34" si="10">F31+I31+L31+O31+R31+U31+X31+AA31</f>
        <v>10084515</v>
      </c>
      <c r="D31" s="5">
        <f t="shared" si="10"/>
        <v>102942798</v>
      </c>
      <c r="E31" s="6">
        <f t="shared" si="10"/>
        <v>113027313</v>
      </c>
      <c r="F31" s="5">
        <v>8341966</v>
      </c>
      <c r="G31" s="5">
        <v>99572597</v>
      </c>
      <c r="H31" s="5">
        <f>F31+G31</f>
        <v>107914563</v>
      </c>
      <c r="I31" s="5">
        <v>1742549</v>
      </c>
      <c r="J31" s="5">
        <v>3370201</v>
      </c>
      <c r="K31" s="5">
        <f>I31+J31</f>
        <v>5112750</v>
      </c>
      <c r="L31" s="5">
        <v>0</v>
      </c>
      <c r="M31" s="5">
        <v>0</v>
      </c>
      <c r="N31" s="5">
        <f>L31+M31</f>
        <v>0</v>
      </c>
      <c r="O31" s="5">
        <v>0</v>
      </c>
      <c r="P31" s="5">
        <v>0</v>
      </c>
      <c r="Q31" s="5">
        <f>O31+P31</f>
        <v>0</v>
      </c>
      <c r="R31" s="5">
        <v>0</v>
      </c>
      <c r="S31" s="5">
        <v>0</v>
      </c>
      <c r="T31" s="5">
        <f>R31+S31</f>
        <v>0</v>
      </c>
      <c r="U31" s="5">
        <v>0</v>
      </c>
      <c r="V31" s="5">
        <v>0</v>
      </c>
      <c r="W31" s="8">
        <f>U31+V31</f>
        <v>0</v>
      </c>
      <c r="X31" s="5">
        <v>0</v>
      </c>
      <c r="Y31" s="5">
        <v>0</v>
      </c>
      <c r="Z31" s="8">
        <f>X31+Y31</f>
        <v>0</v>
      </c>
      <c r="AA31" s="5">
        <v>0</v>
      </c>
      <c r="AB31" s="5">
        <v>0</v>
      </c>
      <c r="AC31" s="6">
        <f>AA31+AB31</f>
        <v>0</v>
      </c>
    </row>
    <row r="32" spans="1:29" ht="19.5" customHeight="1">
      <c r="A32" s="30"/>
      <c r="B32" s="17" t="s">
        <v>3</v>
      </c>
      <c r="C32" s="5">
        <f t="shared" si="10"/>
        <v>27535608</v>
      </c>
      <c r="D32" s="5">
        <f t="shared" si="10"/>
        <v>75658520</v>
      </c>
      <c r="E32" s="6">
        <f t="shared" si="10"/>
        <v>103194128</v>
      </c>
      <c r="F32" s="5">
        <v>12073050</v>
      </c>
      <c r="G32" s="5">
        <v>42585022</v>
      </c>
      <c r="H32" s="5">
        <f>F32+G32</f>
        <v>54658072</v>
      </c>
      <c r="I32" s="5">
        <v>0</v>
      </c>
      <c r="J32" s="5">
        <v>0</v>
      </c>
      <c r="K32" s="5">
        <f>I32+J32</f>
        <v>0</v>
      </c>
      <c r="L32" s="5">
        <v>0</v>
      </c>
      <c r="M32" s="5">
        <v>0</v>
      </c>
      <c r="N32" s="5">
        <f>L32+M32</f>
        <v>0</v>
      </c>
      <c r="O32" s="5">
        <v>0</v>
      </c>
      <c r="P32" s="5">
        <v>0</v>
      </c>
      <c r="Q32" s="5">
        <f>O32+P32</f>
        <v>0</v>
      </c>
      <c r="R32" s="5">
        <v>0</v>
      </c>
      <c r="S32" s="5">
        <v>0</v>
      </c>
      <c r="T32" s="5">
        <f>R32+S32</f>
        <v>0</v>
      </c>
      <c r="U32" s="5">
        <v>15462558</v>
      </c>
      <c r="V32" s="5">
        <v>33073498</v>
      </c>
      <c r="W32" s="8">
        <f>U32+V32</f>
        <v>48536056</v>
      </c>
      <c r="X32" s="5">
        <v>0</v>
      </c>
      <c r="Y32" s="5">
        <v>0</v>
      </c>
      <c r="Z32" s="8">
        <f>X32+Y32</f>
        <v>0</v>
      </c>
      <c r="AA32" s="5">
        <v>0</v>
      </c>
      <c r="AB32" s="5">
        <v>0</v>
      </c>
      <c r="AC32" s="6">
        <f>AA32+AB32</f>
        <v>0</v>
      </c>
    </row>
    <row r="33" spans="1:29" ht="19.5" customHeight="1">
      <c r="A33" s="30"/>
      <c r="B33" s="17" t="s">
        <v>62</v>
      </c>
      <c r="C33" s="5">
        <f t="shared" si="10"/>
        <v>0</v>
      </c>
      <c r="D33" s="5">
        <f t="shared" si="10"/>
        <v>0</v>
      </c>
      <c r="E33" s="6">
        <f t="shared" si="10"/>
        <v>0</v>
      </c>
      <c r="F33" s="5">
        <v>0</v>
      </c>
      <c r="G33" s="5">
        <v>0</v>
      </c>
      <c r="H33" s="5">
        <f>F33+G33</f>
        <v>0</v>
      </c>
      <c r="I33" s="5">
        <v>0</v>
      </c>
      <c r="J33" s="5">
        <v>0</v>
      </c>
      <c r="K33" s="5">
        <f>I33+J33</f>
        <v>0</v>
      </c>
      <c r="L33" s="5">
        <v>0</v>
      </c>
      <c r="M33" s="5">
        <v>0</v>
      </c>
      <c r="N33" s="5">
        <f>L33+M33</f>
        <v>0</v>
      </c>
      <c r="O33" s="5">
        <v>0</v>
      </c>
      <c r="P33" s="5">
        <v>0</v>
      </c>
      <c r="Q33" s="5">
        <f>O33+P33</f>
        <v>0</v>
      </c>
      <c r="R33" s="5">
        <v>0</v>
      </c>
      <c r="S33" s="5">
        <v>0</v>
      </c>
      <c r="T33" s="5">
        <f>R33+S33</f>
        <v>0</v>
      </c>
      <c r="U33" s="5">
        <v>0</v>
      </c>
      <c r="V33" s="5">
        <v>0</v>
      </c>
      <c r="W33" s="8">
        <f>U33+V33</f>
        <v>0</v>
      </c>
      <c r="X33" s="5">
        <v>0</v>
      </c>
      <c r="Y33" s="5">
        <v>0</v>
      </c>
      <c r="Z33" s="8">
        <f>X33+Y33</f>
        <v>0</v>
      </c>
      <c r="AA33" s="5">
        <v>0</v>
      </c>
      <c r="AB33" s="5">
        <v>0</v>
      </c>
      <c r="AC33" s="6">
        <f>AA33+AB33</f>
        <v>0</v>
      </c>
    </row>
    <row r="34" spans="1:29" ht="19.5" customHeight="1">
      <c r="A34" s="31"/>
      <c r="B34" s="17" t="s">
        <v>4</v>
      </c>
      <c r="C34" s="5">
        <f t="shared" si="10"/>
        <v>786725915</v>
      </c>
      <c r="D34" s="5">
        <f t="shared" si="10"/>
        <v>667676486</v>
      </c>
      <c r="E34" s="6">
        <f t="shared" si="10"/>
        <v>1454402401</v>
      </c>
      <c r="F34" s="5">
        <v>368141941</v>
      </c>
      <c r="G34" s="5">
        <v>150302066</v>
      </c>
      <c r="H34" s="5">
        <f>F34+G34</f>
        <v>518444007</v>
      </c>
      <c r="I34" s="5">
        <v>0</v>
      </c>
      <c r="J34" s="5">
        <v>0</v>
      </c>
      <c r="K34" s="5">
        <f>I34+J34</f>
        <v>0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418583974</v>
      </c>
      <c r="V34" s="5">
        <v>517374420</v>
      </c>
      <c r="W34" s="8">
        <f>U34+V34</f>
        <v>935958394</v>
      </c>
      <c r="X34" s="5">
        <v>0</v>
      </c>
      <c r="Y34" s="5">
        <v>0</v>
      </c>
      <c r="Z34" s="8">
        <f>X34+Y34</f>
        <v>0</v>
      </c>
      <c r="AA34" s="5">
        <v>0</v>
      </c>
      <c r="AB34" s="5">
        <v>0</v>
      </c>
      <c r="AC34" s="6">
        <f>AA34+AB34</f>
        <v>0</v>
      </c>
    </row>
    <row r="35" spans="1:29" ht="19.5" customHeight="1" thickBot="1">
      <c r="A35" s="22" t="s">
        <v>5</v>
      </c>
      <c r="B35" s="21"/>
      <c r="C35" s="9">
        <f t="shared" ref="C35:AC35" si="11">SUM(C31:C34)</f>
        <v>824346038</v>
      </c>
      <c r="D35" s="9">
        <f t="shared" si="11"/>
        <v>846277804</v>
      </c>
      <c r="E35" s="9">
        <f t="shared" si="11"/>
        <v>1670623842</v>
      </c>
      <c r="F35" s="9">
        <f t="shared" si="11"/>
        <v>388556957</v>
      </c>
      <c r="G35" s="9">
        <f t="shared" si="11"/>
        <v>292459685</v>
      </c>
      <c r="H35" s="9">
        <f t="shared" si="11"/>
        <v>681016642</v>
      </c>
      <c r="I35" s="9">
        <f t="shared" si="11"/>
        <v>1742549</v>
      </c>
      <c r="J35" s="9">
        <f t="shared" si="11"/>
        <v>3370201</v>
      </c>
      <c r="K35" s="9">
        <f t="shared" si="11"/>
        <v>5112750</v>
      </c>
      <c r="L35" s="9">
        <f t="shared" si="11"/>
        <v>0</v>
      </c>
      <c r="M35" s="9">
        <f t="shared" si="11"/>
        <v>0</v>
      </c>
      <c r="N35" s="9">
        <f t="shared" si="11"/>
        <v>0</v>
      </c>
      <c r="O35" s="9">
        <f t="shared" si="11"/>
        <v>0</v>
      </c>
      <c r="P35" s="9">
        <f t="shared" si="11"/>
        <v>0</v>
      </c>
      <c r="Q35" s="9">
        <f t="shared" si="11"/>
        <v>0</v>
      </c>
      <c r="R35" s="9">
        <f t="shared" si="11"/>
        <v>0</v>
      </c>
      <c r="S35" s="9">
        <f t="shared" si="11"/>
        <v>0</v>
      </c>
      <c r="T35" s="9">
        <f t="shared" si="11"/>
        <v>0</v>
      </c>
      <c r="U35" s="9">
        <f t="shared" si="11"/>
        <v>434046532</v>
      </c>
      <c r="V35" s="9">
        <f t="shared" si="11"/>
        <v>550447918</v>
      </c>
      <c r="W35" s="9">
        <f t="shared" si="11"/>
        <v>984494450</v>
      </c>
      <c r="X35" s="9">
        <f t="shared" si="11"/>
        <v>0</v>
      </c>
      <c r="Y35" s="9">
        <f t="shared" si="11"/>
        <v>0</v>
      </c>
      <c r="Z35" s="9">
        <f t="shared" si="11"/>
        <v>0</v>
      </c>
      <c r="AA35" s="9">
        <f t="shared" si="11"/>
        <v>0</v>
      </c>
      <c r="AB35" s="9">
        <f t="shared" si="11"/>
        <v>0</v>
      </c>
      <c r="AC35" s="9">
        <f t="shared" si="11"/>
        <v>0</v>
      </c>
    </row>
    <row r="36" spans="1:29" ht="19.5" customHeight="1">
      <c r="A36" s="29" t="s">
        <v>29</v>
      </c>
      <c r="B36" s="18" t="s">
        <v>2</v>
      </c>
      <c r="C36" s="5">
        <f t="shared" ref="C36:E39" si="12">F36+I36+L36+O36+R36+U36+X36+AA36</f>
        <v>8529259</v>
      </c>
      <c r="D36" s="5">
        <f t="shared" si="12"/>
        <v>90405047</v>
      </c>
      <c r="E36" s="6">
        <f t="shared" si="12"/>
        <v>98934306</v>
      </c>
      <c r="F36" s="5">
        <v>5729059</v>
      </c>
      <c r="G36" s="5">
        <v>84063632</v>
      </c>
      <c r="H36" s="5">
        <f>F36+G36</f>
        <v>89792691</v>
      </c>
      <c r="I36" s="5">
        <v>0</v>
      </c>
      <c r="J36" s="5">
        <v>0</v>
      </c>
      <c r="K36" s="5">
        <f>I36+J36</f>
        <v>0</v>
      </c>
      <c r="L36" s="5">
        <v>0</v>
      </c>
      <c r="M36" s="5">
        <v>0</v>
      </c>
      <c r="N36" s="5">
        <f>L36+M36</f>
        <v>0</v>
      </c>
      <c r="O36" s="5">
        <v>0</v>
      </c>
      <c r="P36" s="5">
        <v>0</v>
      </c>
      <c r="Q36" s="5">
        <f>O36+P36</f>
        <v>0</v>
      </c>
      <c r="R36" s="5">
        <v>0</v>
      </c>
      <c r="S36" s="5">
        <v>5502750</v>
      </c>
      <c r="T36" s="5">
        <f>R36+S36</f>
        <v>5502750</v>
      </c>
      <c r="U36" s="5">
        <v>0</v>
      </c>
      <c r="V36" s="5">
        <v>0</v>
      </c>
      <c r="W36" s="8">
        <f>U36+V36</f>
        <v>0</v>
      </c>
      <c r="X36" s="5">
        <v>2800200</v>
      </c>
      <c r="Y36" s="5">
        <v>838665</v>
      </c>
      <c r="Z36" s="8">
        <f>X36+Y36</f>
        <v>3638865</v>
      </c>
      <c r="AA36" s="5">
        <v>0</v>
      </c>
      <c r="AB36" s="5">
        <v>0</v>
      </c>
      <c r="AC36" s="6">
        <f>AA36+AB36</f>
        <v>0</v>
      </c>
    </row>
    <row r="37" spans="1:29" ht="19.5" customHeight="1">
      <c r="A37" s="30"/>
      <c r="B37" s="17" t="s">
        <v>3</v>
      </c>
      <c r="C37" s="5">
        <f t="shared" si="12"/>
        <v>495786754</v>
      </c>
      <c r="D37" s="5">
        <f t="shared" si="12"/>
        <v>229973840</v>
      </c>
      <c r="E37" s="6">
        <f t="shared" si="12"/>
        <v>725760594</v>
      </c>
      <c r="F37" s="5">
        <v>2880254</v>
      </c>
      <c r="G37" s="5">
        <v>34185531</v>
      </c>
      <c r="H37" s="5">
        <f>F37+G37</f>
        <v>37065785</v>
      </c>
      <c r="I37" s="5">
        <v>0</v>
      </c>
      <c r="J37" s="5">
        <v>0</v>
      </c>
      <c r="K37" s="5">
        <f>I37+J37</f>
        <v>0</v>
      </c>
      <c r="L37" s="5">
        <v>0</v>
      </c>
      <c r="M37" s="5">
        <v>0</v>
      </c>
      <c r="N37" s="5">
        <f>L37+M37</f>
        <v>0</v>
      </c>
      <c r="O37" s="5">
        <v>0</v>
      </c>
      <c r="P37" s="5">
        <v>0</v>
      </c>
      <c r="Q37" s="5">
        <f>O37+P37</f>
        <v>0</v>
      </c>
      <c r="R37" s="5">
        <v>0</v>
      </c>
      <c r="S37" s="5">
        <v>0</v>
      </c>
      <c r="T37" s="5">
        <f>R37+S37</f>
        <v>0</v>
      </c>
      <c r="U37" s="5">
        <v>6043871</v>
      </c>
      <c r="V37" s="5">
        <v>5864236</v>
      </c>
      <c r="W37" s="8">
        <f>U37+V37</f>
        <v>11908107</v>
      </c>
      <c r="X37" s="5">
        <v>486862629</v>
      </c>
      <c r="Y37" s="5">
        <v>189924073</v>
      </c>
      <c r="Z37" s="8">
        <f>X37+Y37</f>
        <v>676786702</v>
      </c>
      <c r="AA37" s="5">
        <v>0</v>
      </c>
      <c r="AB37" s="5">
        <v>0</v>
      </c>
      <c r="AC37" s="6">
        <f>AA37+AB37</f>
        <v>0</v>
      </c>
    </row>
    <row r="38" spans="1:29" ht="19.5" customHeight="1">
      <c r="A38" s="30"/>
      <c r="B38" s="17" t="s">
        <v>62</v>
      </c>
      <c r="C38" s="5">
        <f t="shared" si="12"/>
        <v>0</v>
      </c>
      <c r="D38" s="5">
        <f t="shared" si="12"/>
        <v>0</v>
      </c>
      <c r="E38" s="6">
        <f t="shared" si="12"/>
        <v>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8">
        <f>U38+V38</f>
        <v>0</v>
      </c>
      <c r="X38" s="5">
        <v>0</v>
      </c>
      <c r="Y38" s="5">
        <v>0</v>
      </c>
      <c r="Z38" s="8">
        <f>X38+Y38</f>
        <v>0</v>
      </c>
      <c r="AA38" s="5">
        <v>0</v>
      </c>
      <c r="AB38" s="5">
        <v>0</v>
      </c>
      <c r="AC38" s="6">
        <f>AA38+AB38</f>
        <v>0</v>
      </c>
    </row>
    <row r="39" spans="1:29" ht="19.5" customHeight="1">
      <c r="A39" s="31"/>
      <c r="B39" s="17" t="s">
        <v>4</v>
      </c>
      <c r="C39" s="5">
        <f t="shared" si="12"/>
        <v>329558897</v>
      </c>
      <c r="D39" s="5">
        <f t="shared" si="12"/>
        <v>172722687</v>
      </c>
      <c r="E39" s="6">
        <f t="shared" si="12"/>
        <v>502281584</v>
      </c>
      <c r="F39" s="5">
        <v>311525578</v>
      </c>
      <c r="G39" s="5">
        <v>145218390</v>
      </c>
      <c r="H39" s="5">
        <f>F39+G39</f>
        <v>456743968</v>
      </c>
      <c r="I39" s="5">
        <v>0</v>
      </c>
      <c r="J39" s="5">
        <v>0</v>
      </c>
      <c r="K39" s="5">
        <f>I39+J39</f>
        <v>0</v>
      </c>
      <c r="L39" s="5">
        <v>0</v>
      </c>
      <c r="M39" s="5">
        <v>0</v>
      </c>
      <c r="N39" s="5">
        <f>L39+M39</f>
        <v>0</v>
      </c>
      <c r="O39" s="5">
        <v>0</v>
      </c>
      <c r="P39" s="5">
        <v>0</v>
      </c>
      <c r="Q39" s="5">
        <f>O39+P39</f>
        <v>0</v>
      </c>
      <c r="R39" s="5">
        <v>0</v>
      </c>
      <c r="S39" s="5">
        <v>0</v>
      </c>
      <c r="T39" s="5">
        <f>R39+S39</f>
        <v>0</v>
      </c>
      <c r="U39" s="5">
        <v>18033319</v>
      </c>
      <c r="V39" s="5">
        <v>27504297</v>
      </c>
      <c r="W39" s="8">
        <f>U39+V39</f>
        <v>45537616</v>
      </c>
      <c r="X39" s="5">
        <v>0</v>
      </c>
      <c r="Y39" s="5">
        <v>0</v>
      </c>
      <c r="Z39" s="8">
        <f>X39+Y39</f>
        <v>0</v>
      </c>
      <c r="AA39" s="5">
        <v>0</v>
      </c>
      <c r="AB39" s="5">
        <v>0</v>
      </c>
      <c r="AC39" s="6">
        <f>AA39+AB39</f>
        <v>0</v>
      </c>
    </row>
    <row r="40" spans="1:29" ht="19.5" customHeight="1" thickBot="1">
      <c r="A40" s="22" t="s">
        <v>5</v>
      </c>
      <c r="B40" s="21"/>
      <c r="C40" s="9">
        <f t="shared" ref="C40:AC40" si="13">SUM(C36:C39)</f>
        <v>833874910</v>
      </c>
      <c r="D40" s="9">
        <f t="shared" si="13"/>
        <v>493101574</v>
      </c>
      <c r="E40" s="9">
        <f t="shared" si="13"/>
        <v>1326976484</v>
      </c>
      <c r="F40" s="9">
        <f t="shared" si="13"/>
        <v>320134891</v>
      </c>
      <c r="G40" s="9">
        <f t="shared" si="13"/>
        <v>263467553</v>
      </c>
      <c r="H40" s="9">
        <f t="shared" si="13"/>
        <v>583602444</v>
      </c>
      <c r="I40" s="9">
        <f t="shared" si="13"/>
        <v>0</v>
      </c>
      <c r="J40" s="9">
        <f t="shared" si="13"/>
        <v>0</v>
      </c>
      <c r="K40" s="9">
        <f t="shared" si="13"/>
        <v>0</v>
      </c>
      <c r="L40" s="9">
        <f t="shared" si="13"/>
        <v>0</v>
      </c>
      <c r="M40" s="9">
        <f t="shared" si="13"/>
        <v>0</v>
      </c>
      <c r="N40" s="9">
        <f t="shared" si="13"/>
        <v>0</v>
      </c>
      <c r="O40" s="9">
        <f t="shared" si="13"/>
        <v>0</v>
      </c>
      <c r="P40" s="9">
        <f t="shared" si="13"/>
        <v>0</v>
      </c>
      <c r="Q40" s="9">
        <f t="shared" si="13"/>
        <v>0</v>
      </c>
      <c r="R40" s="9">
        <f t="shared" si="13"/>
        <v>0</v>
      </c>
      <c r="S40" s="9">
        <f t="shared" si="13"/>
        <v>5502750</v>
      </c>
      <c r="T40" s="9">
        <f t="shared" si="13"/>
        <v>5502750</v>
      </c>
      <c r="U40" s="9">
        <f t="shared" si="13"/>
        <v>24077190</v>
      </c>
      <c r="V40" s="9">
        <f t="shared" si="13"/>
        <v>33368533</v>
      </c>
      <c r="W40" s="9">
        <f t="shared" si="13"/>
        <v>57445723</v>
      </c>
      <c r="X40" s="9">
        <f t="shared" si="13"/>
        <v>489662829</v>
      </c>
      <c r="Y40" s="9">
        <f t="shared" si="13"/>
        <v>190762738</v>
      </c>
      <c r="Z40" s="9">
        <f t="shared" si="13"/>
        <v>680425567</v>
      </c>
      <c r="AA40" s="9">
        <f t="shared" si="13"/>
        <v>0</v>
      </c>
      <c r="AB40" s="9">
        <f t="shared" si="13"/>
        <v>0</v>
      </c>
      <c r="AC40" s="9">
        <f t="shared" si="13"/>
        <v>0</v>
      </c>
    </row>
    <row r="41" spans="1:29" ht="19.5" customHeight="1">
      <c r="A41" s="29" t="s">
        <v>30</v>
      </c>
      <c r="B41" s="18" t="s">
        <v>2</v>
      </c>
      <c r="C41" s="5">
        <f t="shared" ref="C41:E44" si="14">F41+I41+L41+O41+R41+U41+X41+AA41</f>
        <v>0</v>
      </c>
      <c r="D41" s="5">
        <f t="shared" si="14"/>
        <v>0</v>
      </c>
      <c r="E41" s="6">
        <f t="shared" si="14"/>
        <v>0</v>
      </c>
      <c r="F41" s="5">
        <v>0</v>
      </c>
      <c r="G41" s="5">
        <v>0</v>
      </c>
      <c r="H41" s="5">
        <f>F41+G41</f>
        <v>0</v>
      </c>
      <c r="I41" s="5">
        <v>0</v>
      </c>
      <c r="J41" s="5">
        <v>0</v>
      </c>
      <c r="K41" s="5">
        <f>I41+J41</f>
        <v>0</v>
      </c>
      <c r="L41" s="5">
        <v>0</v>
      </c>
      <c r="M41" s="5">
        <v>0</v>
      </c>
      <c r="N41" s="5">
        <f>L41+M41</f>
        <v>0</v>
      </c>
      <c r="O41" s="5">
        <v>0</v>
      </c>
      <c r="P41" s="5">
        <v>0</v>
      </c>
      <c r="Q41" s="5">
        <f>O41+P41</f>
        <v>0</v>
      </c>
      <c r="R41" s="5">
        <v>0</v>
      </c>
      <c r="S41" s="5">
        <v>0</v>
      </c>
      <c r="T41" s="5">
        <f>R41+S41</f>
        <v>0</v>
      </c>
      <c r="U41" s="5">
        <v>0</v>
      </c>
      <c r="V41" s="5">
        <v>0</v>
      </c>
      <c r="W41" s="8">
        <f>U41+V41</f>
        <v>0</v>
      </c>
      <c r="X41" s="5">
        <v>0</v>
      </c>
      <c r="Y41" s="5">
        <v>0</v>
      </c>
      <c r="Z41" s="8">
        <f>X41+Y41</f>
        <v>0</v>
      </c>
      <c r="AA41" s="5">
        <v>0</v>
      </c>
      <c r="AB41" s="5">
        <v>0</v>
      </c>
      <c r="AC41" s="6">
        <f>AA41+AB41</f>
        <v>0</v>
      </c>
    </row>
    <row r="42" spans="1:29" ht="19.5" customHeight="1">
      <c r="A42" s="30"/>
      <c r="B42" s="17" t="s">
        <v>3</v>
      </c>
      <c r="C42" s="5">
        <f t="shared" si="14"/>
        <v>0</v>
      </c>
      <c r="D42" s="5">
        <f t="shared" si="14"/>
        <v>0</v>
      </c>
      <c r="E42" s="6">
        <f t="shared" si="14"/>
        <v>0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0</v>
      </c>
      <c r="V42" s="5">
        <v>0</v>
      </c>
      <c r="W42" s="8">
        <f>U42+V42</f>
        <v>0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6">
        <f>AA42+AB42</f>
        <v>0</v>
      </c>
    </row>
    <row r="43" spans="1:29" ht="19.5" customHeight="1">
      <c r="A43" s="30"/>
      <c r="B43" s="17" t="s">
        <v>62</v>
      </c>
      <c r="C43" s="5">
        <f t="shared" si="14"/>
        <v>0</v>
      </c>
      <c r="D43" s="5">
        <f t="shared" si="14"/>
        <v>0</v>
      </c>
      <c r="E43" s="6">
        <f t="shared" si="14"/>
        <v>0</v>
      </c>
      <c r="F43" s="5">
        <v>0</v>
      </c>
      <c r="G43" s="5">
        <v>0</v>
      </c>
      <c r="H43" s="5">
        <f>F43+G43</f>
        <v>0</v>
      </c>
      <c r="I43" s="5">
        <v>0</v>
      </c>
      <c r="J43" s="5">
        <v>0</v>
      </c>
      <c r="K43" s="5">
        <f>I43+J43</f>
        <v>0</v>
      </c>
      <c r="L43" s="5">
        <v>0</v>
      </c>
      <c r="M43" s="5">
        <v>0</v>
      </c>
      <c r="N43" s="5">
        <f>L43+M43</f>
        <v>0</v>
      </c>
      <c r="O43" s="5">
        <v>0</v>
      </c>
      <c r="P43" s="5">
        <v>0</v>
      </c>
      <c r="Q43" s="5">
        <f>O43+P43</f>
        <v>0</v>
      </c>
      <c r="R43" s="5">
        <v>0</v>
      </c>
      <c r="S43" s="5">
        <v>0</v>
      </c>
      <c r="T43" s="5">
        <f>R43+S43</f>
        <v>0</v>
      </c>
      <c r="U43" s="5">
        <v>0</v>
      </c>
      <c r="V43" s="5">
        <v>0</v>
      </c>
      <c r="W43" s="8">
        <f>U43+V43</f>
        <v>0</v>
      </c>
      <c r="X43" s="5">
        <v>0</v>
      </c>
      <c r="Y43" s="5">
        <v>0</v>
      </c>
      <c r="Z43" s="8">
        <f>X43+Y43</f>
        <v>0</v>
      </c>
      <c r="AA43" s="5">
        <v>0</v>
      </c>
      <c r="AB43" s="5">
        <v>0</v>
      </c>
      <c r="AC43" s="6">
        <f>AA43+AB43</f>
        <v>0</v>
      </c>
    </row>
    <row r="44" spans="1:29" ht="19.5" customHeight="1">
      <c r="A44" s="31"/>
      <c r="B44" s="17" t="s">
        <v>4</v>
      </c>
      <c r="C44" s="5">
        <f t="shared" si="14"/>
        <v>22122393</v>
      </c>
      <c r="D44" s="5">
        <f t="shared" si="14"/>
        <v>0</v>
      </c>
      <c r="E44" s="6">
        <f t="shared" si="14"/>
        <v>22122393</v>
      </c>
      <c r="F44" s="5">
        <v>22122393</v>
      </c>
      <c r="G44" s="5">
        <v>0</v>
      </c>
      <c r="H44" s="5">
        <f>F44+G44</f>
        <v>22122393</v>
      </c>
      <c r="I44" s="5">
        <v>0</v>
      </c>
      <c r="J44" s="5">
        <v>0</v>
      </c>
      <c r="K44" s="5">
        <f>I44+J44</f>
        <v>0</v>
      </c>
      <c r="L44" s="5">
        <v>0</v>
      </c>
      <c r="M44" s="5">
        <v>0</v>
      </c>
      <c r="N44" s="5">
        <f>L44+M44</f>
        <v>0</v>
      </c>
      <c r="O44" s="5">
        <v>0</v>
      </c>
      <c r="P44" s="5">
        <v>0</v>
      </c>
      <c r="Q44" s="5">
        <f>O44+P44</f>
        <v>0</v>
      </c>
      <c r="R44" s="5">
        <v>0</v>
      </c>
      <c r="S44" s="5">
        <v>0</v>
      </c>
      <c r="T44" s="5">
        <f>R44+S44</f>
        <v>0</v>
      </c>
      <c r="U44" s="5">
        <v>0</v>
      </c>
      <c r="V44" s="5">
        <v>0</v>
      </c>
      <c r="W44" s="8">
        <f>U44+V44</f>
        <v>0</v>
      </c>
      <c r="X44" s="5">
        <v>0</v>
      </c>
      <c r="Y44" s="5">
        <v>0</v>
      </c>
      <c r="Z44" s="8">
        <f>X44+Y44</f>
        <v>0</v>
      </c>
      <c r="AA44" s="5">
        <v>0</v>
      </c>
      <c r="AB44" s="5">
        <v>0</v>
      </c>
      <c r="AC44" s="6">
        <f>AA44+AB44</f>
        <v>0</v>
      </c>
    </row>
    <row r="45" spans="1:29" ht="19.5" customHeight="1" thickBot="1">
      <c r="A45" s="22" t="s">
        <v>5</v>
      </c>
      <c r="B45" s="21"/>
      <c r="C45" s="9">
        <f t="shared" ref="C45:AC45" si="15">SUM(C41:C44)</f>
        <v>22122393</v>
      </c>
      <c r="D45" s="9">
        <f t="shared" si="15"/>
        <v>0</v>
      </c>
      <c r="E45" s="9">
        <f t="shared" si="15"/>
        <v>22122393</v>
      </c>
      <c r="F45" s="9">
        <f t="shared" si="15"/>
        <v>22122393</v>
      </c>
      <c r="G45" s="9">
        <f t="shared" si="15"/>
        <v>0</v>
      </c>
      <c r="H45" s="9">
        <f t="shared" si="15"/>
        <v>22122393</v>
      </c>
      <c r="I45" s="9">
        <f t="shared" si="15"/>
        <v>0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9">
        <f t="shared" si="15"/>
        <v>0</v>
      </c>
      <c r="N45" s="9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0</v>
      </c>
      <c r="R45" s="9">
        <f t="shared" si="15"/>
        <v>0</v>
      </c>
      <c r="S45" s="9">
        <f t="shared" si="15"/>
        <v>0</v>
      </c>
      <c r="T45" s="9">
        <f t="shared" si="15"/>
        <v>0</v>
      </c>
      <c r="U45" s="9">
        <f t="shared" si="15"/>
        <v>0</v>
      </c>
      <c r="V45" s="9">
        <f t="shared" si="15"/>
        <v>0</v>
      </c>
      <c r="W45" s="9">
        <f t="shared" si="15"/>
        <v>0</v>
      </c>
      <c r="X45" s="9">
        <f t="shared" si="15"/>
        <v>0</v>
      </c>
      <c r="Y45" s="9">
        <f t="shared" si="15"/>
        <v>0</v>
      </c>
      <c r="Z45" s="9">
        <f t="shared" si="15"/>
        <v>0</v>
      </c>
      <c r="AA45" s="9">
        <f t="shared" si="15"/>
        <v>0</v>
      </c>
      <c r="AB45" s="9">
        <f t="shared" si="15"/>
        <v>0</v>
      </c>
      <c r="AC45" s="9">
        <f t="shared" si="15"/>
        <v>0</v>
      </c>
    </row>
    <row r="46" spans="1:29" ht="19.5" customHeight="1">
      <c r="A46" s="29" t="s">
        <v>31</v>
      </c>
      <c r="B46" s="18" t="s">
        <v>2</v>
      </c>
      <c r="C46" s="5">
        <f t="shared" ref="C46:E49" si="16">F46+I46+L46+O46+R46+U46+X46+AA46</f>
        <v>0</v>
      </c>
      <c r="D46" s="5">
        <f t="shared" si="16"/>
        <v>0</v>
      </c>
      <c r="E46" s="6">
        <f t="shared" si="16"/>
        <v>0</v>
      </c>
      <c r="F46" s="5">
        <v>0</v>
      </c>
      <c r="G46" s="5">
        <v>0</v>
      </c>
      <c r="H46" s="5">
        <f>F46+G46</f>
        <v>0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0</v>
      </c>
      <c r="V46" s="5">
        <v>0</v>
      </c>
      <c r="W46" s="8">
        <f>U46+V46</f>
        <v>0</v>
      </c>
      <c r="X46" s="5">
        <v>0</v>
      </c>
      <c r="Y46" s="5">
        <v>0</v>
      </c>
      <c r="Z46" s="8">
        <f>X46+Y46</f>
        <v>0</v>
      </c>
      <c r="AA46" s="5">
        <v>0</v>
      </c>
      <c r="AB46" s="5">
        <v>0</v>
      </c>
      <c r="AC46" s="6">
        <f>AA46+AB46</f>
        <v>0</v>
      </c>
    </row>
    <row r="47" spans="1:29" ht="19.5" customHeight="1">
      <c r="A47" s="30"/>
      <c r="B47" s="17" t="s">
        <v>3</v>
      </c>
      <c r="C47" s="5">
        <f t="shared" si="16"/>
        <v>0</v>
      </c>
      <c r="D47" s="5">
        <f t="shared" si="16"/>
        <v>0</v>
      </c>
      <c r="E47" s="6">
        <f t="shared" si="16"/>
        <v>0</v>
      </c>
      <c r="F47" s="5">
        <v>0</v>
      </c>
      <c r="G47" s="5">
        <v>0</v>
      </c>
      <c r="H47" s="5">
        <f>F47+G47</f>
        <v>0</v>
      </c>
      <c r="I47" s="5">
        <v>0</v>
      </c>
      <c r="J47" s="5">
        <v>0</v>
      </c>
      <c r="K47" s="5">
        <f>I47+J47</f>
        <v>0</v>
      </c>
      <c r="L47" s="5">
        <v>0</v>
      </c>
      <c r="M47" s="5">
        <v>0</v>
      </c>
      <c r="N47" s="5">
        <f>L47+M47</f>
        <v>0</v>
      </c>
      <c r="O47" s="5">
        <v>0</v>
      </c>
      <c r="P47" s="5">
        <v>0</v>
      </c>
      <c r="Q47" s="5">
        <f>O47+P47</f>
        <v>0</v>
      </c>
      <c r="R47" s="5">
        <v>0</v>
      </c>
      <c r="S47" s="5">
        <v>0</v>
      </c>
      <c r="T47" s="5">
        <f>R47+S47</f>
        <v>0</v>
      </c>
      <c r="U47" s="5">
        <v>0</v>
      </c>
      <c r="V47" s="5">
        <v>0</v>
      </c>
      <c r="W47" s="8">
        <f>U47+V47</f>
        <v>0</v>
      </c>
      <c r="X47" s="5">
        <v>0</v>
      </c>
      <c r="Y47" s="5">
        <v>0</v>
      </c>
      <c r="Z47" s="8">
        <f>X47+Y47</f>
        <v>0</v>
      </c>
      <c r="AA47" s="5">
        <v>0</v>
      </c>
      <c r="AB47" s="5">
        <v>0</v>
      </c>
      <c r="AC47" s="6">
        <f>AA47+AB47</f>
        <v>0</v>
      </c>
    </row>
    <row r="48" spans="1:29" ht="19.5" customHeight="1">
      <c r="A48" s="30"/>
      <c r="B48" s="17" t="s">
        <v>62</v>
      </c>
      <c r="C48" s="5">
        <f t="shared" si="16"/>
        <v>0</v>
      </c>
      <c r="D48" s="5">
        <f t="shared" si="16"/>
        <v>0</v>
      </c>
      <c r="E48" s="6">
        <f t="shared" si="16"/>
        <v>0</v>
      </c>
      <c r="F48" s="5">
        <v>0</v>
      </c>
      <c r="G48" s="5">
        <v>0</v>
      </c>
      <c r="H48" s="5">
        <f>F48+G48</f>
        <v>0</v>
      </c>
      <c r="I48" s="5">
        <v>0</v>
      </c>
      <c r="J48" s="5">
        <v>0</v>
      </c>
      <c r="K48" s="5">
        <f>I48+J48</f>
        <v>0</v>
      </c>
      <c r="L48" s="5">
        <v>0</v>
      </c>
      <c r="M48" s="5">
        <v>0</v>
      </c>
      <c r="N48" s="5">
        <f>L48+M48</f>
        <v>0</v>
      </c>
      <c r="O48" s="5">
        <v>0</v>
      </c>
      <c r="P48" s="5">
        <v>0</v>
      </c>
      <c r="Q48" s="5">
        <f>O48+P48</f>
        <v>0</v>
      </c>
      <c r="R48" s="5">
        <v>0</v>
      </c>
      <c r="S48" s="5">
        <v>0</v>
      </c>
      <c r="T48" s="5">
        <f>R48+S48</f>
        <v>0</v>
      </c>
      <c r="U48" s="5">
        <v>0</v>
      </c>
      <c r="V48" s="5">
        <v>0</v>
      </c>
      <c r="W48" s="8">
        <f>U48+V48</f>
        <v>0</v>
      </c>
      <c r="X48" s="5">
        <v>0</v>
      </c>
      <c r="Y48" s="5">
        <v>0</v>
      </c>
      <c r="Z48" s="8">
        <f>X48+Y48</f>
        <v>0</v>
      </c>
      <c r="AA48" s="5">
        <v>0</v>
      </c>
      <c r="AB48" s="5">
        <v>0</v>
      </c>
      <c r="AC48" s="6">
        <f>AA48+AB48</f>
        <v>0</v>
      </c>
    </row>
    <row r="49" spans="1:29" ht="19.5" customHeight="1">
      <c r="A49" s="31"/>
      <c r="B49" s="17" t="s">
        <v>4</v>
      </c>
      <c r="C49" s="5">
        <f t="shared" si="16"/>
        <v>8290562</v>
      </c>
      <c r="D49" s="5">
        <f t="shared" si="16"/>
        <v>48400603</v>
      </c>
      <c r="E49" s="6">
        <f t="shared" si="16"/>
        <v>56691165</v>
      </c>
      <c r="F49" s="5">
        <v>1978898</v>
      </c>
      <c r="G49" s="5">
        <v>48400603</v>
      </c>
      <c r="H49" s="5">
        <f>F49+G49</f>
        <v>50379501</v>
      </c>
      <c r="I49" s="5">
        <v>0</v>
      </c>
      <c r="J49" s="5">
        <v>0</v>
      </c>
      <c r="K49" s="5">
        <f>I49+J49</f>
        <v>0</v>
      </c>
      <c r="L49" s="5">
        <v>0</v>
      </c>
      <c r="M49" s="5">
        <v>0</v>
      </c>
      <c r="N49" s="5">
        <f>L49+M49</f>
        <v>0</v>
      </c>
      <c r="O49" s="5">
        <v>0</v>
      </c>
      <c r="P49" s="5">
        <v>0</v>
      </c>
      <c r="Q49" s="5">
        <f>O49+P49</f>
        <v>0</v>
      </c>
      <c r="R49" s="5">
        <v>0</v>
      </c>
      <c r="S49" s="5">
        <v>0</v>
      </c>
      <c r="T49" s="5">
        <f>R49+S49</f>
        <v>0</v>
      </c>
      <c r="U49" s="5">
        <v>6311664</v>
      </c>
      <c r="V49" s="5">
        <v>0</v>
      </c>
      <c r="W49" s="8">
        <f>U49+V49</f>
        <v>6311664</v>
      </c>
      <c r="X49" s="5">
        <v>0</v>
      </c>
      <c r="Y49" s="5">
        <v>0</v>
      </c>
      <c r="Z49" s="8">
        <f>X49+Y49</f>
        <v>0</v>
      </c>
      <c r="AA49" s="5">
        <v>0</v>
      </c>
      <c r="AB49" s="5">
        <v>0</v>
      </c>
      <c r="AC49" s="6">
        <f>AA49+AB49</f>
        <v>0</v>
      </c>
    </row>
    <row r="50" spans="1:29" ht="19.5" customHeight="1" thickBot="1">
      <c r="A50" s="22" t="s">
        <v>5</v>
      </c>
      <c r="B50" s="21"/>
      <c r="C50" s="9">
        <f t="shared" ref="C50:AC50" si="17">SUM(C46:C49)</f>
        <v>8290562</v>
      </c>
      <c r="D50" s="9">
        <f t="shared" si="17"/>
        <v>48400603</v>
      </c>
      <c r="E50" s="9">
        <f t="shared" si="17"/>
        <v>56691165</v>
      </c>
      <c r="F50" s="9">
        <f t="shared" si="17"/>
        <v>1978898</v>
      </c>
      <c r="G50" s="9">
        <f t="shared" si="17"/>
        <v>48400603</v>
      </c>
      <c r="H50" s="9">
        <f t="shared" si="17"/>
        <v>50379501</v>
      </c>
      <c r="I50" s="9">
        <f t="shared" si="17"/>
        <v>0</v>
      </c>
      <c r="J50" s="9">
        <f t="shared" si="17"/>
        <v>0</v>
      </c>
      <c r="K50" s="9">
        <f t="shared" si="17"/>
        <v>0</v>
      </c>
      <c r="L50" s="9">
        <f t="shared" si="17"/>
        <v>0</v>
      </c>
      <c r="M50" s="9">
        <f t="shared" si="17"/>
        <v>0</v>
      </c>
      <c r="N50" s="9">
        <f t="shared" si="17"/>
        <v>0</v>
      </c>
      <c r="O50" s="9">
        <f t="shared" si="17"/>
        <v>0</v>
      </c>
      <c r="P50" s="9">
        <f t="shared" si="17"/>
        <v>0</v>
      </c>
      <c r="Q50" s="9">
        <f t="shared" si="17"/>
        <v>0</v>
      </c>
      <c r="R50" s="9">
        <f t="shared" si="17"/>
        <v>0</v>
      </c>
      <c r="S50" s="9">
        <f t="shared" si="17"/>
        <v>0</v>
      </c>
      <c r="T50" s="9">
        <f t="shared" si="17"/>
        <v>0</v>
      </c>
      <c r="U50" s="9">
        <f t="shared" si="17"/>
        <v>6311664</v>
      </c>
      <c r="V50" s="9">
        <f t="shared" si="17"/>
        <v>0</v>
      </c>
      <c r="W50" s="9">
        <f t="shared" si="17"/>
        <v>6311664</v>
      </c>
      <c r="X50" s="9">
        <f t="shared" si="17"/>
        <v>0</v>
      </c>
      <c r="Y50" s="9">
        <f t="shared" si="17"/>
        <v>0</v>
      </c>
      <c r="Z50" s="9">
        <f t="shared" si="17"/>
        <v>0</v>
      </c>
      <c r="AA50" s="9">
        <f t="shared" si="17"/>
        <v>0</v>
      </c>
      <c r="AB50" s="9">
        <f t="shared" si="17"/>
        <v>0</v>
      </c>
      <c r="AC50" s="9">
        <f t="shared" si="17"/>
        <v>0</v>
      </c>
    </row>
    <row r="51" spans="1:29" ht="19.5" customHeight="1">
      <c r="A51" s="29" t="s">
        <v>32</v>
      </c>
      <c r="B51" s="18" t="s">
        <v>2</v>
      </c>
      <c r="C51" s="5">
        <f t="shared" ref="C51:E54" si="18">F51+I51+L51+O51+R51+U51+X51+AA51</f>
        <v>7667302</v>
      </c>
      <c r="D51" s="5">
        <f t="shared" si="18"/>
        <v>0</v>
      </c>
      <c r="E51" s="6">
        <f t="shared" si="18"/>
        <v>7667302</v>
      </c>
      <c r="F51" s="5">
        <v>785009</v>
      </c>
      <c r="G51" s="5">
        <v>0</v>
      </c>
      <c r="H51" s="5">
        <f>F51+G51</f>
        <v>785009</v>
      </c>
      <c r="I51" s="5">
        <v>0</v>
      </c>
      <c r="J51" s="5">
        <v>0</v>
      </c>
      <c r="K51" s="5">
        <f>I51+J51</f>
        <v>0</v>
      </c>
      <c r="L51" s="5">
        <v>0</v>
      </c>
      <c r="M51" s="5">
        <v>0</v>
      </c>
      <c r="N51" s="5">
        <f>L51+M51</f>
        <v>0</v>
      </c>
      <c r="O51" s="5">
        <v>0</v>
      </c>
      <c r="P51" s="5">
        <v>0</v>
      </c>
      <c r="Q51" s="5">
        <f>O51+P51</f>
        <v>0</v>
      </c>
      <c r="R51" s="5">
        <v>0</v>
      </c>
      <c r="S51" s="5">
        <v>0</v>
      </c>
      <c r="T51" s="5">
        <f>R51+S51</f>
        <v>0</v>
      </c>
      <c r="U51" s="5">
        <v>2702193</v>
      </c>
      <c r="V51" s="5">
        <v>0</v>
      </c>
      <c r="W51" s="8">
        <f>U51+V51</f>
        <v>2702193</v>
      </c>
      <c r="X51" s="5">
        <v>4180100</v>
      </c>
      <c r="Y51" s="5">
        <v>0</v>
      </c>
      <c r="Z51" s="8">
        <f>X51+Y51</f>
        <v>4180100</v>
      </c>
      <c r="AA51" s="5">
        <v>0</v>
      </c>
      <c r="AB51" s="5">
        <v>0</v>
      </c>
      <c r="AC51" s="6">
        <f>AA51+AB51</f>
        <v>0</v>
      </c>
    </row>
    <row r="52" spans="1:29" ht="19.5" customHeight="1">
      <c r="A52" s="30"/>
      <c r="B52" s="17" t="s">
        <v>3</v>
      </c>
      <c r="C52" s="5">
        <f t="shared" si="18"/>
        <v>64443721</v>
      </c>
      <c r="D52" s="5">
        <f t="shared" si="18"/>
        <v>5580400</v>
      </c>
      <c r="E52" s="6">
        <f t="shared" si="18"/>
        <v>70024121</v>
      </c>
      <c r="F52" s="5">
        <v>6934983</v>
      </c>
      <c r="G52" s="5">
        <v>0</v>
      </c>
      <c r="H52" s="5">
        <f>F52+G52</f>
        <v>6934983</v>
      </c>
      <c r="I52" s="5">
        <v>0</v>
      </c>
      <c r="J52" s="5">
        <v>0</v>
      </c>
      <c r="K52" s="5">
        <f>I52+J52</f>
        <v>0</v>
      </c>
      <c r="L52" s="5">
        <v>0</v>
      </c>
      <c r="M52" s="5">
        <v>0</v>
      </c>
      <c r="N52" s="5">
        <f>L52+M52</f>
        <v>0</v>
      </c>
      <c r="O52" s="5">
        <v>0</v>
      </c>
      <c r="P52" s="5">
        <v>0</v>
      </c>
      <c r="Q52" s="5">
        <f>O52+P52</f>
        <v>0</v>
      </c>
      <c r="R52" s="5">
        <v>0</v>
      </c>
      <c r="S52" s="5">
        <v>0</v>
      </c>
      <c r="T52" s="5">
        <f>R52+S52</f>
        <v>0</v>
      </c>
      <c r="U52" s="5">
        <v>809818</v>
      </c>
      <c r="V52" s="5">
        <v>0</v>
      </c>
      <c r="W52" s="8">
        <f>U52+V52</f>
        <v>809818</v>
      </c>
      <c r="X52" s="5">
        <v>56698920</v>
      </c>
      <c r="Y52" s="5">
        <v>5580400</v>
      </c>
      <c r="Z52" s="8">
        <f>X52+Y52</f>
        <v>62279320</v>
      </c>
      <c r="AA52" s="5">
        <v>0</v>
      </c>
      <c r="AB52" s="5">
        <v>0</v>
      </c>
      <c r="AC52" s="6">
        <f>AA52+AB52</f>
        <v>0</v>
      </c>
    </row>
    <row r="53" spans="1:29" ht="19.5" customHeight="1">
      <c r="A53" s="30"/>
      <c r="B53" s="17" t="s">
        <v>62</v>
      </c>
      <c r="C53" s="5">
        <f t="shared" si="18"/>
        <v>0</v>
      </c>
      <c r="D53" s="5">
        <f t="shared" si="18"/>
        <v>0</v>
      </c>
      <c r="E53" s="6">
        <f t="shared" si="18"/>
        <v>0</v>
      </c>
      <c r="F53" s="5">
        <v>0</v>
      </c>
      <c r="G53" s="5">
        <v>0</v>
      </c>
      <c r="H53" s="5">
        <f>F53+G53</f>
        <v>0</v>
      </c>
      <c r="I53" s="5">
        <v>0</v>
      </c>
      <c r="J53" s="5">
        <v>0</v>
      </c>
      <c r="K53" s="5">
        <f>I53+J53</f>
        <v>0</v>
      </c>
      <c r="L53" s="5">
        <v>0</v>
      </c>
      <c r="M53" s="5">
        <v>0</v>
      </c>
      <c r="N53" s="5">
        <f>L53+M53</f>
        <v>0</v>
      </c>
      <c r="O53" s="5">
        <v>0</v>
      </c>
      <c r="P53" s="5">
        <v>0</v>
      </c>
      <c r="Q53" s="5">
        <f>O53+P53</f>
        <v>0</v>
      </c>
      <c r="R53" s="5">
        <v>0</v>
      </c>
      <c r="S53" s="5">
        <v>0</v>
      </c>
      <c r="T53" s="5">
        <f>R53+S53</f>
        <v>0</v>
      </c>
      <c r="U53" s="5">
        <v>0</v>
      </c>
      <c r="V53" s="5">
        <v>0</v>
      </c>
      <c r="W53" s="8">
        <f>U53+V53</f>
        <v>0</v>
      </c>
      <c r="X53" s="5">
        <v>0</v>
      </c>
      <c r="Y53" s="5">
        <v>0</v>
      </c>
      <c r="Z53" s="8">
        <f>X53+Y53</f>
        <v>0</v>
      </c>
      <c r="AA53" s="5">
        <v>0</v>
      </c>
      <c r="AB53" s="5">
        <v>0</v>
      </c>
      <c r="AC53" s="6">
        <f>AA53+AB53</f>
        <v>0</v>
      </c>
    </row>
    <row r="54" spans="1:29" ht="19.5" customHeight="1">
      <c r="A54" s="31"/>
      <c r="B54" s="17" t="s">
        <v>4</v>
      </c>
      <c r="C54" s="5">
        <f t="shared" si="18"/>
        <v>24275632</v>
      </c>
      <c r="D54" s="5">
        <f t="shared" si="18"/>
        <v>14247547</v>
      </c>
      <c r="E54" s="6">
        <f t="shared" si="18"/>
        <v>38523179</v>
      </c>
      <c r="F54" s="5">
        <v>11609880</v>
      </c>
      <c r="G54" s="5">
        <v>6132741</v>
      </c>
      <c r="H54" s="5">
        <f>F54+G54</f>
        <v>17742621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0</v>
      </c>
      <c r="S54" s="5">
        <v>0</v>
      </c>
      <c r="T54" s="5">
        <f>R54+S54</f>
        <v>0</v>
      </c>
      <c r="U54" s="5">
        <v>12665752</v>
      </c>
      <c r="V54" s="5">
        <v>8114806</v>
      </c>
      <c r="W54" s="8">
        <f>U54+V54</f>
        <v>20780558</v>
      </c>
      <c r="X54" s="5">
        <v>0</v>
      </c>
      <c r="Y54" s="5">
        <v>0</v>
      </c>
      <c r="Z54" s="8">
        <f>X54+Y54</f>
        <v>0</v>
      </c>
      <c r="AA54" s="5">
        <v>0</v>
      </c>
      <c r="AB54" s="5">
        <v>0</v>
      </c>
      <c r="AC54" s="6">
        <f>AA54+AB54</f>
        <v>0</v>
      </c>
    </row>
    <row r="55" spans="1:29" ht="19.5" customHeight="1" thickBot="1">
      <c r="A55" s="22" t="s">
        <v>5</v>
      </c>
      <c r="B55" s="21"/>
      <c r="C55" s="9">
        <f t="shared" ref="C55:AC55" si="19">SUM(C51:C54)</f>
        <v>96386655</v>
      </c>
      <c r="D55" s="9">
        <f t="shared" si="19"/>
        <v>19827947</v>
      </c>
      <c r="E55" s="9">
        <f t="shared" si="19"/>
        <v>116214602</v>
      </c>
      <c r="F55" s="9">
        <f t="shared" si="19"/>
        <v>19329872</v>
      </c>
      <c r="G55" s="9">
        <f t="shared" si="19"/>
        <v>6132741</v>
      </c>
      <c r="H55" s="9">
        <f t="shared" si="19"/>
        <v>25462613</v>
      </c>
      <c r="I55" s="9">
        <f t="shared" si="19"/>
        <v>0</v>
      </c>
      <c r="J55" s="9">
        <f t="shared" si="19"/>
        <v>0</v>
      </c>
      <c r="K55" s="9">
        <f t="shared" si="19"/>
        <v>0</v>
      </c>
      <c r="L55" s="9">
        <f t="shared" si="19"/>
        <v>0</v>
      </c>
      <c r="M55" s="9">
        <f t="shared" si="19"/>
        <v>0</v>
      </c>
      <c r="N55" s="9">
        <f t="shared" si="19"/>
        <v>0</v>
      </c>
      <c r="O55" s="9">
        <f t="shared" si="19"/>
        <v>0</v>
      </c>
      <c r="P55" s="9">
        <f t="shared" si="19"/>
        <v>0</v>
      </c>
      <c r="Q55" s="9">
        <f t="shared" si="19"/>
        <v>0</v>
      </c>
      <c r="R55" s="9">
        <f t="shared" si="19"/>
        <v>0</v>
      </c>
      <c r="S55" s="9">
        <f t="shared" si="19"/>
        <v>0</v>
      </c>
      <c r="T55" s="9">
        <f t="shared" si="19"/>
        <v>0</v>
      </c>
      <c r="U55" s="9">
        <f t="shared" si="19"/>
        <v>16177763</v>
      </c>
      <c r="V55" s="9">
        <f t="shared" si="19"/>
        <v>8114806</v>
      </c>
      <c r="W55" s="9">
        <f t="shared" si="19"/>
        <v>24292569</v>
      </c>
      <c r="X55" s="9">
        <f t="shared" si="19"/>
        <v>60879020</v>
      </c>
      <c r="Y55" s="9">
        <f t="shared" si="19"/>
        <v>5580400</v>
      </c>
      <c r="Z55" s="9">
        <f t="shared" si="19"/>
        <v>66459420</v>
      </c>
      <c r="AA55" s="9">
        <f t="shared" si="19"/>
        <v>0</v>
      </c>
      <c r="AB55" s="9">
        <f t="shared" si="19"/>
        <v>0</v>
      </c>
      <c r="AC55" s="9">
        <f t="shared" si="19"/>
        <v>0</v>
      </c>
    </row>
    <row r="56" spans="1:29" ht="19.5" customHeight="1">
      <c r="A56" s="29" t="s">
        <v>33</v>
      </c>
      <c r="B56" s="18" t="s">
        <v>2</v>
      </c>
      <c r="C56" s="5">
        <f t="shared" ref="C56:E59" si="20">F56+I56+L56+O56+R56+U56+X56+AA56</f>
        <v>15093865</v>
      </c>
      <c r="D56" s="5">
        <f t="shared" si="20"/>
        <v>23641501</v>
      </c>
      <c r="E56" s="6">
        <f t="shared" si="20"/>
        <v>38735366</v>
      </c>
      <c r="F56" s="5">
        <v>0</v>
      </c>
      <c r="G56" s="5">
        <v>0</v>
      </c>
      <c r="H56" s="5">
        <f>F56+G56</f>
        <v>0</v>
      </c>
      <c r="I56" s="5">
        <v>0</v>
      </c>
      <c r="J56" s="5">
        <v>4747460</v>
      </c>
      <c r="K56" s="5">
        <f>I56+J56</f>
        <v>4747460</v>
      </c>
      <c r="L56" s="5">
        <v>0</v>
      </c>
      <c r="M56" s="5">
        <v>0</v>
      </c>
      <c r="N56" s="5">
        <f>L56+M56</f>
        <v>0</v>
      </c>
      <c r="O56" s="5">
        <v>0</v>
      </c>
      <c r="P56" s="5">
        <v>0</v>
      </c>
      <c r="Q56" s="5">
        <f>O56+P56</f>
        <v>0</v>
      </c>
      <c r="R56" s="5">
        <v>0</v>
      </c>
      <c r="S56" s="5">
        <v>0</v>
      </c>
      <c r="T56" s="5">
        <f>R56+S56</f>
        <v>0</v>
      </c>
      <c r="U56" s="5">
        <v>15093865</v>
      </c>
      <c r="V56" s="5">
        <v>12532402</v>
      </c>
      <c r="W56" s="8">
        <f>U56+V56</f>
        <v>27626267</v>
      </c>
      <c r="X56" s="5">
        <v>0</v>
      </c>
      <c r="Y56" s="5">
        <v>6361639</v>
      </c>
      <c r="Z56" s="8">
        <f>X56+Y56</f>
        <v>6361639</v>
      </c>
      <c r="AA56" s="5">
        <v>0</v>
      </c>
      <c r="AB56" s="5">
        <v>0</v>
      </c>
      <c r="AC56" s="6">
        <f>AA56+AB56</f>
        <v>0</v>
      </c>
    </row>
    <row r="57" spans="1:29" ht="19.5" customHeight="1">
      <c r="A57" s="30"/>
      <c r="B57" s="17" t="s">
        <v>3</v>
      </c>
      <c r="C57" s="5">
        <f t="shared" si="20"/>
        <v>525426956</v>
      </c>
      <c r="D57" s="5">
        <f t="shared" si="20"/>
        <v>675660953</v>
      </c>
      <c r="E57" s="6">
        <f t="shared" si="20"/>
        <v>1201087909</v>
      </c>
      <c r="F57" s="5">
        <v>2790045</v>
      </c>
      <c r="G57" s="5">
        <v>0</v>
      </c>
      <c r="H57" s="5">
        <f>F57+G57</f>
        <v>2790045</v>
      </c>
      <c r="I57" s="5">
        <v>0</v>
      </c>
      <c r="J57" s="5">
        <v>0</v>
      </c>
      <c r="K57" s="5">
        <f>I57+J57</f>
        <v>0</v>
      </c>
      <c r="L57" s="5">
        <v>0</v>
      </c>
      <c r="M57" s="5">
        <v>0</v>
      </c>
      <c r="N57" s="5">
        <f>L57+M57</f>
        <v>0</v>
      </c>
      <c r="O57" s="5">
        <v>0</v>
      </c>
      <c r="P57" s="5">
        <v>0</v>
      </c>
      <c r="Q57" s="5">
        <f>O57+P57</f>
        <v>0</v>
      </c>
      <c r="R57" s="5">
        <v>0</v>
      </c>
      <c r="S57" s="5">
        <v>0</v>
      </c>
      <c r="T57" s="5">
        <f>R57+S57</f>
        <v>0</v>
      </c>
      <c r="U57" s="5">
        <v>66748626</v>
      </c>
      <c r="V57" s="5">
        <v>71044535</v>
      </c>
      <c r="W57" s="8">
        <f>U57+V57</f>
        <v>137793161</v>
      </c>
      <c r="X57" s="5">
        <v>455888285</v>
      </c>
      <c r="Y57" s="5">
        <v>604616418</v>
      </c>
      <c r="Z57" s="8">
        <f>X57+Y57</f>
        <v>1060504703</v>
      </c>
      <c r="AA57" s="5">
        <v>0</v>
      </c>
      <c r="AB57" s="5">
        <v>0</v>
      </c>
      <c r="AC57" s="6">
        <f>AA57+AB57</f>
        <v>0</v>
      </c>
    </row>
    <row r="58" spans="1:29" ht="19.5" customHeight="1">
      <c r="A58" s="30"/>
      <c r="B58" s="17" t="s">
        <v>62</v>
      </c>
      <c r="C58" s="5">
        <f t="shared" si="20"/>
        <v>4196250</v>
      </c>
      <c r="D58" s="5">
        <f t="shared" si="20"/>
        <v>16755900</v>
      </c>
      <c r="E58" s="6">
        <f t="shared" si="20"/>
        <v>20952150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8">
        <f>U58+V58</f>
        <v>0</v>
      </c>
      <c r="X58" s="5">
        <v>4196250</v>
      </c>
      <c r="Y58" s="5">
        <v>16755900</v>
      </c>
      <c r="Z58" s="8">
        <f>X58+Y58</f>
        <v>20952150</v>
      </c>
      <c r="AA58" s="5">
        <v>0</v>
      </c>
      <c r="AB58" s="5">
        <v>0</v>
      </c>
      <c r="AC58" s="6">
        <f>AA58+AB58</f>
        <v>0</v>
      </c>
    </row>
    <row r="59" spans="1:29" ht="19.5" customHeight="1">
      <c r="A59" s="31"/>
      <c r="B59" s="17" t="s">
        <v>4</v>
      </c>
      <c r="C59" s="5">
        <f t="shared" si="20"/>
        <v>69574496</v>
      </c>
      <c r="D59" s="5">
        <f t="shared" si="20"/>
        <v>83550899</v>
      </c>
      <c r="E59" s="6">
        <f t="shared" si="20"/>
        <v>153125395</v>
      </c>
      <c r="F59" s="5">
        <v>24978505</v>
      </c>
      <c r="G59" s="5">
        <v>6875136</v>
      </c>
      <c r="H59" s="5">
        <f>F59+G59</f>
        <v>31853641</v>
      </c>
      <c r="I59" s="5">
        <v>0</v>
      </c>
      <c r="J59" s="5">
        <v>0</v>
      </c>
      <c r="K59" s="5">
        <f>I59+J59</f>
        <v>0</v>
      </c>
      <c r="L59" s="5">
        <v>0</v>
      </c>
      <c r="M59" s="5">
        <v>0</v>
      </c>
      <c r="N59" s="5">
        <f>L59+M59</f>
        <v>0</v>
      </c>
      <c r="O59" s="5">
        <v>0</v>
      </c>
      <c r="P59" s="5">
        <v>0</v>
      </c>
      <c r="Q59" s="5">
        <f>O59+P59</f>
        <v>0</v>
      </c>
      <c r="R59" s="5">
        <v>0</v>
      </c>
      <c r="S59" s="5">
        <v>0</v>
      </c>
      <c r="T59" s="5">
        <f>R59+S59</f>
        <v>0</v>
      </c>
      <c r="U59" s="5">
        <v>44595991</v>
      </c>
      <c r="V59" s="5">
        <v>76675763</v>
      </c>
      <c r="W59" s="8">
        <f>U59+V59</f>
        <v>121271754</v>
      </c>
      <c r="X59" s="5">
        <v>0</v>
      </c>
      <c r="Y59" s="5">
        <v>0</v>
      </c>
      <c r="Z59" s="8">
        <f>X59+Y59</f>
        <v>0</v>
      </c>
      <c r="AA59" s="5">
        <v>0</v>
      </c>
      <c r="AB59" s="5">
        <v>0</v>
      </c>
      <c r="AC59" s="6">
        <f>AA59+AB59</f>
        <v>0</v>
      </c>
    </row>
    <row r="60" spans="1:29" ht="19.5" customHeight="1" thickBot="1">
      <c r="A60" s="22" t="s">
        <v>5</v>
      </c>
      <c r="B60" s="21"/>
      <c r="C60" s="9">
        <f t="shared" ref="C60:AC60" si="21">SUM(C56:C59)</f>
        <v>614291567</v>
      </c>
      <c r="D60" s="9">
        <f t="shared" si="21"/>
        <v>799609253</v>
      </c>
      <c r="E60" s="9">
        <f t="shared" si="21"/>
        <v>1413900820</v>
      </c>
      <c r="F60" s="9">
        <f t="shared" si="21"/>
        <v>27768550</v>
      </c>
      <c r="G60" s="9">
        <f t="shared" si="21"/>
        <v>6875136</v>
      </c>
      <c r="H60" s="9">
        <f t="shared" si="21"/>
        <v>34643686</v>
      </c>
      <c r="I60" s="9">
        <f t="shared" si="21"/>
        <v>0</v>
      </c>
      <c r="J60" s="9">
        <f t="shared" si="21"/>
        <v>4747460</v>
      </c>
      <c r="K60" s="9">
        <f t="shared" si="21"/>
        <v>4747460</v>
      </c>
      <c r="L60" s="9">
        <f t="shared" si="21"/>
        <v>0</v>
      </c>
      <c r="M60" s="9">
        <f t="shared" si="21"/>
        <v>0</v>
      </c>
      <c r="N60" s="9">
        <f t="shared" si="21"/>
        <v>0</v>
      </c>
      <c r="O60" s="9">
        <f t="shared" si="21"/>
        <v>0</v>
      </c>
      <c r="P60" s="9">
        <f t="shared" si="21"/>
        <v>0</v>
      </c>
      <c r="Q60" s="9">
        <f t="shared" si="21"/>
        <v>0</v>
      </c>
      <c r="R60" s="9">
        <f t="shared" si="21"/>
        <v>0</v>
      </c>
      <c r="S60" s="9">
        <f t="shared" si="21"/>
        <v>0</v>
      </c>
      <c r="T60" s="9">
        <f t="shared" si="21"/>
        <v>0</v>
      </c>
      <c r="U60" s="9">
        <f t="shared" si="21"/>
        <v>126438482</v>
      </c>
      <c r="V60" s="9">
        <f t="shared" si="21"/>
        <v>160252700</v>
      </c>
      <c r="W60" s="9">
        <f t="shared" si="21"/>
        <v>286691182</v>
      </c>
      <c r="X60" s="9">
        <f t="shared" si="21"/>
        <v>460084535</v>
      </c>
      <c r="Y60" s="9">
        <f t="shared" si="21"/>
        <v>627733957</v>
      </c>
      <c r="Z60" s="9">
        <f t="shared" si="21"/>
        <v>1087818492</v>
      </c>
      <c r="AA60" s="9">
        <f t="shared" si="21"/>
        <v>0</v>
      </c>
      <c r="AB60" s="9">
        <f t="shared" si="21"/>
        <v>0</v>
      </c>
      <c r="AC60" s="9">
        <f t="shared" si="21"/>
        <v>0</v>
      </c>
    </row>
    <row r="61" spans="1:29" ht="19.5" customHeight="1">
      <c r="A61" s="29" t="s">
        <v>34</v>
      </c>
      <c r="B61" s="18" t="s">
        <v>2</v>
      </c>
      <c r="C61" s="5">
        <f t="shared" ref="C61:E64" si="22">F61+I61+L61+O61+R61+U61+X61+AA61</f>
        <v>0</v>
      </c>
      <c r="D61" s="5">
        <f t="shared" si="22"/>
        <v>0</v>
      </c>
      <c r="E61" s="6">
        <f t="shared" si="22"/>
        <v>0</v>
      </c>
      <c r="F61" s="5">
        <v>0</v>
      </c>
      <c r="G61" s="5">
        <v>0</v>
      </c>
      <c r="H61" s="5">
        <f>F61+G61</f>
        <v>0</v>
      </c>
      <c r="I61" s="5">
        <v>0</v>
      </c>
      <c r="J61" s="5">
        <v>0</v>
      </c>
      <c r="K61" s="5">
        <f>I61+J61</f>
        <v>0</v>
      </c>
      <c r="L61" s="5">
        <v>0</v>
      </c>
      <c r="M61" s="5">
        <v>0</v>
      </c>
      <c r="N61" s="5">
        <f>L61+M61</f>
        <v>0</v>
      </c>
      <c r="O61" s="5">
        <v>0</v>
      </c>
      <c r="P61" s="5">
        <v>0</v>
      </c>
      <c r="Q61" s="5">
        <f>O61+P61</f>
        <v>0</v>
      </c>
      <c r="R61" s="5">
        <v>0</v>
      </c>
      <c r="S61" s="5">
        <v>0</v>
      </c>
      <c r="T61" s="5">
        <f>R61+S61</f>
        <v>0</v>
      </c>
      <c r="U61" s="5">
        <v>0</v>
      </c>
      <c r="V61" s="5">
        <v>0</v>
      </c>
      <c r="W61" s="8">
        <f>U61+V61</f>
        <v>0</v>
      </c>
      <c r="X61" s="5">
        <v>0</v>
      </c>
      <c r="Y61" s="5">
        <v>0</v>
      </c>
      <c r="Z61" s="8">
        <f>X61+Y61</f>
        <v>0</v>
      </c>
      <c r="AA61" s="5">
        <v>0</v>
      </c>
      <c r="AB61" s="5">
        <v>0</v>
      </c>
      <c r="AC61" s="6">
        <f>AA61+AB61</f>
        <v>0</v>
      </c>
    </row>
    <row r="62" spans="1:29" ht="19.5" customHeight="1">
      <c r="A62" s="30"/>
      <c r="B62" s="17" t="s">
        <v>3</v>
      </c>
      <c r="C62" s="5">
        <f t="shared" si="22"/>
        <v>0</v>
      </c>
      <c r="D62" s="5">
        <f t="shared" si="22"/>
        <v>0</v>
      </c>
      <c r="E62" s="6">
        <f t="shared" si="22"/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8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6">
        <f>AA62+AB62</f>
        <v>0</v>
      </c>
    </row>
    <row r="63" spans="1:29" ht="19.5" customHeight="1">
      <c r="A63" s="30"/>
      <c r="B63" s="17" t="s">
        <v>62</v>
      </c>
      <c r="C63" s="5">
        <f t="shared" si="22"/>
        <v>0</v>
      </c>
      <c r="D63" s="5">
        <f t="shared" si="22"/>
        <v>0</v>
      </c>
      <c r="E63" s="6">
        <f t="shared" si="22"/>
        <v>0</v>
      </c>
      <c r="F63" s="5">
        <v>0</v>
      </c>
      <c r="G63" s="5">
        <v>0</v>
      </c>
      <c r="H63" s="5">
        <f>F63+G63</f>
        <v>0</v>
      </c>
      <c r="I63" s="5">
        <v>0</v>
      </c>
      <c r="J63" s="5">
        <v>0</v>
      </c>
      <c r="K63" s="5">
        <f>I63+J63</f>
        <v>0</v>
      </c>
      <c r="L63" s="5">
        <v>0</v>
      </c>
      <c r="M63" s="5">
        <v>0</v>
      </c>
      <c r="N63" s="5">
        <f>L63+M63</f>
        <v>0</v>
      </c>
      <c r="O63" s="5">
        <v>0</v>
      </c>
      <c r="P63" s="5">
        <v>0</v>
      </c>
      <c r="Q63" s="5">
        <f>O63+P63</f>
        <v>0</v>
      </c>
      <c r="R63" s="5">
        <v>0</v>
      </c>
      <c r="S63" s="5">
        <v>0</v>
      </c>
      <c r="T63" s="5">
        <f>R63+S63</f>
        <v>0</v>
      </c>
      <c r="U63" s="5">
        <v>0</v>
      </c>
      <c r="V63" s="5">
        <v>0</v>
      </c>
      <c r="W63" s="8">
        <f>U63+V63</f>
        <v>0</v>
      </c>
      <c r="X63" s="5">
        <v>0</v>
      </c>
      <c r="Y63" s="5">
        <v>0</v>
      </c>
      <c r="Z63" s="8">
        <f>X63+Y63</f>
        <v>0</v>
      </c>
      <c r="AA63" s="5">
        <v>0</v>
      </c>
      <c r="AB63" s="5">
        <v>0</v>
      </c>
      <c r="AC63" s="6">
        <f>AA63+AB63</f>
        <v>0</v>
      </c>
    </row>
    <row r="64" spans="1:29" ht="19.5" customHeight="1">
      <c r="A64" s="31"/>
      <c r="B64" s="17" t="s">
        <v>4</v>
      </c>
      <c r="C64" s="5">
        <f t="shared" si="22"/>
        <v>3472568</v>
      </c>
      <c r="D64" s="5">
        <f t="shared" si="22"/>
        <v>28685784</v>
      </c>
      <c r="E64" s="6">
        <f t="shared" si="22"/>
        <v>32158352</v>
      </c>
      <c r="F64" s="5">
        <v>3472568</v>
      </c>
      <c r="G64" s="5">
        <v>28685784</v>
      </c>
      <c r="H64" s="5">
        <f>F64+G64</f>
        <v>32158352</v>
      </c>
      <c r="I64" s="5">
        <v>0</v>
      </c>
      <c r="J64" s="5">
        <v>0</v>
      </c>
      <c r="K64" s="5">
        <f>I64+J64</f>
        <v>0</v>
      </c>
      <c r="L64" s="5">
        <v>0</v>
      </c>
      <c r="M64" s="5">
        <v>0</v>
      </c>
      <c r="N64" s="5">
        <f>L64+M64</f>
        <v>0</v>
      </c>
      <c r="O64" s="5">
        <v>0</v>
      </c>
      <c r="P64" s="5">
        <v>0</v>
      </c>
      <c r="Q64" s="5">
        <f>O64+P64</f>
        <v>0</v>
      </c>
      <c r="R64" s="5">
        <v>0</v>
      </c>
      <c r="S64" s="5">
        <v>0</v>
      </c>
      <c r="T64" s="5">
        <f>R64+S64</f>
        <v>0</v>
      </c>
      <c r="U64" s="5">
        <v>0</v>
      </c>
      <c r="V64" s="5">
        <v>0</v>
      </c>
      <c r="W64" s="8">
        <f>U64+V64</f>
        <v>0</v>
      </c>
      <c r="X64" s="5">
        <v>0</v>
      </c>
      <c r="Y64" s="5">
        <v>0</v>
      </c>
      <c r="Z64" s="8">
        <f>X64+Y64</f>
        <v>0</v>
      </c>
      <c r="AA64" s="5">
        <v>0</v>
      </c>
      <c r="AB64" s="5">
        <v>0</v>
      </c>
      <c r="AC64" s="6">
        <f>AA64+AB64</f>
        <v>0</v>
      </c>
    </row>
    <row r="65" spans="1:29" ht="19.5" customHeight="1" thickBot="1">
      <c r="A65" s="22" t="s">
        <v>5</v>
      </c>
      <c r="B65" s="21"/>
      <c r="C65" s="9">
        <f t="shared" ref="C65:AC65" si="23">SUM(C61:C64)</f>
        <v>3472568</v>
      </c>
      <c r="D65" s="9">
        <f t="shared" si="23"/>
        <v>28685784</v>
      </c>
      <c r="E65" s="9">
        <f t="shared" si="23"/>
        <v>32158352</v>
      </c>
      <c r="F65" s="9">
        <f t="shared" si="23"/>
        <v>3472568</v>
      </c>
      <c r="G65" s="9">
        <f t="shared" si="23"/>
        <v>28685784</v>
      </c>
      <c r="H65" s="9">
        <f t="shared" si="23"/>
        <v>32158352</v>
      </c>
      <c r="I65" s="9">
        <f t="shared" si="23"/>
        <v>0</v>
      </c>
      <c r="J65" s="9">
        <f t="shared" si="23"/>
        <v>0</v>
      </c>
      <c r="K65" s="9">
        <f t="shared" si="23"/>
        <v>0</v>
      </c>
      <c r="L65" s="9">
        <f t="shared" si="23"/>
        <v>0</v>
      </c>
      <c r="M65" s="9">
        <f t="shared" si="23"/>
        <v>0</v>
      </c>
      <c r="N65" s="9">
        <f t="shared" si="23"/>
        <v>0</v>
      </c>
      <c r="O65" s="9">
        <f t="shared" si="23"/>
        <v>0</v>
      </c>
      <c r="P65" s="9">
        <f t="shared" si="23"/>
        <v>0</v>
      </c>
      <c r="Q65" s="9">
        <f t="shared" si="23"/>
        <v>0</v>
      </c>
      <c r="R65" s="9">
        <f t="shared" si="23"/>
        <v>0</v>
      </c>
      <c r="S65" s="9">
        <f t="shared" si="23"/>
        <v>0</v>
      </c>
      <c r="T65" s="9">
        <f t="shared" si="23"/>
        <v>0</v>
      </c>
      <c r="U65" s="9">
        <f t="shared" si="23"/>
        <v>0</v>
      </c>
      <c r="V65" s="9">
        <f t="shared" si="23"/>
        <v>0</v>
      </c>
      <c r="W65" s="9">
        <f t="shared" si="23"/>
        <v>0</v>
      </c>
      <c r="X65" s="9">
        <f t="shared" si="23"/>
        <v>0</v>
      </c>
      <c r="Y65" s="9">
        <f t="shared" si="23"/>
        <v>0</v>
      </c>
      <c r="Z65" s="9">
        <f t="shared" si="23"/>
        <v>0</v>
      </c>
      <c r="AA65" s="9">
        <f t="shared" si="23"/>
        <v>0</v>
      </c>
      <c r="AB65" s="9">
        <f t="shared" si="23"/>
        <v>0</v>
      </c>
      <c r="AC65" s="9">
        <f t="shared" si="23"/>
        <v>0</v>
      </c>
    </row>
    <row r="66" spans="1:29" ht="19.5" customHeight="1">
      <c r="A66" s="29" t="s">
        <v>35</v>
      </c>
      <c r="B66" s="18" t="s">
        <v>2</v>
      </c>
      <c r="C66" s="5">
        <f t="shared" ref="C66:E69" si="24">F66+I66+L66+O66+R66+U66+X66+AA66</f>
        <v>0</v>
      </c>
      <c r="D66" s="5">
        <f t="shared" si="24"/>
        <v>6132744</v>
      </c>
      <c r="E66" s="6">
        <f t="shared" si="24"/>
        <v>6132744</v>
      </c>
      <c r="F66" s="5">
        <v>0</v>
      </c>
      <c r="G66" s="5">
        <v>0</v>
      </c>
      <c r="H66" s="5">
        <f>F66+G66</f>
        <v>0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6132744</v>
      </c>
      <c r="T66" s="5">
        <f>R66+S66</f>
        <v>6132744</v>
      </c>
      <c r="U66" s="5">
        <v>0</v>
      </c>
      <c r="V66" s="5">
        <v>0</v>
      </c>
      <c r="W66" s="8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6">
        <f>AA66+AB66</f>
        <v>0</v>
      </c>
    </row>
    <row r="67" spans="1:29" ht="19.5" customHeight="1">
      <c r="A67" s="30"/>
      <c r="B67" s="17" t="s">
        <v>3</v>
      </c>
      <c r="C67" s="5">
        <f t="shared" si="24"/>
        <v>0</v>
      </c>
      <c r="D67" s="5">
        <f t="shared" si="24"/>
        <v>0</v>
      </c>
      <c r="E67" s="6">
        <f t="shared" si="24"/>
        <v>0</v>
      </c>
      <c r="F67" s="5">
        <v>0</v>
      </c>
      <c r="G67" s="5">
        <v>0</v>
      </c>
      <c r="H67" s="5">
        <f>F67+G67</f>
        <v>0</v>
      </c>
      <c r="I67" s="5">
        <v>0</v>
      </c>
      <c r="J67" s="5">
        <v>0</v>
      </c>
      <c r="K67" s="5">
        <f>I67+J67</f>
        <v>0</v>
      </c>
      <c r="L67" s="5">
        <v>0</v>
      </c>
      <c r="M67" s="5">
        <v>0</v>
      </c>
      <c r="N67" s="5">
        <f>L67+M67</f>
        <v>0</v>
      </c>
      <c r="O67" s="5">
        <v>0</v>
      </c>
      <c r="P67" s="5">
        <v>0</v>
      </c>
      <c r="Q67" s="5">
        <f>O67+P67</f>
        <v>0</v>
      </c>
      <c r="R67" s="5">
        <v>0</v>
      </c>
      <c r="S67" s="5">
        <v>0</v>
      </c>
      <c r="T67" s="5">
        <f>R67+S67</f>
        <v>0</v>
      </c>
      <c r="U67" s="5">
        <v>0</v>
      </c>
      <c r="V67" s="5">
        <v>0</v>
      </c>
      <c r="W67" s="8">
        <f>U67+V67</f>
        <v>0</v>
      </c>
      <c r="X67" s="5">
        <v>0</v>
      </c>
      <c r="Y67" s="5">
        <v>0</v>
      </c>
      <c r="Z67" s="8">
        <f>X67+Y67</f>
        <v>0</v>
      </c>
      <c r="AA67" s="5">
        <v>0</v>
      </c>
      <c r="AB67" s="5">
        <v>0</v>
      </c>
      <c r="AC67" s="6">
        <f>AA67+AB67</f>
        <v>0</v>
      </c>
    </row>
    <row r="68" spans="1:29" ht="19.5" customHeight="1">
      <c r="A68" s="30"/>
      <c r="B68" s="17" t="s">
        <v>62</v>
      </c>
      <c r="C68" s="5">
        <f t="shared" si="24"/>
        <v>0</v>
      </c>
      <c r="D68" s="5">
        <f t="shared" si="24"/>
        <v>0</v>
      </c>
      <c r="E68" s="6">
        <f t="shared" si="24"/>
        <v>0</v>
      </c>
      <c r="F68" s="5">
        <v>0</v>
      </c>
      <c r="G68" s="5">
        <v>0</v>
      </c>
      <c r="H68" s="5">
        <f>F68+G68</f>
        <v>0</v>
      </c>
      <c r="I68" s="5">
        <v>0</v>
      </c>
      <c r="J68" s="5">
        <v>0</v>
      </c>
      <c r="K68" s="5">
        <f>I68+J68</f>
        <v>0</v>
      </c>
      <c r="L68" s="5">
        <v>0</v>
      </c>
      <c r="M68" s="5">
        <v>0</v>
      </c>
      <c r="N68" s="5">
        <f>L68+M68</f>
        <v>0</v>
      </c>
      <c r="O68" s="5">
        <v>0</v>
      </c>
      <c r="P68" s="5">
        <v>0</v>
      </c>
      <c r="Q68" s="5">
        <f>O68+P68</f>
        <v>0</v>
      </c>
      <c r="R68" s="5">
        <v>0</v>
      </c>
      <c r="S68" s="5">
        <v>0</v>
      </c>
      <c r="T68" s="5">
        <f>R68+S68</f>
        <v>0</v>
      </c>
      <c r="U68" s="5">
        <v>0</v>
      </c>
      <c r="V68" s="5">
        <v>0</v>
      </c>
      <c r="W68" s="8">
        <f>U68+V68</f>
        <v>0</v>
      </c>
      <c r="X68" s="5">
        <v>0</v>
      </c>
      <c r="Y68" s="5">
        <v>0</v>
      </c>
      <c r="Z68" s="8">
        <f>X68+Y68</f>
        <v>0</v>
      </c>
      <c r="AA68" s="5">
        <v>0</v>
      </c>
      <c r="AB68" s="5">
        <v>0</v>
      </c>
      <c r="AC68" s="6">
        <f>AA68+AB68</f>
        <v>0</v>
      </c>
    </row>
    <row r="69" spans="1:29" ht="19.5" customHeight="1">
      <c r="A69" s="31"/>
      <c r="B69" s="17" t="s">
        <v>4</v>
      </c>
      <c r="C69" s="5">
        <f t="shared" si="24"/>
        <v>119554</v>
      </c>
      <c r="D69" s="5">
        <f t="shared" si="24"/>
        <v>0</v>
      </c>
      <c r="E69" s="6">
        <f t="shared" si="24"/>
        <v>119554</v>
      </c>
      <c r="F69" s="5">
        <v>119554</v>
      </c>
      <c r="G69" s="5">
        <v>0</v>
      </c>
      <c r="H69" s="5">
        <f>F69+G69</f>
        <v>119554</v>
      </c>
      <c r="I69" s="5">
        <v>0</v>
      </c>
      <c r="J69" s="5">
        <v>0</v>
      </c>
      <c r="K69" s="5">
        <f>I69+J69</f>
        <v>0</v>
      </c>
      <c r="L69" s="5">
        <v>0</v>
      </c>
      <c r="M69" s="5">
        <v>0</v>
      </c>
      <c r="N69" s="5">
        <f>L69+M69</f>
        <v>0</v>
      </c>
      <c r="O69" s="5">
        <v>0</v>
      </c>
      <c r="P69" s="5">
        <v>0</v>
      </c>
      <c r="Q69" s="5">
        <f>O69+P69</f>
        <v>0</v>
      </c>
      <c r="R69" s="5">
        <v>0</v>
      </c>
      <c r="S69" s="5">
        <v>0</v>
      </c>
      <c r="T69" s="5">
        <f>R69+S69</f>
        <v>0</v>
      </c>
      <c r="U69" s="5">
        <v>0</v>
      </c>
      <c r="V69" s="5">
        <v>0</v>
      </c>
      <c r="W69" s="8">
        <f>U69+V69</f>
        <v>0</v>
      </c>
      <c r="X69" s="5">
        <v>0</v>
      </c>
      <c r="Y69" s="5">
        <v>0</v>
      </c>
      <c r="Z69" s="8">
        <f>X69+Y69</f>
        <v>0</v>
      </c>
      <c r="AA69" s="5">
        <v>0</v>
      </c>
      <c r="AB69" s="5">
        <v>0</v>
      </c>
      <c r="AC69" s="6">
        <f>AA69+AB69</f>
        <v>0</v>
      </c>
    </row>
    <row r="70" spans="1:29" ht="19.5" customHeight="1" thickBot="1">
      <c r="A70" s="22" t="s">
        <v>5</v>
      </c>
      <c r="B70" s="21"/>
      <c r="C70" s="9">
        <f t="shared" ref="C70:AC70" si="25">SUM(C66:C69)</f>
        <v>119554</v>
      </c>
      <c r="D70" s="9">
        <f t="shared" si="25"/>
        <v>6132744</v>
      </c>
      <c r="E70" s="9">
        <f t="shared" si="25"/>
        <v>6252298</v>
      </c>
      <c r="F70" s="9">
        <f t="shared" si="25"/>
        <v>119554</v>
      </c>
      <c r="G70" s="9">
        <f t="shared" si="25"/>
        <v>0</v>
      </c>
      <c r="H70" s="9">
        <f t="shared" si="25"/>
        <v>119554</v>
      </c>
      <c r="I70" s="9">
        <f t="shared" si="25"/>
        <v>0</v>
      </c>
      <c r="J70" s="9">
        <f t="shared" si="25"/>
        <v>0</v>
      </c>
      <c r="K70" s="9">
        <f t="shared" si="25"/>
        <v>0</v>
      </c>
      <c r="L70" s="9">
        <f t="shared" si="25"/>
        <v>0</v>
      </c>
      <c r="M70" s="9">
        <f t="shared" si="25"/>
        <v>0</v>
      </c>
      <c r="N70" s="9">
        <f t="shared" si="25"/>
        <v>0</v>
      </c>
      <c r="O70" s="9">
        <f t="shared" si="25"/>
        <v>0</v>
      </c>
      <c r="P70" s="9">
        <f t="shared" si="25"/>
        <v>0</v>
      </c>
      <c r="Q70" s="9">
        <f t="shared" si="25"/>
        <v>0</v>
      </c>
      <c r="R70" s="9">
        <f t="shared" si="25"/>
        <v>0</v>
      </c>
      <c r="S70" s="9">
        <f t="shared" si="25"/>
        <v>6132744</v>
      </c>
      <c r="T70" s="9">
        <f t="shared" si="25"/>
        <v>6132744</v>
      </c>
      <c r="U70" s="9">
        <f t="shared" si="25"/>
        <v>0</v>
      </c>
      <c r="V70" s="9">
        <f t="shared" si="25"/>
        <v>0</v>
      </c>
      <c r="W70" s="9">
        <f t="shared" si="25"/>
        <v>0</v>
      </c>
      <c r="X70" s="9">
        <f t="shared" si="25"/>
        <v>0</v>
      </c>
      <c r="Y70" s="9">
        <f t="shared" si="25"/>
        <v>0</v>
      </c>
      <c r="Z70" s="9">
        <f t="shared" si="25"/>
        <v>0</v>
      </c>
      <c r="AA70" s="9">
        <f t="shared" si="25"/>
        <v>0</v>
      </c>
      <c r="AB70" s="9">
        <f t="shared" si="25"/>
        <v>0</v>
      </c>
      <c r="AC70" s="9">
        <f t="shared" si="25"/>
        <v>0</v>
      </c>
    </row>
    <row r="71" spans="1:29" ht="19.5" customHeight="1">
      <c r="A71" s="29" t="s">
        <v>36</v>
      </c>
      <c r="B71" s="18" t="s">
        <v>2</v>
      </c>
      <c r="C71" s="5">
        <f t="shared" ref="C71:E74" si="26">F71+I71+L71+O71+R71+U71+X71+AA71</f>
        <v>0</v>
      </c>
      <c r="D71" s="5">
        <f t="shared" si="26"/>
        <v>0</v>
      </c>
      <c r="E71" s="6">
        <f t="shared" si="26"/>
        <v>0</v>
      </c>
      <c r="F71" s="5">
        <v>0</v>
      </c>
      <c r="G71" s="5">
        <v>0</v>
      </c>
      <c r="H71" s="5">
        <f>F71+G71</f>
        <v>0</v>
      </c>
      <c r="I71" s="5">
        <v>0</v>
      </c>
      <c r="J71" s="5">
        <v>0</v>
      </c>
      <c r="K71" s="5">
        <f>I71+J71</f>
        <v>0</v>
      </c>
      <c r="L71" s="5">
        <v>0</v>
      </c>
      <c r="M71" s="5">
        <v>0</v>
      </c>
      <c r="N71" s="5">
        <f>L71+M71</f>
        <v>0</v>
      </c>
      <c r="O71" s="5">
        <v>0</v>
      </c>
      <c r="P71" s="5">
        <v>0</v>
      </c>
      <c r="Q71" s="5">
        <f>O71+P71</f>
        <v>0</v>
      </c>
      <c r="R71" s="5">
        <v>0</v>
      </c>
      <c r="S71" s="5">
        <v>0</v>
      </c>
      <c r="T71" s="5">
        <f>R71+S71</f>
        <v>0</v>
      </c>
      <c r="U71" s="5">
        <v>0</v>
      </c>
      <c r="V71" s="5">
        <v>0</v>
      </c>
      <c r="W71" s="8">
        <f>U71+V71</f>
        <v>0</v>
      </c>
      <c r="X71" s="5">
        <v>0</v>
      </c>
      <c r="Y71" s="5">
        <v>0</v>
      </c>
      <c r="Z71" s="8">
        <f>X71+Y71</f>
        <v>0</v>
      </c>
      <c r="AA71" s="5">
        <v>0</v>
      </c>
      <c r="AB71" s="5">
        <v>0</v>
      </c>
      <c r="AC71" s="6">
        <f>AA71+AB71</f>
        <v>0</v>
      </c>
    </row>
    <row r="72" spans="1:29" ht="19.5" customHeight="1">
      <c r="A72" s="30"/>
      <c r="B72" s="17" t="s">
        <v>3</v>
      </c>
      <c r="C72" s="5">
        <f t="shared" si="26"/>
        <v>0</v>
      </c>
      <c r="D72" s="5">
        <f t="shared" si="26"/>
        <v>0</v>
      </c>
      <c r="E72" s="6">
        <f t="shared" si="26"/>
        <v>0</v>
      </c>
      <c r="F72" s="5">
        <v>0</v>
      </c>
      <c r="G72" s="5">
        <v>0</v>
      </c>
      <c r="H72" s="5">
        <f>F72+G72</f>
        <v>0</v>
      </c>
      <c r="I72" s="5">
        <v>0</v>
      </c>
      <c r="J72" s="5">
        <v>0</v>
      </c>
      <c r="K72" s="5">
        <f>I72+J72</f>
        <v>0</v>
      </c>
      <c r="L72" s="5">
        <v>0</v>
      </c>
      <c r="M72" s="5">
        <v>0</v>
      </c>
      <c r="N72" s="5">
        <f>L72+M72</f>
        <v>0</v>
      </c>
      <c r="O72" s="5">
        <v>0</v>
      </c>
      <c r="P72" s="5">
        <v>0</v>
      </c>
      <c r="Q72" s="5">
        <f>O72+P72</f>
        <v>0</v>
      </c>
      <c r="R72" s="5">
        <v>0</v>
      </c>
      <c r="S72" s="5">
        <v>0</v>
      </c>
      <c r="T72" s="5">
        <f>R72+S72</f>
        <v>0</v>
      </c>
      <c r="U72" s="5">
        <v>0</v>
      </c>
      <c r="V72" s="5">
        <v>0</v>
      </c>
      <c r="W72" s="8">
        <f>U72+V72</f>
        <v>0</v>
      </c>
      <c r="X72" s="5">
        <v>0</v>
      </c>
      <c r="Y72" s="5">
        <v>0</v>
      </c>
      <c r="Z72" s="8">
        <f>X72+Y72</f>
        <v>0</v>
      </c>
      <c r="AA72" s="5">
        <v>0</v>
      </c>
      <c r="AB72" s="5">
        <v>0</v>
      </c>
      <c r="AC72" s="6">
        <f>AA72+AB72</f>
        <v>0</v>
      </c>
    </row>
    <row r="73" spans="1:29" ht="19.5" customHeight="1">
      <c r="A73" s="30"/>
      <c r="B73" s="17" t="s">
        <v>62</v>
      </c>
      <c r="C73" s="5">
        <f t="shared" si="26"/>
        <v>0</v>
      </c>
      <c r="D73" s="5">
        <f t="shared" si="26"/>
        <v>0</v>
      </c>
      <c r="E73" s="6">
        <f t="shared" si="26"/>
        <v>0</v>
      </c>
      <c r="F73" s="5">
        <v>0</v>
      </c>
      <c r="G73" s="5">
        <v>0</v>
      </c>
      <c r="H73" s="5">
        <f>F73+G73</f>
        <v>0</v>
      </c>
      <c r="I73" s="5">
        <v>0</v>
      </c>
      <c r="J73" s="5">
        <v>0</v>
      </c>
      <c r="K73" s="5">
        <f>I73+J73</f>
        <v>0</v>
      </c>
      <c r="L73" s="5">
        <v>0</v>
      </c>
      <c r="M73" s="5">
        <v>0</v>
      </c>
      <c r="N73" s="5">
        <f>L73+M73</f>
        <v>0</v>
      </c>
      <c r="O73" s="5">
        <v>0</v>
      </c>
      <c r="P73" s="5">
        <v>0</v>
      </c>
      <c r="Q73" s="5">
        <f>O73+P73</f>
        <v>0</v>
      </c>
      <c r="R73" s="5">
        <v>0</v>
      </c>
      <c r="S73" s="5">
        <v>0</v>
      </c>
      <c r="T73" s="5">
        <f>R73+S73</f>
        <v>0</v>
      </c>
      <c r="U73" s="5">
        <v>0</v>
      </c>
      <c r="V73" s="5">
        <v>0</v>
      </c>
      <c r="W73" s="8">
        <f>U73+V73</f>
        <v>0</v>
      </c>
      <c r="X73" s="5">
        <v>0</v>
      </c>
      <c r="Y73" s="5">
        <v>0</v>
      </c>
      <c r="Z73" s="8">
        <f>X73+Y73</f>
        <v>0</v>
      </c>
      <c r="AA73" s="5">
        <v>0</v>
      </c>
      <c r="AB73" s="5">
        <v>0</v>
      </c>
      <c r="AC73" s="6">
        <f>AA73+AB73</f>
        <v>0</v>
      </c>
    </row>
    <row r="74" spans="1:29" ht="19.5" customHeight="1">
      <c r="A74" s="31"/>
      <c r="B74" s="17" t="s">
        <v>4</v>
      </c>
      <c r="C74" s="5">
        <f t="shared" si="26"/>
        <v>11092918</v>
      </c>
      <c r="D74" s="5">
        <f t="shared" si="26"/>
        <v>1091569</v>
      </c>
      <c r="E74" s="6">
        <f t="shared" si="26"/>
        <v>12184487</v>
      </c>
      <c r="F74" s="5">
        <v>1757999</v>
      </c>
      <c r="G74" s="5">
        <v>987895</v>
      </c>
      <c r="H74" s="5">
        <f>F74+G74</f>
        <v>2745894</v>
      </c>
      <c r="I74" s="5">
        <v>0</v>
      </c>
      <c r="J74" s="5">
        <v>0</v>
      </c>
      <c r="K74" s="5">
        <f>I74+J74</f>
        <v>0</v>
      </c>
      <c r="L74" s="5">
        <v>0</v>
      </c>
      <c r="M74" s="5">
        <v>0</v>
      </c>
      <c r="N74" s="5">
        <f>L74+M74</f>
        <v>0</v>
      </c>
      <c r="O74" s="5">
        <v>0</v>
      </c>
      <c r="P74" s="5">
        <v>0</v>
      </c>
      <c r="Q74" s="5">
        <f>O74+P74</f>
        <v>0</v>
      </c>
      <c r="R74" s="5">
        <v>0</v>
      </c>
      <c r="S74" s="5">
        <v>0</v>
      </c>
      <c r="T74" s="5">
        <f>R74+S74</f>
        <v>0</v>
      </c>
      <c r="U74" s="5">
        <v>9334919</v>
      </c>
      <c r="V74" s="5">
        <v>103674</v>
      </c>
      <c r="W74" s="8">
        <f>U74+V74</f>
        <v>9438593</v>
      </c>
      <c r="X74" s="5">
        <v>0</v>
      </c>
      <c r="Y74" s="5">
        <v>0</v>
      </c>
      <c r="Z74" s="8">
        <f>X74+Y74</f>
        <v>0</v>
      </c>
      <c r="AA74" s="5">
        <v>0</v>
      </c>
      <c r="AB74" s="5">
        <v>0</v>
      </c>
      <c r="AC74" s="6">
        <f>AA74+AB74</f>
        <v>0</v>
      </c>
    </row>
    <row r="75" spans="1:29" ht="19.5" customHeight="1" thickBot="1">
      <c r="A75" s="22" t="s">
        <v>5</v>
      </c>
      <c r="B75" s="21"/>
      <c r="C75" s="9">
        <f t="shared" ref="C75:AC75" si="27">SUM(C71:C74)</f>
        <v>11092918</v>
      </c>
      <c r="D75" s="9">
        <f t="shared" si="27"/>
        <v>1091569</v>
      </c>
      <c r="E75" s="9">
        <f t="shared" si="27"/>
        <v>12184487</v>
      </c>
      <c r="F75" s="9">
        <f t="shared" si="27"/>
        <v>1757999</v>
      </c>
      <c r="G75" s="9">
        <f t="shared" si="27"/>
        <v>987895</v>
      </c>
      <c r="H75" s="9">
        <f t="shared" si="27"/>
        <v>2745894</v>
      </c>
      <c r="I75" s="9">
        <f t="shared" si="27"/>
        <v>0</v>
      </c>
      <c r="J75" s="9">
        <f t="shared" si="27"/>
        <v>0</v>
      </c>
      <c r="K75" s="9">
        <f t="shared" si="27"/>
        <v>0</v>
      </c>
      <c r="L75" s="9">
        <f t="shared" si="27"/>
        <v>0</v>
      </c>
      <c r="M75" s="9">
        <f t="shared" si="27"/>
        <v>0</v>
      </c>
      <c r="N75" s="9">
        <f t="shared" si="27"/>
        <v>0</v>
      </c>
      <c r="O75" s="9">
        <f t="shared" si="27"/>
        <v>0</v>
      </c>
      <c r="P75" s="9">
        <f t="shared" si="27"/>
        <v>0</v>
      </c>
      <c r="Q75" s="9">
        <f t="shared" si="27"/>
        <v>0</v>
      </c>
      <c r="R75" s="9">
        <f t="shared" si="27"/>
        <v>0</v>
      </c>
      <c r="S75" s="9">
        <f t="shared" si="27"/>
        <v>0</v>
      </c>
      <c r="T75" s="9">
        <f t="shared" si="27"/>
        <v>0</v>
      </c>
      <c r="U75" s="9">
        <f t="shared" si="27"/>
        <v>9334919</v>
      </c>
      <c r="V75" s="9">
        <f t="shared" si="27"/>
        <v>103674</v>
      </c>
      <c r="W75" s="9">
        <f t="shared" si="27"/>
        <v>9438593</v>
      </c>
      <c r="X75" s="9">
        <f t="shared" si="27"/>
        <v>0</v>
      </c>
      <c r="Y75" s="9">
        <f t="shared" si="27"/>
        <v>0</v>
      </c>
      <c r="Z75" s="9">
        <f t="shared" si="27"/>
        <v>0</v>
      </c>
      <c r="AA75" s="9">
        <f t="shared" si="27"/>
        <v>0</v>
      </c>
      <c r="AB75" s="9">
        <f t="shared" si="27"/>
        <v>0</v>
      </c>
      <c r="AC75" s="9">
        <f t="shared" si="27"/>
        <v>0</v>
      </c>
    </row>
    <row r="76" spans="1:29" ht="19.5" customHeight="1">
      <c r="A76" s="29" t="s">
        <v>37</v>
      </c>
      <c r="B76" s="18" t="s">
        <v>2</v>
      </c>
      <c r="C76" s="5">
        <f t="shared" ref="C76:E79" si="28">F76+I76+L76+O76+R76+U76+X76+AA76</f>
        <v>0</v>
      </c>
      <c r="D76" s="5">
        <f t="shared" si="28"/>
        <v>0</v>
      </c>
      <c r="E76" s="6">
        <f t="shared" si="28"/>
        <v>0</v>
      </c>
      <c r="F76" s="5">
        <v>0</v>
      </c>
      <c r="G76" s="5">
        <v>0</v>
      </c>
      <c r="H76" s="5">
        <f>F76+G76</f>
        <v>0</v>
      </c>
      <c r="I76" s="5">
        <v>0</v>
      </c>
      <c r="J76" s="5">
        <v>0</v>
      </c>
      <c r="K76" s="5">
        <f>I76+J76</f>
        <v>0</v>
      </c>
      <c r="L76" s="5">
        <v>0</v>
      </c>
      <c r="M76" s="5">
        <v>0</v>
      </c>
      <c r="N76" s="5">
        <f>L76+M76</f>
        <v>0</v>
      </c>
      <c r="O76" s="5">
        <v>0</v>
      </c>
      <c r="P76" s="5">
        <v>0</v>
      </c>
      <c r="Q76" s="5">
        <f>O76+P76</f>
        <v>0</v>
      </c>
      <c r="R76" s="5">
        <v>0</v>
      </c>
      <c r="S76" s="5">
        <v>0</v>
      </c>
      <c r="T76" s="5">
        <f>R76+S76</f>
        <v>0</v>
      </c>
      <c r="U76" s="5">
        <v>0</v>
      </c>
      <c r="V76" s="5">
        <v>0</v>
      </c>
      <c r="W76" s="8">
        <f>U76+V76</f>
        <v>0</v>
      </c>
      <c r="X76" s="5">
        <v>0</v>
      </c>
      <c r="Y76" s="5">
        <v>0</v>
      </c>
      <c r="Z76" s="8">
        <f>X76+Y76</f>
        <v>0</v>
      </c>
      <c r="AA76" s="5">
        <v>0</v>
      </c>
      <c r="AB76" s="5">
        <v>0</v>
      </c>
      <c r="AC76" s="6">
        <f>AA76+AB76</f>
        <v>0</v>
      </c>
    </row>
    <row r="77" spans="1:29" ht="19.5" customHeight="1">
      <c r="A77" s="30"/>
      <c r="B77" s="17" t="s">
        <v>3</v>
      </c>
      <c r="C77" s="5">
        <f t="shared" si="28"/>
        <v>0</v>
      </c>
      <c r="D77" s="5">
        <f t="shared" si="28"/>
        <v>0</v>
      </c>
      <c r="E77" s="6">
        <f t="shared" si="28"/>
        <v>0</v>
      </c>
      <c r="F77" s="5">
        <v>0</v>
      </c>
      <c r="G77" s="5">
        <v>0</v>
      </c>
      <c r="H77" s="5">
        <f>F77+G77</f>
        <v>0</v>
      </c>
      <c r="I77" s="5">
        <v>0</v>
      </c>
      <c r="J77" s="5">
        <v>0</v>
      </c>
      <c r="K77" s="5">
        <f>I77+J77</f>
        <v>0</v>
      </c>
      <c r="L77" s="5">
        <v>0</v>
      </c>
      <c r="M77" s="5">
        <v>0</v>
      </c>
      <c r="N77" s="5">
        <f>L77+M77</f>
        <v>0</v>
      </c>
      <c r="O77" s="5">
        <v>0</v>
      </c>
      <c r="P77" s="5">
        <v>0</v>
      </c>
      <c r="Q77" s="5">
        <f>O77+P77</f>
        <v>0</v>
      </c>
      <c r="R77" s="5">
        <v>0</v>
      </c>
      <c r="S77" s="5">
        <v>0</v>
      </c>
      <c r="T77" s="5">
        <f>R77+S77</f>
        <v>0</v>
      </c>
      <c r="U77" s="5">
        <v>0</v>
      </c>
      <c r="V77" s="5">
        <v>0</v>
      </c>
      <c r="W77" s="8">
        <f>U77+V77</f>
        <v>0</v>
      </c>
      <c r="X77" s="5">
        <v>0</v>
      </c>
      <c r="Y77" s="5">
        <v>0</v>
      </c>
      <c r="Z77" s="8">
        <f>X77+Y77</f>
        <v>0</v>
      </c>
      <c r="AA77" s="5">
        <v>0</v>
      </c>
      <c r="AB77" s="5">
        <v>0</v>
      </c>
      <c r="AC77" s="6">
        <f>AA77+AB77</f>
        <v>0</v>
      </c>
    </row>
    <row r="78" spans="1:29" ht="19.5" customHeight="1">
      <c r="A78" s="30"/>
      <c r="B78" s="17" t="s">
        <v>62</v>
      </c>
      <c r="C78" s="5">
        <f t="shared" si="28"/>
        <v>0</v>
      </c>
      <c r="D78" s="5">
        <f t="shared" si="28"/>
        <v>0</v>
      </c>
      <c r="E78" s="6">
        <f t="shared" si="28"/>
        <v>0</v>
      </c>
      <c r="F78" s="5">
        <v>0</v>
      </c>
      <c r="G78" s="5">
        <v>0</v>
      </c>
      <c r="H78" s="5">
        <f>F78+G78</f>
        <v>0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8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6">
        <f>AA78+AB78</f>
        <v>0</v>
      </c>
    </row>
    <row r="79" spans="1:29" ht="19.5" customHeight="1">
      <c r="A79" s="31"/>
      <c r="B79" s="17" t="s">
        <v>4</v>
      </c>
      <c r="C79" s="5">
        <f t="shared" si="28"/>
        <v>22959236</v>
      </c>
      <c r="D79" s="5">
        <f t="shared" si="28"/>
        <v>23293062</v>
      </c>
      <c r="E79" s="6">
        <f t="shared" si="28"/>
        <v>46252298</v>
      </c>
      <c r="F79" s="5">
        <v>22959236</v>
      </c>
      <c r="G79" s="5">
        <v>23293062</v>
      </c>
      <c r="H79" s="5">
        <f>F79+G79</f>
        <v>46252298</v>
      </c>
      <c r="I79" s="5">
        <v>0</v>
      </c>
      <c r="J79" s="5">
        <v>0</v>
      </c>
      <c r="K79" s="5">
        <f>I79+J79</f>
        <v>0</v>
      </c>
      <c r="L79" s="5">
        <v>0</v>
      </c>
      <c r="M79" s="5">
        <v>0</v>
      </c>
      <c r="N79" s="5">
        <f>L79+M79</f>
        <v>0</v>
      </c>
      <c r="O79" s="5">
        <v>0</v>
      </c>
      <c r="P79" s="5">
        <v>0</v>
      </c>
      <c r="Q79" s="5">
        <f>O79+P79</f>
        <v>0</v>
      </c>
      <c r="R79" s="5">
        <v>0</v>
      </c>
      <c r="S79" s="5">
        <v>0</v>
      </c>
      <c r="T79" s="5">
        <f>R79+S79</f>
        <v>0</v>
      </c>
      <c r="U79" s="5">
        <v>0</v>
      </c>
      <c r="V79" s="5">
        <v>0</v>
      </c>
      <c r="W79" s="8">
        <f>U79+V79</f>
        <v>0</v>
      </c>
      <c r="X79" s="5">
        <v>0</v>
      </c>
      <c r="Y79" s="5">
        <v>0</v>
      </c>
      <c r="Z79" s="8">
        <f>X79+Y79</f>
        <v>0</v>
      </c>
      <c r="AA79" s="5">
        <v>0</v>
      </c>
      <c r="AB79" s="5">
        <v>0</v>
      </c>
      <c r="AC79" s="6">
        <f>AA79+AB79</f>
        <v>0</v>
      </c>
    </row>
    <row r="80" spans="1:29" ht="19.5" customHeight="1" thickBot="1">
      <c r="A80" s="22" t="s">
        <v>5</v>
      </c>
      <c r="B80" s="21"/>
      <c r="C80" s="9">
        <f t="shared" ref="C80:AC80" si="29">SUM(C76:C79)</f>
        <v>22959236</v>
      </c>
      <c r="D80" s="9">
        <f t="shared" si="29"/>
        <v>23293062</v>
      </c>
      <c r="E80" s="9">
        <f t="shared" si="29"/>
        <v>46252298</v>
      </c>
      <c r="F80" s="9">
        <f t="shared" si="29"/>
        <v>22959236</v>
      </c>
      <c r="G80" s="9">
        <f t="shared" si="29"/>
        <v>23293062</v>
      </c>
      <c r="H80" s="9">
        <f t="shared" si="29"/>
        <v>46252298</v>
      </c>
      <c r="I80" s="9">
        <f t="shared" si="29"/>
        <v>0</v>
      </c>
      <c r="J80" s="9">
        <f t="shared" si="29"/>
        <v>0</v>
      </c>
      <c r="K80" s="9">
        <f t="shared" si="29"/>
        <v>0</v>
      </c>
      <c r="L80" s="9">
        <f t="shared" si="29"/>
        <v>0</v>
      </c>
      <c r="M80" s="9">
        <f t="shared" si="29"/>
        <v>0</v>
      </c>
      <c r="N80" s="9">
        <f t="shared" si="29"/>
        <v>0</v>
      </c>
      <c r="O80" s="9">
        <f t="shared" si="29"/>
        <v>0</v>
      </c>
      <c r="P80" s="9">
        <f t="shared" si="29"/>
        <v>0</v>
      </c>
      <c r="Q80" s="9">
        <f t="shared" si="29"/>
        <v>0</v>
      </c>
      <c r="R80" s="9">
        <f t="shared" si="29"/>
        <v>0</v>
      </c>
      <c r="S80" s="9">
        <f t="shared" si="29"/>
        <v>0</v>
      </c>
      <c r="T80" s="9">
        <f t="shared" si="29"/>
        <v>0</v>
      </c>
      <c r="U80" s="9">
        <f t="shared" si="29"/>
        <v>0</v>
      </c>
      <c r="V80" s="9">
        <f t="shared" si="29"/>
        <v>0</v>
      </c>
      <c r="W80" s="9">
        <f t="shared" si="29"/>
        <v>0</v>
      </c>
      <c r="X80" s="9">
        <f t="shared" si="29"/>
        <v>0</v>
      </c>
      <c r="Y80" s="9">
        <f t="shared" si="29"/>
        <v>0</v>
      </c>
      <c r="Z80" s="9">
        <f t="shared" si="29"/>
        <v>0</v>
      </c>
      <c r="AA80" s="9">
        <f t="shared" si="29"/>
        <v>0</v>
      </c>
      <c r="AB80" s="9">
        <f t="shared" si="29"/>
        <v>0</v>
      </c>
      <c r="AC80" s="9">
        <f t="shared" si="29"/>
        <v>0</v>
      </c>
    </row>
    <row r="81" spans="1:29" ht="19.5" customHeight="1">
      <c r="A81" s="29" t="s">
        <v>38</v>
      </c>
      <c r="B81" s="18" t="s">
        <v>2</v>
      </c>
      <c r="C81" s="5">
        <f t="shared" ref="C81:E84" si="30">F81+I81+L81+O81+R81+U81+X81+AA81</f>
        <v>0</v>
      </c>
      <c r="D81" s="5">
        <f t="shared" si="30"/>
        <v>13433731</v>
      </c>
      <c r="E81" s="6">
        <f t="shared" si="30"/>
        <v>13433731</v>
      </c>
      <c r="F81" s="5">
        <v>0</v>
      </c>
      <c r="G81" s="5">
        <v>13433731</v>
      </c>
      <c r="H81" s="5">
        <f>F81+G81</f>
        <v>13433731</v>
      </c>
      <c r="I81" s="5">
        <v>0</v>
      </c>
      <c r="J81" s="5">
        <v>0</v>
      </c>
      <c r="K81" s="5">
        <f>I81+J81</f>
        <v>0</v>
      </c>
      <c r="L81" s="5">
        <v>0</v>
      </c>
      <c r="M81" s="5">
        <v>0</v>
      </c>
      <c r="N81" s="5">
        <f>L81+M81</f>
        <v>0</v>
      </c>
      <c r="O81" s="5">
        <v>0</v>
      </c>
      <c r="P81" s="5">
        <v>0</v>
      </c>
      <c r="Q81" s="5">
        <f>O81+P81</f>
        <v>0</v>
      </c>
      <c r="R81" s="5">
        <v>0</v>
      </c>
      <c r="S81" s="5">
        <v>0</v>
      </c>
      <c r="T81" s="5">
        <f>R81+S81</f>
        <v>0</v>
      </c>
      <c r="U81" s="5">
        <v>0</v>
      </c>
      <c r="V81" s="5">
        <v>0</v>
      </c>
      <c r="W81" s="8">
        <f>U81+V81</f>
        <v>0</v>
      </c>
      <c r="X81" s="5">
        <v>0</v>
      </c>
      <c r="Y81" s="5">
        <v>0</v>
      </c>
      <c r="Z81" s="8">
        <f>X81+Y81</f>
        <v>0</v>
      </c>
      <c r="AA81" s="5">
        <v>0</v>
      </c>
      <c r="AB81" s="5">
        <v>0</v>
      </c>
      <c r="AC81" s="6">
        <f>AA81+AB81</f>
        <v>0</v>
      </c>
    </row>
    <row r="82" spans="1:29" ht="19.5" customHeight="1">
      <c r="A82" s="30"/>
      <c r="B82" s="17" t="s">
        <v>3</v>
      </c>
      <c r="C82" s="5">
        <f t="shared" si="30"/>
        <v>0</v>
      </c>
      <c r="D82" s="5">
        <f t="shared" si="30"/>
        <v>0</v>
      </c>
      <c r="E82" s="6">
        <f t="shared" si="30"/>
        <v>0</v>
      </c>
      <c r="F82" s="5">
        <v>0</v>
      </c>
      <c r="G82" s="5">
        <v>0</v>
      </c>
      <c r="H82" s="5">
        <f>F82+G82</f>
        <v>0</v>
      </c>
      <c r="I82" s="5">
        <v>0</v>
      </c>
      <c r="J82" s="5">
        <v>0</v>
      </c>
      <c r="K82" s="5">
        <f>I82+J82</f>
        <v>0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0</v>
      </c>
      <c r="S82" s="5">
        <v>0</v>
      </c>
      <c r="T82" s="5">
        <f>R82+S82</f>
        <v>0</v>
      </c>
      <c r="U82" s="5">
        <v>0</v>
      </c>
      <c r="V82" s="5">
        <v>0</v>
      </c>
      <c r="W82" s="8">
        <f>U82+V82</f>
        <v>0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6">
        <f>AA82+AB82</f>
        <v>0</v>
      </c>
    </row>
    <row r="83" spans="1:29" ht="19.5" customHeight="1">
      <c r="A83" s="30"/>
      <c r="B83" s="17" t="s">
        <v>62</v>
      </c>
      <c r="C83" s="5">
        <f t="shared" si="30"/>
        <v>0</v>
      </c>
      <c r="D83" s="5">
        <f t="shared" si="30"/>
        <v>0</v>
      </c>
      <c r="E83" s="6">
        <f t="shared" si="30"/>
        <v>0</v>
      </c>
      <c r="F83" s="5">
        <v>0</v>
      </c>
      <c r="G83" s="5">
        <v>0</v>
      </c>
      <c r="H83" s="5">
        <f>F83+G83</f>
        <v>0</v>
      </c>
      <c r="I83" s="5">
        <v>0</v>
      </c>
      <c r="J83" s="5">
        <v>0</v>
      </c>
      <c r="K83" s="5">
        <f>I83+J83</f>
        <v>0</v>
      </c>
      <c r="L83" s="5">
        <v>0</v>
      </c>
      <c r="M83" s="5">
        <v>0</v>
      </c>
      <c r="N83" s="5">
        <f>L83+M83</f>
        <v>0</v>
      </c>
      <c r="O83" s="5">
        <v>0</v>
      </c>
      <c r="P83" s="5">
        <v>0</v>
      </c>
      <c r="Q83" s="5">
        <f>O83+P83</f>
        <v>0</v>
      </c>
      <c r="R83" s="5">
        <v>0</v>
      </c>
      <c r="S83" s="5">
        <v>0</v>
      </c>
      <c r="T83" s="5">
        <f>R83+S83</f>
        <v>0</v>
      </c>
      <c r="U83" s="5">
        <v>0</v>
      </c>
      <c r="V83" s="5">
        <v>0</v>
      </c>
      <c r="W83" s="8">
        <f>U83+V83</f>
        <v>0</v>
      </c>
      <c r="X83" s="5">
        <v>0</v>
      </c>
      <c r="Y83" s="5">
        <v>0</v>
      </c>
      <c r="Z83" s="8">
        <f>X83+Y83</f>
        <v>0</v>
      </c>
      <c r="AA83" s="5">
        <v>0</v>
      </c>
      <c r="AB83" s="5">
        <v>0</v>
      </c>
      <c r="AC83" s="6">
        <f>AA83+AB83</f>
        <v>0</v>
      </c>
    </row>
    <row r="84" spans="1:29" ht="19.5" customHeight="1">
      <c r="A84" s="31"/>
      <c r="B84" s="17" t="s">
        <v>4</v>
      </c>
      <c r="C84" s="5">
        <f t="shared" si="30"/>
        <v>3507565</v>
      </c>
      <c r="D84" s="5">
        <f t="shared" si="30"/>
        <v>2358254</v>
      </c>
      <c r="E84" s="6">
        <f t="shared" si="30"/>
        <v>5865819</v>
      </c>
      <c r="F84" s="5">
        <v>3507565</v>
      </c>
      <c r="G84" s="5">
        <v>2358254</v>
      </c>
      <c r="H84" s="5">
        <f>F84+G84</f>
        <v>5865819</v>
      </c>
      <c r="I84" s="5">
        <v>0</v>
      </c>
      <c r="J84" s="5">
        <v>0</v>
      </c>
      <c r="K84" s="5">
        <f>I84+J84</f>
        <v>0</v>
      </c>
      <c r="L84" s="5">
        <v>0</v>
      </c>
      <c r="M84" s="5">
        <v>0</v>
      </c>
      <c r="N84" s="5">
        <f>L84+M84</f>
        <v>0</v>
      </c>
      <c r="O84" s="5">
        <v>0</v>
      </c>
      <c r="P84" s="5">
        <v>0</v>
      </c>
      <c r="Q84" s="5">
        <f>O84+P84</f>
        <v>0</v>
      </c>
      <c r="R84" s="5">
        <v>0</v>
      </c>
      <c r="S84" s="5">
        <v>0</v>
      </c>
      <c r="T84" s="5">
        <f>R84+S84</f>
        <v>0</v>
      </c>
      <c r="U84" s="5">
        <v>0</v>
      </c>
      <c r="V84" s="5">
        <v>0</v>
      </c>
      <c r="W84" s="8">
        <f>U84+V84</f>
        <v>0</v>
      </c>
      <c r="X84" s="5">
        <v>0</v>
      </c>
      <c r="Y84" s="5">
        <v>0</v>
      </c>
      <c r="Z84" s="8">
        <f>X84+Y84</f>
        <v>0</v>
      </c>
      <c r="AA84" s="5">
        <v>0</v>
      </c>
      <c r="AB84" s="5">
        <v>0</v>
      </c>
      <c r="AC84" s="6">
        <f>AA84+AB84</f>
        <v>0</v>
      </c>
    </row>
    <row r="85" spans="1:29" ht="19.5" customHeight="1" thickBot="1">
      <c r="A85" s="22" t="s">
        <v>5</v>
      </c>
      <c r="B85" s="21"/>
      <c r="C85" s="9">
        <f t="shared" ref="C85:AC85" si="31">SUM(C81:C84)</f>
        <v>3507565</v>
      </c>
      <c r="D85" s="9">
        <f t="shared" si="31"/>
        <v>15791985</v>
      </c>
      <c r="E85" s="9">
        <f t="shared" si="31"/>
        <v>19299550</v>
      </c>
      <c r="F85" s="9">
        <f t="shared" si="31"/>
        <v>3507565</v>
      </c>
      <c r="G85" s="9">
        <f t="shared" si="31"/>
        <v>15791985</v>
      </c>
      <c r="H85" s="9">
        <f t="shared" si="31"/>
        <v>19299550</v>
      </c>
      <c r="I85" s="9">
        <f t="shared" si="31"/>
        <v>0</v>
      </c>
      <c r="J85" s="9">
        <f t="shared" si="31"/>
        <v>0</v>
      </c>
      <c r="K85" s="9">
        <f t="shared" si="31"/>
        <v>0</v>
      </c>
      <c r="L85" s="9">
        <f t="shared" si="31"/>
        <v>0</v>
      </c>
      <c r="M85" s="9">
        <f t="shared" si="31"/>
        <v>0</v>
      </c>
      <c r="N85" s="9">
        <f t="shared" si="31"/>
        <v>0</v>
      </c>
      <c r="O85" s="9">
        <f t="shared" si="31"/>
        <v>0</v>
      </c>
      <c r="P85" s="9">
        <f t="shared" si="31"/>
        <v>0</v>
      </c>
      <c r="Q85" s="9">
        <f t="shared" si="31"/>
        <v>0</v>
      </c>
      <c r="R85" s="9">
        <f t="shared" si="31"/>
        <v>0</v>
      </c>
      <c r="S85" s="9">
        <f t="shared" si="31"/>
        <v>0</v>
      </c>
      <c r="T85" s="9">
        <f t="shared" si="31"/>
        <v>0</v>
      </c>
      <c r="U85" s="9">
        <f t="shared" si="31"/>
        <v>0</v>
      </c>
      <c r="V85" s="9">
        <f t="shared" si="31"/>
        <v>0</v>
      </c>
      <c r="W85" s="9">
        <f t="shared" si="31"/>
        <v>0</v>
      </c>
      <c r="X85" s="9">
        <f t="shared" si="31"/>
        <v>0</v>
      </c>
      <c r="Y85" s="9">
        <f t="shared" si="31"/>
        <v>0</v>
      </c>
      <c r="Z85" s="9">
        <f t="shared" si="31"/>
        <v>0</v>
      </c>
      <c r="AA85" s="9">
        <f t="shared" si="31"/>
        <v>0</v>
      </c>
      <c r="AB85" s="9">
        <f t="shared" si="31"/>
        <v>0</v>
      </c>
      <c r="AC85" s="9">
        <f t="shared" si="31"/>
        <v>0</v>
      </c>
    </row>
    <row r="86" spans="1:29" ht="19.5" customHeight="1">
      <c r="A86" s="29" t="s">
        <v>39</v>
      </c>
      <c r="B86" s="18" t="s">
        <v>2</v>
      </c>
      <c r="C86" s="5">
        <f t="shared" ref="C86:E89" si="32">F86+I86+L86+O86+R86+U86+X86+AA86</f>
        <v>0</v>
      </c>
      <c r="D86" s="5">
        <f t="shared" si="32"/>
        <v>0</v>
      </c>
      <c r="E86" s="6">
        <f t="shared" si="32"/>
        <v>0</v>
      </c>
      <c r="F86" s="5">
        <v>0</v>
      </c>
      <c r="G86" s="5">
        <v>0</v>
      </c>
      <c r="H86" s="5">
        <f>F86+G86</f>
        <v>0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8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6">
        <f>AA86+AB86</f>
        <v>0</v>
      </c>
    </row>
    <row r="87" spans="1:29" ht="19.5" customHeight="1">
      <c r="A87" s="30"/>
      <c r="B87" s="17" t="s">
        <v>3</v>
      </c>
      <c r="C87" s="5">
        <f t="shared" si="32"/>
        <v>0</v>
      </c>
      <c r="D87" s="5">
        <f t="shared" si="32"/>
        <v>0</v>
      </c>
      <c r="E87" s="6">
        <f t="shared" si="32"/>
        <v>0</v>
      </c>
      <c r="F87" s="5">
        <v>0</v>
      </c>
      <c r="G87" s="5">
        <v>0</v>
      </c>
      <c r="H87" s="5">
        <f>F87+G87</f>
        <v>0</v>
      </c>
      <c r="I87" s="5">
        <v>0</v>
      </c>
      <c r="J87" s="5">
        <v>0</v>
      </c>
      <c r="K87" s="5">
        <f>I87+J87</f>
        <v>0</v>
      </c>
      <c r="L87" s="5">
        <v>0</v>
      </c>
      <c r="M87" s="5">
        <v>0</v>
      </c>
      <c r="N87" s="5">
        <f>L87+M87</f>
        <v>0</v>
      </c>
      <c r="O87" s="5">
        <v>0</v>
      </c>
      <c r="P87" s="5">
        <v>0</v>
      </c>
      <c r="Q87" s="5">
        <f>O87+P87</f>
        <v>0</v>
      </c>
      <c r="R87" s="5">
        <v>0</v>
      </c>
      <c r="S87" s="5">
        <v>0</v>
      </c>
      <c r="T87" s="5">
        <f>R87+S87</f>
        <v>0</v>
      </c>
      <c r="U87" s="5">
        <v>0</v>
      </c>
      <c r="V87" s="5">
        <v>0</v>
      </c>
      <c r="W87" s="8">
        <f>U87+V87</f>
        <v>0</v>
      </c>
      <c r="X87" s="5">
        <v>0</v>
      </c>
      <c r="Y87" s="5">
        <v>0</v>
      </c>
      <c r="Z87" s="8">
        <f>X87+Y87</f>
        <v>0</v>
      </c>
      <c r="AA87" s="5">
        <v>0</v>
      </c>
      <c r="AB87" s="5">
        <v>0</v>
      </c>
      <c r="AC87" s="6">
        <f>AA87+AB87</f>
        <v>0</v>
      </c>
    </row>
    <row r="88" spans="1:29" ht="19.5" customHeight="1">
      <c r="A88" s="30"/>
      <c r="B88" s="17" t="s">
        <v>62</v>
      </c>
      <c r="C88" s="5">
        <f t="shared" si="32"/>
        <v>0</v>
      </c>
      <c r="D88" s="5">
        <f t="shared" si="32"/>
        <v>0</v>
      </c>
      <c r="E88" s="6">
        <f t="shared" si="32"/>
        <v>0</v>
      </c>
      <c r="F88" s="5">
        <v>0</v>
      </c>
      <c r="G88" s="5">
        <v>0</v>
      </c>
      <c r="H88" s="5">
        <f>F88+G88</f>
        <v>0</v>
      </c>
      <c r="I88" s="5">
        <v>0</v>
      </c>
      <c r="J88" s="5">
        <v>0</v>
      </c>
      <c r="K88" s="5">
        <f>I88+J88</f>
        <v>0</v>
      </c>
      <c r="L88" s="5">
        <v>0</v>
      </c>
      <c r="M88" s="5">
        <v>0</v>
      </c>
      <c r="N88" s="5">
        <f>L88+M88</f>
        <v>0</v>
      </c>
      <c r="O88" s="5">
        <v>0</v>
      </c>
      <c r="P88" s="5">
        <v>0</v>
      </c>
      <c r="Q88" s="5">
        <f>O88+P88</f>
        <v>0</v>
      </c>
      <c r="R88" s="5">
        <v>0</v>
      </c>
      <c r="S88" s="5">
        <v>0</v>
      </c>
      <c r="T88" s="5">
        <f>R88+S88</f>
        <v>0</v>
      </c>
      <c r="U88" s="5">
        <v>0</v>
      </c>
      <c r="V88" s="5">
        <v>0</v>
      </c>
      <c r="W88" s="8">
        <f>U88+V88</f>
        <v>0</v>
      </c>
      <c r="X88" s="5">
        <v>0</v>
      </c>
      <c r="Y88" s="5">
        <v>0</v>
      </c>
      <c r="Z88" s="8">
        <f>X88+Y88</f>
        <v>0</v>
      </c>
      <c r="AA88" s="5">
        <v>0</v>
      </c>
      <c r="AB88" s="5">
        <v>0</v>
      </c>
      <c r="AC88" s="6">
        <f>AA88+AB88</f>
        <v>0</v>
      </c>
    </row>
    <row r="89" spans="1:29" ht="19.5" customHeight="1">
      <c r="A89" s="31"/>
      <c r="B89" s="17" t="s">
        <v>4</v>
      </c>
      <c r="C89" s="5">
        <f t="shared" si="32"/>
        <v>11992124</v>
      </c>
      <c r="D89" s="5">
        <f t="shared" si="32"/>
        <v>11552470</v>
      </c>
      <c r="E89" s="6">
        <f t="shared" si="32"/>
        <v>23544594</v>
      </c>
      <c r="F89" s="5">
        <v>11992124</v>
      </c>
      <c r="G89" s="5">
        <v>11552470</v>
      </c>
      <c r="H89" s="5">
        <f>F89+G89</f>
        <v>23544594</v>
      </c>
      <c r="I89" s="5">
        <v>0</v>
      </c>
      <c r="J89" s="5">
        <v>0</v>
      </c>
      <c r="K89" s="5">
        <f>I89+J89</f>
        <v>0</v>
      </c>
      <c r="L89" s="5">
        <v>0</v>
      </c>
      <c r="M89" s="5">
        <v>0</v>
      </c>
      <c r="N89" s="5">
        <f>L89+M89</f>
        <v>0</v>
      </c>
      <c r="O89" s="5">
        <v>0</v>
      </c>
      <c r="P89" s="5">
        <v>0</v>
      </c>
      <c r="Q89" s="5">
        <f>O89+P89</f>
        <v>0</v>
      </c>
      <c r="R89" s="5">
        <v>0</v>
      </c>
      <c r="S89" s="5">
        <v>0</v>
      </c>
      <c r="T89" s="5">
        <f>R89+S89</f>
        <v>0</v>
      </c>
      <c r="U89" s="5">
        <v>0</v>
      </c>
      <c r="V89" s="5">
        <v>0</v>
      </c>
      <c r="W89" s="8">
        <f>U89+V89</f>
        <v>0</v>
      </c>
      <c r="X89" s="5">
        <v>0</v>
      </c>
      <c r="Y89" s="5">
        <v>0</v>
      </c>
      <c r="Z89" s="8">
        <f>X89+Y89</f>
        <v>0</v>
      </c>
      <c r="AA89" s="5">
        <v>0</v>
      </c>
      <c r="AB89" s="5">
        <v>0</v>
      </c>
      <c r="AC89" s="6">
        <f>AA89+AB89</f>
        <v>0</v>
      </c>
    </row>
    <row r="90" spans="1:29" ht="19.5" customHeight="1" thickBot="1">
      <c r="A90" s="22" t="s">
        <v>5</v>
      </c>
      <c r="B90" s="21"/>
      <c r="C90" s="9">
        <f t="shared" ref="C90:AC90" si="33">SUM(C86:C89)</f>
        <v>11992124</v>
      </c>
      <c r="D90" s="9">
        <f t="shared" si="33"/>
        <v>11552470</v>
      </c>
      <c r="E90" s="9">
        <f t="shared" si="33"/>
        <v>23544594</v>
      </c>
      <c r="F90" s="9">
        <f t="shared" si="33"/>
        <v>11992124</v>
      </c>
      <c r="G90" s="9">
        <f t="shared" si="33"/>
        <v>11552470</v>
      </c>
      <c r="H90" s="9">
        <f t="shared" si="33"/>
        <v>23544594</v>
      </c>
      <c r="I90" s="9">
        <f t="shared" si="33"/>
        <v>0</v>
      </c>
      <c r="J90" s="9">
        <f t="shared" si="33"/>
        <v>0</v>
      </c>
      <c r="K90" s="9">
        <f t="shared" si="33"/>
        <v>0</v>
      </c>
      <c r="L90" s="9">
        <f t="shared" si="33"/>
        <v>0</v>
      </c>
      <c r="M90" s="9">
        <f t="shared" si="33"/>
        <v>0</v>
      </c>
      <c r="N90" s="9">
        <f t="shared" si="33"/>
        <v>0</v>
      </c>
      <c r="O90" s="9">
        <f t="shared" si="33"/>
        <v>0</v>
      </c>
      <c r="P90" s="9">
        <f t="shared" si="33"/>
        <v>0</v>
      </c>
      <c r="Q90" s="9">
        <f t="shared" si="33"/>
        <v>0</v>
      </c>
      <c r="R90" s="9">
        <f t="shared" si="33"/>
        <v>0</v>
      </c>
      <c r="S90" s="9">
        <f t="shared" si="33"/>
        <v>0</v>
      </c>
      <c r="T90" s="9">
        <f t="shared" si="33"/>
        <v>0</v>
      </c>
      <c r="U90" s="9">
        <f t="shared" si="33"/>
        <v>0</v>
      </c>
      <c r="V90" s="9">
        <f t="shared" si="33"/>
        <v>0</v>
      </c>
      <c r="W90" s="9">
        <f t="shared" si="33"/>
        <v>0</v>
      </c>
      <c r="X90" s="9">
        <f t="shared" si="33"/>
        <v>0</v>
      </c>
      <c r="Y90" s="9">
        <f t="shared" si="33"/>
        <v>0</v>
      </c>
      <c r="Z90" s="9">
        <f t="shared" si="33"/>
        <v>0</v>
      </c>
      <c r="AA90" s="9">
        <f t="shared" si="33"/>
        <v>0</v>
      </c>
      <c r="AB90" s="9">
        <f t="shared" si="33"/>
        <v>0</v>
      </c>
      <c r="AC90" s="9">
        <f t="shared" si="33"/>
        <v>0</v>
      </c>
    </row>
    <row r="91" spans="1:29" ht="19.5" customHeight="1">
      <c r="A91" s="29" t="s">
        <v>40</v>
      </c>
      <c r="B91" s="18" t="s">
        <v>2</v>
      </c>
      <c r="C91" s="5">
        <f t="shared" ref="C91:E94" si="34">F91+I91+L91+O91+R91+U91+X91+AA91</f>
        <v>5875790127</v>
      </c>
      <c r="D91" s="5">
        <f t="shared" si="34"/>
        <v>4680000119</v>
      </c>
      <c r="E91" s="6">
        <f t="shared" si="34"/>
        <v>10555790246</v>
      </c>
      <c r="F91" s="5">
        <v>5134318429</v>
      </c>
      <c r="G91" s="5">
        <v>4103133906</v>
      </c>
      <c r="H91" s="5">
        <f>F91+G91</f>
        <v>9237452335</v>
      </c>
      <c r="I91" s="5">
        <v>156289142</v>
      </c>
      <c r="J91" s="5">
        <v>158198331</v>
      </c>
      <c r="K91" s="5">
        <f>I91+J91</f>
        <v>314487473</v>
      </c>
      <c r="L91" s="5">
        <v>163879696</v>
      </c>
      <c r="M91" s="5">
        <v>150041241</v>
      </c>
      <c r="N91" s="5">
        <f>L91+M91</f>
        <v>313920937</v>
      </c>
      <c r="O91" s="5">
        <v>0</v>
      </c>
      <c r="P91" s="5">
        <v>0</v>
      </c>
      <c r="Q91" s="5">
        <f>O91+P91</f>
        <v>0</v>
      </c>
      <c r="R91" s="5">
        <v>16916838</v>
      </c>
      <c r="S91" s="5">
        <v>26634304</v>
      </c>
      <c r="T91" s="5">
        <f>R91+S91</f>
        <v>43551142</v>
      </c>
      <c r="U91" s="5">
        <v>385912257</v>
      </c>
      <c r="V91" s="5">
        <v>222140226</v>
      </c>
      <c r="W91" s="8">
        <f>U91+V91</f>
        <v>608052483</v>
      </c>
      <c r="X91" s="5">
        <v>0</v>
      </c>
      <c r="Y91" s="5">
        <v>7119354</v>
      </c>
      <c r="Z91" s="8">
        <f>X91+Y91</f>
        <v>7119354</v>
      </c>
      <c r="AA91" s="5">
        <v>18473765</v>
      </c>
      <c r="AB91" s="5">
        <v>12732757</v>
      </c>
      <c r="AC91" s="6">
        <f>AA91+AB91</f>
        <v>31206522</v>
      </c>
    </row>
    <row r="92" spans="1:29" ht="19.5" customHeight="1">
      <c r="A92" s="30"/>
      <c r="B92" s="17" t="s">
        <v>3</v>
      </c>
      <c r="C92" s="5">
        <f t="shared" si="34"/>
        <v>2978598423</v>
      </c>
      <c r="D92" s="5">
        <f t="shared" si="34"/>
        <v>1474229862</v>
      </c>
      <c r="E92" s="6">
        <f t="shared" si="34"/>
        <v>4452828285</v>
      </c>
      <c r="F92" s="5">
        <v>733717351</v>
      </c>
      <c r="G92" s="5">
        <v>667498849</v>
      </c>
      <c r="H92" s="5">
        <f>F92+G92</f>
        <v>1401216200</v>
      </c>
      <c r="I92" s="5">
        <v>8351617</v>
      </c>
      <c r="J92" s="5">
        <v>8125516</v>
      </c>
      <c r="K92" s="5">
        <f>I92+J92</f>
        <v>16477133</v>
      </c>
      <c r="L92" s="5">
        <v>18248836</v>
      </c>
      <c r="M92" s="5">
        <v>42048817</v>
      </c>
      <c r="N92" s="5">
        <f>L92+M92</f>
        <v>60297653</v>
      </c>
      <c r="O92" s="5">
        <v>0</v>
      </c>
      <c r="P92" s="5">
        <v>0</v>
      </c>
      <c r="Q92" s="5">
        <f>O92+P92</f>
        <v>0</v>
      </c>
      <c r="R92" s="5">
        <v>29150</v>
      </c>
      <c r="S92" s="5">
        <v>43870</v>
      </c>
      <c r="T92" s="5">
        <f>R92+S92</f>
        <v>73020</v>
      </c>
      <c r="U92" s="5">
        <v>962025664</v>
      </c>
      <c r="V92" s="5">
        <v>756334043</v>
      </c>
      <c r="W92" s="8">
        <f>U92+V92</f>
        <v>1718359707</v>
      </c>
      <c r="X92" s="5">
        <v>1244856719</v>
      </c>
      <c r="Y92" s="5">
        <v>0</v>
      </c>
      <c r="Z92" s="8">
        <f>X92+Y92</f>
        <v>1244856719</v>
      </c>
      <c r="AA92" s="5">
        <v>11369086</v>
      </c>
      <c r="AB92" s="5">
        <v>178767</v>
      </c>
      <c r="AC92" s="6">
        <f>AA92+AB92</f>
        <v>11547853</v>
      </c>
    </row>
    <row r="93" spans="1:29" ht="19.5" customHeight="1">
      <c r="A93" s="30"/>
      <c r="B93" s="17" t="s">
        <v>62</v>
      </c>
      <c r="C93" s="5">
        <f t="shared" si="34"/>
        <v>21755406</v>
      </c>
      <c r="D93" s="5">
        <f t="shared" si="34"/>
        <v>14496200</v>
      </c>
      <c r="E93" s="6">
        <f t="shared" si="34"/>
        <v>36251606</v>
      </c>
      <c r="F93" s="5">
        <v>0</v>
      </c>
      <c r="G93" s="5">
        <v>6115692</v>
      </c>
      <c r="H93" s="5">
        <f>F93+G93</f>
        <v>6115692</v>
      </c>
      <c r="I93" s="5">
        <v>0</v>
      </c>
      <c r="J93" s="5">
        <v>0</v>
      </c>
      <c r="K93" s="5">
        <f>I93+J93</f>
        <v>0</v>
      </c>
      <c r="L93" s="5">
        <v>0</v>
      </c>
      <c r="M93" s="5">
        <v>0</v>
      </c>
      <c r="N93" s="5">
        <f>L93+M93</f>
        <v>0</v>
      </c>
      <c r="O93" s="5">
        <v>0</v>
      </c>
      <c r="P93" s="5">
        <v>0</v>
      </c>
      <c r="Q93" s="5">
        <f>O93+P93</f>
        <v>0</v>
      </c>
      <c r="R93" s="5">
        <v>0</v>
      </c>
      <c r="S93" s="5">
        <v>0</v>
      </c>
      <c r="T93" s="5">
        <f>R93+S93</f>
        <v>0</v>
      </c>
      <c r="U93" s="5">
        <v>21755406</v>
      </c>
      <c r="V93" s="5">
        <v>8380508</v>
      </c>
      <c r="W93" s="8">
        <f>U93+V93</f>
        <v>30135914</v>
      </c>
      <c r="X93" s="5">
        <v>0</v>
      </c>
      <c r="Y93" s="5">
        <v>0</v>
      </c>
      <c r="Z93" s="8">
        <f>X93+Y93</f>
        <v>0</v>
      </c>
      <c r="AA93" s="5">
        <v>0</v>
      </c>
      <c r="AB93" s="5">
        <v>0</v>
      </c>
      <c r="AC93" s="6">
        <f>AA93+AB93</f>
        <v>0</v>
      </c>
    </row>
    <row r="94" spans="1:29" ht="19.5" customHeight="1">
      <c r="A94" s="31"/>
      <c r="B94" s="17" t="s">
        <v>4</v>
      </c>
      <c r="C94" s="5">
        <f t="shared" si="34"/>
        <v>9079581631</v>
      </c>
      <c r="D94" s="5">
        <f t="shared" si="34"/>
        <v>7137530859</v>
      </c>
      <c r="E94" s="6">
        <f t="shared" si="34"/>
        <v>16217112490</v>
      </c>
      <c r="F94" s="5">
        <v>4560508200</v>
      </c>
      <c r="G94" s="5">
        <v>3790013478</v>
      </c>
      <c r="H94" s="5">
        <f>F94+G94</f>
        <v>8350521678</v>
      </c>
      <c r="I94" s="5">
        <v>367779757</v>
      </c>
      <c r="J94" s="5">
        <v>195560989</v>
      </c>
      <c r="K94" s="5">
        <f>I94+J94</f>
        <v>563340746</v>
      </c>
      <c r="L94" s="5">
        <v>94737371</v>
      </c>
      <c r="M94" s="5">
        <v>130715189</v>
      </c>
      <c r="N94" s="5">
        <f>L94+M94</f>
        <v>225452560</v>
      </c>
      <c r="O94" s="5">
        <v>0</v>
      </c>
      <c r="P94" s="5">
        <v>0</v>
      </c>
      <c r="Q94" s="5">
        <f>O94+P94</f>
        <v>0</v>
      </c>
      <c r="R94" s="5">
        <v>15915234</v>
      </c>
      <c r="S94" s="5">
        <v>23859424</v>
      </c>
      <c r="T94" s="5">
        <f>R94+S94</f>
        <v>39774658</v>
      </c>
      <c r="U94" s="5">
        <v>4040641069</v>
      </c>
      <c r="V94" s="5">
        <v>2997381779</v>
      </c>
      <c r="W94" s="8">
        <f>U94+V94</f>
        <v>7038022848</v>
      </c>
      <c r="X94" s="5">
        <v>0</v>
      </c>
      <c r="Y94" s="5">
        <v>0</v>
      </c>
      <c r="Z94" s="8">
        <f>X94+Y94</f>
        <v>0</v>
      </c>
      <c r="AA94" s="5">
        <v>0</v>
      </c>
      <c r="AB94" s="5">
        <v>0</v>
      </c>
      <c r="AC94" s="6">
        <f>AA94+AB94</f>
        <v>0</v>
      </c>
    </row>
    <row r="95" spans="1:29" ht="19.5" customHeight="1" thickBot="1">
      <c r="A95" s="22" t="s">
        <v>5</v>
      </c>
      <c r="B95" s="21"/>
      <c r="C95" s="9">
        <f t="shared" ref="C95:AC95" si="35">SUM(C91:C94)</f>
        <v>17955725587</v>
      </c>
      <c r="D95" s="9">
        <f t="shared" si="35"/>
        <v>13306257040</v>
      </c>
      <c r="E95" s="9">
        <f t="shared" si="35"/>
        <v>31261982627</v>
      </c>
      <c r="F95" s="9">
        <f t="shared" si="35"/>
        <v>10428543980</v>
      </c>
      <c r="G95" s="9">
        <f t="shared" si="35"/>
        <v>8566761925</v>
      </c>
      <c r="H95" s="9">
        <f t="shared" si="35"/>
        <v>18995305905</v>
      </c>
      <c r="I95" s="9">
        <f t="shared" si="35"/>
        <v>532420516</v>
      </c>
      <c r="J95" s="9">
        <f t="shared" si="35"/>
        <v>361884836</v>
      </c>
      <c r="K95" s="9">
        <f t="shared" si="35"/>
        <v>894305352</v>
      </c>
      <c r="L95" s="9">
        <f t="shared" si="35"/>
        <v>276865903</v>
      </c>
      <c r="M95" s="9">
        <f t="shared" si="35"/>
        <v>322805247</v>
      </c>
      <c r="N95" s="9">
        <f t="shared" si="35"/>
        <v>599671150</v>
      </c>
      <c r="O95" s="9">
        <f t="shared" si="35"/>
        <v>0</v>
      </c>
      <c r="P95" s="9">
        <f t="shared" si="35"/>
        <v>0</v>
      </c>
      <c r="Q95" s="9">
        <f t="shared" si="35"/>
        <v>0</v>
      </c>
      <c r="R95" s="9">
        <f t="shared" si="35"/>
        <v>32861222</v>
      </c>
      <c r="S95" s="9">
        <f t="shared" si="35"/>
        <v>50537598</v>
      </c>
      <c r="T95" s="9">
        <f t="shared" si="35"/>
        <v>83398820</v>
      </c>
      <c r="U95" s="9">
        <f t="shared" si="35"/>
        <v>5410334396</v>
      </c>
      <c r="V95" s="9">
        <f t="shared" si="35"/>
        <v>3984236556</v>
      </c>
      <c r="W95" s="9">
        <f t="shared" si="35"/>
        <v>9394570952</v>
      </c>
      <c r="X95" s="9">
        <f t="shared" si="35"/>
        <v>1244856719</v>
      </c>
      <c r="Y95" s="9">
        <f t="shared" si="35"/>
        <v>7119354</v>
      </c>
      <c r="Z95" s="9">
        <f t="shared" si="35"/>
        <v>1251976073</v>
      </c>
      <c r="AA95" s="9">
        <f t="shared" si="35"/>
        <v>29842851</v>
      </c>
      <c r="AB95" s="9">
        <f t="shared" si="35"/>
        <v>12911524</v>
      </c>
      <c r="AC95" s="9">
        <f t="shared" si="35"/>
        <v>42754375</v>
      </c>
    </row>
    <row r="96" spans="1:29" ht="19.5" customHeight="1">
      <c r="A96" s="29" t="s">
        <v>41</v>
      </c>
      <c r="B96" s="18" t="s">
        <v>2</v>
      </c>
      <c r="C96" s="5">
        <f t="shared" ref="C96:E99" si="36">F96+I96+L96+O96+R96+U96+X96+AA96</f>
        <v>0</v>
      </c>
      <c r="D96" s="5">
        <f t="shared" si="36"/>
        <v>8320325</v>
      </c>
      <c r="E96" s="6">
        <f t="shared" si="36"/>
        <v>8320325</v>
      </c>
      <c r="F96" s="5">
        <v>0</v>
      </c>
      <c r="G96" s="5">
        <v>8320325</v>
      </c>
      <c r="H96" s="5">
        <f>F96+G96</f>
        <v>8320325</v>
      </c>
      <c r="I96" s="5">
        <v>0</v>
      </c>
      <c r="J96" s="5">
        <v>0</v>
      </c>
      <c r="K96" s="5">
        <f>I96+J96</f>
        <v>0</v>
      </c>
      <c r="L96" s="5">
        <v>0</v>
      </c>
      <c r="M96" s="5">
        <v>0</v>
      </c>
      <c r="N96" s="5">
        <f>L96+M96</f>
        <v>0</v>
      </c>
      <c r="O96" s="5">
        <v>0</v>
      </c>
      <c r="P96" s="5">
        <v>0</v>
      </c>
      <c r="Q96" s="5">
        <f>O96+P96</f>
        <v>0</v>
      </c>
      <c r="R96" s="5">
        <v>0</v>
      </c>
      <c r="S96" s="5">
        <v>0</v>
      </c>
      <c r="T96" s="5">
        <f>R96+S96</f>
        <v>0</v>
      </c>
      <c r="U96" s="5">
        <v>0</v>
      </c>
      <c r="V96" s="5">
        <v>0</v>
      </c>
      <c r="W96" s="8">
        <f>U96+V96</f>
        <v>0</v>
      </c>
      <c r="X96" s="5">
        <v>0</v>
      </c>
      <c r="Y96" s="5">
        <v>0</v>
      </c>
      <c r="Z96" s="8">
        <f>X96+Y96</f>
        <v>0</v>
      </c>
      <c r="AA96" s="5">
        <v>0</v>
      </c>
      <c r="AB96" s="5">
        <v>0</v>
      </c>
      <c r="AC96" s="6">
        <f>AA96+AB96</f>
        <v>0</v>
      </c>
    </row>
    <row r="97" spans="1:29" ht="19.5" customHeight="1">
      <c r="A97" s="30"/>
      <c r="B97" s="17" t="s">
        <v>3</v>
      </c>
      <c r="C97" s="5">
        <f t="shared" si="36"/>
        <v>376325412</v>
      </c>
      <c r="D97" s="5">
        <f t="shared" si="36"/>
        <v>197695979</v>
      </c>
      <c r="E97" s="6">
        <f t="shared" si="36"/>
        <v>574021391</v>
      </c>
      <c r="F97" s="5">
        <v>376325412</v>
      </c>
      <c r="G97" s="5">
        <v>197695979</v>
      </c>
      <c r="H97" s="5">
        <f>F97+G97</f>
        <v>574021391</v>
      </c>
      <c r="I97" s="5">
        <v>0</v>
      </c>
      <c r="J97" s="5">
        <v>0</v>
      </c>
      <c r="K97" s="5">
        <f>I97+J97</f>
        <v>0</v>
      </c>
      <c r="L97" s="5">
        <v>0</v>
      </c>
      <c r="M97" s="5">
        <v>0</v>
      </c>
      <c r="N97" s="5">
        <f>L97+M97</f>
        <v>0</v>
      </c>
      <c r="O97" s="5">
        <v>0</v>
      </c>
      <c r="P97" s="5">
        <v>0</v>
      </c>
      <c r="Q97" s="5">
        <f>O97+P97</f>
        <v>0</v>
      </c>
      <c r="R97" s="5">
        <v>0</v>
      </c>
      <c r="S97" s="5">
        <v>0</v>
      </c>
      <c r="T97" s="5">
        <f>R97+S97</f>
        <v>0</v>
      </c>
      <c r="U97" s="5">
        <v>0</v>
      </c>
      <c r="V97" s="5">
        <v>0</v>
      </c>
      <c r="W97" s="8">
        <f>U97+V97</f>
        <v>0</v>
      </c>
      <c r="X97" s="5">
        <v>0</v>
      </c>
      <c r="Y97" s="5">
        <v>0</v>
      </c>
      <c r="Z97" s="8">
        <f>X97+Y97</f>
        <v>0</v>
      </c>
      <c r="AA97" s="5">
        <v>0</v>
      </c>
      <c r="AB97" s="5">
        <v>0</v>
      </c>
      <c r="AC97" s="6">
        <f>AA97+AB97</f>
        <v>0</v>
      </c>
    </row>
    <row r="98" spans="1:29" ht="19.5" customHeight="1">
      <c r="A98" s="30"/>
      <c r="B98" s="17" t="s">
        <v>62</v>
      </c>
      <c r="C98" s="5">
        <f t="shared" si="36"/>
        <v>0</v>
      </c>
      <c r="D98" s="5">
        <f t="shared" si="36"/>
        <v>0</v>
      </c>
      <c r="E98" s="6">
        <f t="shared" si="36"/>
        <v>0</v>
      </c>
      <c r="F98" s="5">
        <v>0</v>
      </c>
      <c r="G98" s="5">
        <v>0</v>
      </c>
      <c r="H98" s="5">
        <f>F98+G98</f>
        <v>0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8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6">
        <f>AA98+AB98</f>
        <v>0</v>
      </c>
    </row>
    <row r="99" spans="1:29" ht="19.5" customHeight="1">
      <c r="A99" s="31"/>
      <c r="B99" s="17" t="s">
        <v>4</v>
      </c>
      <c r="C99" s="5">
        <f t="shared" si="36"/>
        <v>2555259731</v>
      </c>
      <c r="D99" s="5">
        <f t="shared" si="36"/>
        <v>1963465478</v>
      </c>
      <c r="E99" s="6">
        <f t="shared" si="36"/>
        <v>4518725209</v>
      </c>
      <c r="F99" s="5">
        <v>2555259731</v>
      </c>
      <c r="G99" s="5">
        <v>1963465478</v>
      </c>
      <c r="H99" s="5">
        <f>F99+G99</f>
        <v>4518725209</v>
      </c>
      <c r="I99" s="5">
        <v>0</v>
      </c>
      <c r="J99" s="5">
        <v>0</v>
      </c>
      <c r="K99" s="5">
        <f>I99+J99</f>
        <v>0</v>
      </c>
      <c r="L99" s="5">
        <v>0</v>
      </c>
      <c r="M99" s="5">
        <v>0</v>
      </c>
      <c r="N99" s="5">
        <f>L99+M99</f>
        <v>0</v>
      </c>
      <c r="O99" s="5">
        <v>0</v>
      </c>
      <c r="P99" s="5">
        <v>0</v>
      </c>
      <c r="Q99" s="5">
        <f>O99+P99</f>
        <v>0</v>
      </c>
      <c r="R99" s="5">
        <v>0</v>
      </c>
      <c r="S99" s="5">
        <v>0</v>
      </c>
      <c r="T99" s="5">
        <f>R99+S99</f>
        <v>0</v>
      </c>
      <c r="U99" s="5">
        <v>0</v>
      </c>
      <c r="V99" s="5">
        <v>0</v>
      </c>
      <c r="W99" s="8">
        <f>U99+V99</f>
        <v>0</v>
      </c>
      <c r="X99" s="5">
        <v>0</v>
      </c>
      <c r="Y99" s="5">
        <v>0</v>
      </c>
      <c r="Z99" s="8">
        <f>X99+Y99</f>
        <v>0</v>
      </c>
      <c r="AA99" s="5">
        <v>0</v>
      </c>
      <c r="AB99" s="5">
        <v>0</v>
      </c>
      <c r="AC99" s="6">
        <f>AA99+AB99</f>
        <v>0</v>
      </c>
    </row>
    <row r="100" spans="1:29" ht="19.5" customHeight="1" thickBot="1">
      <c r="A100" s="22" t="s">
        <v>5</v>
      </c>
      <c r="B100" s="21"/>
      <c r="C100" s="9">
        <f t="shared" ref="C100:AC100" si="37">SUM(C96:C99)</f>
        <v>2931585143</v>
      </c>
      <c r="D100" s="9">
        <f t="shared" si="37"/>
        <v>2169481782</v>
      </c>
      <c r="E100" s="9">
        <f t="shared" si="37"/>
        <v>5101066925</v>
      </c>
      <c r="F100" s="9">
        <f t="shared" si="37"/>
        <v>2931585143</v>
      </c>
      <c r="G100" s="9">
        <f t="shared" si="37"/>
        <v>2169481782</v>
      </c>
      <c r="H100" s="9">
        <f t="shared" si="37"/>
        <v>5101066925</v>
      </c>
      <c r="I100" s="9">
        <f t="shared" si="37"/>
        <v>0</v>
      </c>
      <c r="J100" s="9">
        <f t="shared" si="37"/>
        <v>0</v>
      </c>
      <c r="K100" s="9">
        <f t="shared" si="37"/>
        <v>0</v>
      </c>
      <c r="L100" s="9">
        <f t="shared" si="37"/>
        <v>0</v>
      </c>
      <c r="M100" s="9">
        <f t="shared" si="37"/>
        <v>0</v>
      </c>
      <c r="N100" s="9">
        <f t="shared" si="37"/>
        <v>0</v>
      </c>
      <c r="O100" s="9">
        <f t="shared" si="37"/>
        <v>0</v>
      </c>
      <c r="P100" s="9">
        <f t="shared" si="37"/>
        <v>0</v>
      </c>
      <c r="Q100" s="9">
        <f t="shared" si="37"/>
        <v>0</v>
      </c>
      <c r="R100" s="9">
        <f t="shared" si="37"/>
        <v>0</v>
      </c>
      <c r="S100" s="9">
        <f t="shared" si="37"/>
        <v>0</v>
      </c>
      <c r="T100" s="9">
        <f t="shared" si="37"/>
        <v>0</v>
      </c>
      <c r="U100" s="9">
        <f t="shared" si="37"/>
        <v>0</v>
      </c>
      <c r="V100" s="9">
        <f t="shared" si="37"/>
        <v>0</v>
      </c>
      <c r="W100" s="9">
        <f t="shared" si="37"/>
        <v>0</v>
      </c>
      <c r="X100" s="9">
        <f t="shared" si="37"/>
        <v>0</v>
      </c>
      <c r="Y100" s="9">
        <f t="shared" si="37"/>
        <v>0</v>
      </c>
      <c r="Z100" s="9">
        <f t="shared" si="37"/>
        <v>0</v>
      </c>
      <c r="AA100" s="9">
        <f t="shared" si="37"/>
        <v>0</v>
      </c>
      <c r="AB100" s="9">
        <f t="shared" si="37"/>
        <v>0</v>
      </c>
      <c r="AC100" s="9">
        <f t="shared" si="37"/>
        <v>0</v>
      </c>
    </row>
    <row r="101" spans="1:29" ht="19.5" customHeight="1">
      <c r="A101" s="29" t="s">
        <v>7</v>
      </c>
      <c r="B101" s="18" t="s">
        <v>2</v>
      </c>
      <c r="C101" s="5">
        <f t="shared" ref="C101:E104" si="38">F101+I101+L101+O101+R101+U101+X101+AA101</f>
        <v>109709914</v>
      </c>
      <c r="D101" s="5">
        <f t="shared" si="38"/>
        <v>290267170</v>
      </c>
      <c r="E101" s="6">
        <f t="shared" si="38"/>
        <v>399977084</v>
      </c>
      <c r="F101" s="5">
        <v>107907286</v>
      </c>
      <c r="G101" s="5">
        <v>278741064</v>
      </c>
      <c r="H101" s="5">
        <f>F101+G101</f>
        <v>386648350</v>
      </c>
      <c r="I101" s="5">
        <v>774576</v>
      </c>
      <c r="J101" s="5">
        <v>7180841</v>
      </c>
      <c r="K101" s="5">
        <f>I101+J101</f>
        <v>7955417</v>
      </c>
      <c r="L101" s="5">
        <v>0</v>
      </c>
      <c r="M101" s="5">
        <v>0</v>
      </c>
      <c r="N101" s="5">
        <f>L101+M101</f>
        <v>0</v>
      </c>
      <c r="O101" s="5">
        <v>0</v>
      </c>
      <c r="P101" s="5">
        <v>0</v>
      </c>
      <c r="Q101" s="5">
        <f>O101+P101</f>
        <v>0</v>
      </c>
      <c r="R101" s="5">
        <v>0</v>
      </c>
      <c r="S101" s="5">
        <v>0</v>
      </c>
      <c r="T101" s="5">
        <f>R101+S101</f>
        <v>0</v>
      </c>
      <c r="U101" s="5">
        <v>1028052</v>
      </c>
      <c r="V101" s="5">
        <v>4345265</v>
      </c>
      <c r="W101" s="8">
        <f>U101+V101</f>
        <v>5373317</v>
      </c>
      <c r="X101" s="5">
        <v>0</v>
      </c>
      <c r="Y101" s="5">
        <v>0</v>
      </c>
      <c r="Z101" s="8">
        <f>X101+Y101</f>
        <v>0</v>
      </c>
      <c r="AA101" s="5">
        <v>0</v>
      </c>
      <c r="AB101" s="5">
        <v>0</v>
      </c>
      <c r="AC101" s="6">
        <f>AA101+AB101</f>
        <v>0</v>
      </c>
    </row>
    <row r="102" spans="1:29" ht="19.5" customHeight="1">
      <c r="A102" s="30"/>
      <c r="B102" s="17" t="s">
        <v>3</v>
      </c>
      <c r="C102" s="5">
        <f t="shared" si="38"/>
        <v>63173175</v>
      </c>
      <c r="D102" s="5">
        <f t="shared" si="38"/>
        <v>47057973</v>
      </c>
      <c r="E102" s="6">
        <f t="shared" si="38"/>
        <v>110231148</v>
      </c>
      <c r="F102" s="5">
        <v>36725920</v>
      </c>
      <c r="G102" s="5">
        <v>42722108</v>
      </c>
      <c r="H102" s="5">
        <f>F102+G102</f>
        <v>79448028</v>
      </c>
      <c r="I102" s="5">
        <v>0</v>
      </c>
      <c r="J102" s="5">
        <v>0</v>
      </c>
      <c r="K102" s="5">
        <f>I102+J102</f>
        <v>0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26447255</v>
      </c>
      <c r="V102" s="5">
        <v>4335865</v>
      </c>
      <c r="W102" s="8">
        <f>U102+V102</f>
        <v>30783120</v>
      </c>
      <c r="X102" s="5">
        <v>0</v>
      </c>
      <c r="Y102" s="5">
        <v>0</v>
      </c>
      <c r="Z102" s="8">
        <f>X102+Y102</f>
        <v>0</v>
      </c>
      <c r="AA102" s="5">
        <v>0</v>
      </c>
      <c r="AB102" s="5">
        <v>0</v>
      </c>
      <c r="AC102" s="6">
        <f>AA102+AB102</f>
        <v>0</v>
      </c>
    </row>
    <row r="103" spans="1:29" ht="19.5" customHeight="1">
      <c r="A103" s="30"/>
      <c r="B103" s="17" t="s">
        <v>62</v>
      </c>
      <c r="C103" s="5">
        <f t="shared" si="38"/>
        <v>0</v>
      </c>
      <c r="D103" s="5">
        <f t="shared" si="38"/>
        <v>0</v>
      </c>
      <c r="E103" s="6">
        <f t="shared" si="38"/>
        <v>0</v>
      </c>
      <c r="F103" s="5">
        <v>0</v>
      </c>
      <c r="G103" s="5">
        <v>0</v>
      </c>
      <c r="H103" s="5">
        <f>F103+G103</f>
        <v>0</v>
      </c>
      <c r="I103" s="5">
        <v>0</v>
      </c>
      <c r="J103" s="5">
        <v>0</v>
      </c>
      <c r="K103" s="5">
        <f>I103+J103</f>
        <v>0</v>
      </c>
      <c r="L103" s="5">
        <v>0</v>
      </c>
      <c r="M103" s="5">
        <v>0</v>
      </c>
      <c r="N103" s="5">
        <f>L103+M103</f>
        <v>0</v>
      </c>
      <c r="O103" s="5">
        <v>0</v>
      </c>
      <c r="P103" s="5">
        <v>0</v>
      </c>
      <c r="Q103" s="5">
        <f>O103+P103</f>
        <v>0</v>
      </c>
      <c r="R103" s="5">
        <v>0</v>
      </c>
      <c r="S103" s="5">
        <v>0</v>
      </c>
      <c r="T103" s="5">
        <f>R103+S103</f>
        <v>0</v>
      </c>
      <c r="U103" s="5">
        <v>0</v>
      </c>
      <c r="V103" s="5">
        <v>0</v>
      </c>
      <c r="W103" s="8">
        <f>U103+V103</f>
        <v>0</v>
      </c>
      <c r="X103" s="5">
        <v>0</v>
      </c>
      <c r="Y103" s="5">
        <v>0</v>
      </c>
      <c r="Z103" s="8">
        <f>X103+Y103</f>
        <v>0</v>
      </c>
      <c r="AA103" s="5">
        <v>0</v>
      </c>
      <c r="AB103" s="5">
        <v>0</v>
      </c>
      <c r="AC103" s="6">
        <f>AA103+AB103</f>
        <v>0</v>
      </c>
    </row>
    <row r="104" spans="1:29" ht="19.5" customHeight="1">
      <c r="A104" s="31"/>
      <c r="B104" s="17" t="s">
        <v>4</v>
      </c>
      <c r="C104" s="5">
        <f t="shared" si="38"/>
        <v>1189596429</v>
      </c>
      <c r="D104" s="5">
        <f t="shared" si="38"/>
        <v>1509173680</v>
      </c>
      <c r="E104" s="6">
        <f t="shared" si="38"/>
        <v>2698770109</v>
      </c>
      <c r="F104" s="5">
        <v>1154189368</v>
      </c>
      <c r="G104" s="5">
        <v>1364179181</v>
      </c>
      <c r="H104" s="5">
        <f>F104+G104</f>
        <v>2518368549</v>
      </c>
      <c r="I104" s="5">
        <v>35407061</v>
      </c>
      <c r="J104" s="5">
        <v>26715674</v>
      </c>
      <c r="K104" s="5">
        <f>I104+J104</f>
        <v>62122735</v>
      </c>
      <c r="L104" s="5">
        <v>0</v>
      </c>
      <c r="M104" s="5">
        <v>0</v>
      </c>
      <c r="N104" s="5">
        <f>L104+M104</f>
        <v>0</v>
      </c>
      <c r="O104" s="5">
        <v>0</v>
      </c>
      <c r="P104" s="5">
        <v>0</v>
      </c>
      <c r="Q104" s="5">
        <f>O104+P104</f>
        <v>0</v>
      </c>
      <c r="R104" s="5">
        <v>0</v>
      </c>
      <c r="S104" s="5">
        <v>44710902</v>
      </c>
      <c r="T104" s="5">
        <f>R104+S104</f>
        <v>44710902</v>
      </c>
      <c r="U104" s="5">
        <v>0</v>
      </c>
      <c r="V104" s="5">
        <v>73567923</v>
      </c>
      <c r="W104" s="8">
        <f>U104+V104</f>
        <v>73567923</v>
      </c>
      <c r="X104" s="5">
        <v>0</v>
      </c>
      <c r="Y104" s="5">
        <v>0</v>
      </c>
      <c r="Z104" s="8">
        <f>X104+Y104</f>
        <v>0</v>
      </c>
      <c r="AA104" s="5">
        <v>0</v>
      </c>
      <c r="AB104" s="5">
        <v>0</v>
      </c>
      <c r="AC104" s="6">
        <f>AA104+AB104</f>
        <v>0</v>
      </c>
    </row>
    <row r="105" spans="1:29" ht="19.5" customHeight="1" thickBot="1">
      <c r="A105" s="22" t="s">
        <v>5</v>
      </c>
      <c r="B105" s="21"/>
      <c r="C105" s="9">
        <f t="shared" ref="C105:AC105" si="39">SUM(C101:C104)</f>
        <v>1362479518</v>
      </c>
      <c r="D105" s="9">
        <f t="shared" si="39"/>
        <v>1846498823</v>
      </c>
      <c r="E105" s="9">
        <f t="shared" si="39"/>
        <v>3208978341</v>
      </c>
      <c r="F105" s="9">
        <f t="shared" si="39"/>
        <v>1298822574</v>
      </c>
      <c r="G105" s="9">
        <f t="shared" si="39"/>
        <v>1685642353</v>
      </c>
      <c r="H105" s="9">
        <f t="shared" si="39"/>
        <v>2984464927</v>
      </c>
      <c r="I105" s="9">
        <f t="shared" si="39"/>
        <v>36181637</v>
      </c>
      <c r="J105" s="9">
        <f t="shared" si="39"/>
        <v>33896515</v>
      </c>
      <c r="K105" s="9">
        <f t="shared" si="39"/>
        <v>70078152</v>
      </c>
      <c r="L105" s="9">
        <f t="shared" si="39"/>
        <v>0</v>
      </c>
      <c r="M105" s="9">
        <f t="shared" si="39"/>
        <v>0</v>
      </c>
      <c r="N105" s="9">
        <f t="shared" si="39"/>
        <v>0</v>
      </c>
      <c r="O105" s="9">
        <f t="shared" si="39"/>
        <v>0</v>
      </c>
      <c r="P105" s="9">
        <f t="shared" si="39"/>
        <v>0</v>
      </c>
      <c r="Q105" s="9">
        <f t="shared" si="39"/>
        <v>0</v>
      </c>
      <c r="R105" s="9">
        <f t="shared" si="39"/>
        <v>0</v>
      </c>
      <c r="S105" s="9">
        <f t="shared" si="39"/>
        <v>44710902</v>
      </c>
      <c r="T105" s="9">
        <f t="shared" si="39"/>
        <v>44710902</v>
      </c>
      <c r="U105" s="9">
        <f t="shared" si="39"/>
        <v>27475307</v>
      </c>
      <c r="V105" s="9">
        <f t="shared" si="39"/>
        <v>82249053</v>
      </c>
      <c r="W105" s="9">
        <f t="shared" si="39"/>
        <v>109724360</v>
      </c>
      <c r="X105" s="9">
        <f t="shared" si="39"/>
        <v>0</v>
      </c>
      <c r="Y105" s="9">
        <f t="shared" si="39"/>
        <v>0</v>
      </c>
      <c r="Z105" s="9">
        <f t="shared" si="39"/>
        <v>0</v>
      </c>
      <c r="AA105" s="9">
        <f t="shared" si="39"/>
        <v>0</v>
      </c>
      <c r="AB105" s="9">
        <f t="shared" si="39"/>
        <v>0</v>
      </c>
      <c r="AC105" s="9">
        <f t="shared" si="39"/>
        <v>0</v>
      </c>
    </row>
    <row r="106" spans="1:29" ht="19.5" customHeight="1">
      <c r="A106" s="29" t="s">
        <v>42</v>
      </c>
      <c r="B106" s="18" t="s">
        <v>2</v>
      </c>
      <c r="C106" s="5">
        <f t="shared" ref="C106:E109" si="40">F106+I106+L106+O106+R106+U106+X106+AA106</f>
        <v>1971928</v>
      </c>
      <c r="D106" s="5">
        <f t="shared" si="40"/>
        <v>740460</v>
      </c>
      <c r="E106" s="6">
        <f t="shared" si="40"/>
        <v>2712388</v>
      </c>
      <c r="F106" s="5">
        <v>1971928</v>
      </c>
      <c r="G106" s="5">
        <v>363591</v>
      </c>
      <c r="H106" s="5">
        <f>F106+G106</f>
        <v>2335519</v>
      </c>
      <c r="I106" s="5">
        <v>0</v>
      </c>
      <c r="J106" s="5">
        <v>376869</v>
      </c>
      <c r="K106" s="5">
        <f>I106+J106</f>
        <v>376869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8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6">
        <f>AA106+AB106</f>
        <v>0</v>
      </c>
    </row>
    <row r="107" spans="1:29" ht="19.5" customHeight="1">
      <c r="A107" s="30"/>
      <c r="B107" s="17" t="s">
        <v>3</v>
      </c>
      <c r="C107" s="5">
        <f t="shared" si="40"/>
        <v>0</v>
      </c>
      <c r="D107" s="5">
        <f t="shared" si="40"/>
        <v>2347419</v>
      </c>
      <c r="E107" s="6">
        <f t="shared" si="40"/>
        <v>2347419</v>
      </c>
      <c r="F107" s="5">
        <v>0</v>
      </c>
      <c r="G107" s="5">
        <v>2347419</v>
      </c>
      <c r="H107" s="5">
        <f>F107+G107</f>
        <v>2347419</v>
      </c>
      <c r="I107" s="5">
        <v>0</v>
      </c>
      <c r="J107" s="5">
        <v>0</v>
      </c>
      <c r="K107" s="5">
        <f>I107+J107</f>
        <v>0</v>
      </c>
      <c r="L107" s="5">
        <v>0</v>
      </c>
      <c r="M107" s="5">
        <v>0</v>
      </c>
      <c r="N107" s="5">
        <f>L107+M107</f>
        <v>0</v>
      </c>
      <c r="O107" s="5">
        <v>0</v>
      </c>
      <c r="P107" s="5">
        <v>0</v>
      </c>
      <c r="Q107" s="5">
        <f>O107+P107</f>
        <v>0</v>
      </c>
      <c r="R107" s="5">
        <v>0</v>
      </c>
      <c r="S107" s="5">
        <v>0</v>
      </c>
      <c r="T107" s="5">
        <f>R107+S107</f>
        <v>0</v>
      </c>
      <c r="U107" s="5">
        <v>0</v>
      </c>
      <c r="V107" s="5">
        <v>0</v>
      </c>
      <c r="W107" s="8">
        <f>U107+V107</f>
        <v>0</v>
      </c>
      <c r="X107" s="5">
        <v>0</v>
      </c>
      <c r="Y107" s="5">
        <v>0</v>
      </c>
      <c r="Z107" s="8">
        <f>X107+Y107</f>
        <v>0</v>
      </c>
      <c r="AA107" s="5">
        <v>0</v>
      </c>
      <c r="AB107" s="5">
        <v>0</v>
      </c>
      <c r="AC107" s="6">
        <f>AA107+AB107</f>
        <v>0</v>
      </c>
    </row>
    <row r="108" spans="1:29" ht="19.5" customHeight="1">
      <c r="A108" s="30"/>
      <c r="B108" s="17" t="s">
        <v>62</v>
      </c>
      <c r="C108" s="5">
        <f t="shared" si="40"/>
        <v>0</v>
      </c>
      <c r="D108" s="5">
        <f t="shared" si="40"/>
        <v>0</v>
      </c>
      <c r="E108" s="6">
        <f t="shared" si="40"/>
        <v>0</v>
      </c>
      <c r="F108" s="5">
        <v>0</v>
      </c>
      <c r="G108" s="5">
        <v>0</v>
      </c>
      <c r="H108" s="5">
        <f>F108+G108</f>
        <v>0</v>
      </c>
      <c r="I108" s="5">
        <v>0</v>
      </c>
      <c r="J108" s="5">
        <v>0</v>
      </c>
      <c r="K108" s="5">
        <f>I108+J108</f>
        <v>0</v>
      </c>
      <c r="L108" s="5">
        <v>0</v>
      </c>
      <c r="M108" s="5">
        <v>0</v>
      </c>
      <c r="N108" s="5">
        <f>L108+M108</f>
        <v>0</v>
      </c>
      <c r="O108" s="5">
        <v>0</v>
      </c>
      <c r="P108" s="5">
        <v>0</v>
      </c>
      <c r="Q108" s="5">
        <f>O108+P108</f>
        <v>0</v>
      </c>
      <c r="R108" s="5">
        <v>0</v>
      </c>
      <c r="S108" s="5">
        <v>0</v>
      </c>
      <c r="T108" s="5">
        <f>R108+S108</f>
        <v>0</v>
      </c>
      <c r="U108" s="5">
        <v>0</v>
      </c>
      <c r="V108" s="5">
        <v>0</v>
      </c>
      <c r="W108" s="8">
        <f>U108+V108</f>
        <v>0</v>
      </c>
      <c r="X108" s="5">
        <v>0</v>
      </c>
      <c r="Y108" s="5">
        <v>0</v>
      </c>
      <c r="Z108" s="8">
        <f>X108+Y108</f>
        <v>0</v>
      </c>
      <c r="AA108" s="5">
        <v>0</v>
      </c>
      <c r="AB108" s="5">
        <v>0</v>
      </c>
      <c r="AC108" s="6">
        <f>AA108+AB108</f>
        <v>0</v>
      </c>
    </row>
    <row r="109" spans="1:29" ht="19.5" customHeight="1">
      <c r="A109" s="31"/>
      <c r="B109" s="17" t="s">
        <v>4</v>
      </c>
      <c r="C109" s="5">
        <f t="shared" si="40"/>
        <v>115056411</v>
      </c>
      <c r="D109" s="5">
        <f t="shared" si="40"/>
        <v>73962958</v>
      </c>
      <c r="E109" s="6">
        <f t="shared" si="40"/>
        <v>189019369</v>
      </c>
      <c r="F109" s="5">
        <v>115056411</v>
      </c>
      <c r="G109" s="5">
        <v>73962958</v>
      </c>
      <c r="H109" s="5">
        <f>F109+G109</f>
        <v>189019369</v>
      </c>
      <c r="I109" s="5">
        <v>0</v>
      </c>
      <c r="J109" s="5">
        <v>0</v>
      </c>
      <c r="K109" s="5">
        <f>I109+J109</f>
        <v>0</v>
      </c>
      <c r="L109" s="5">
        <v>0</v>
      </c>
      <c r="M109" s="5">
        <v>0</v>
      </c>
      <c r="N109" s="5">
        <f>L109+M109</f>
        <v>0</v>
      </c>
      <c r="O109" s="5">
        <v>0</v>
      </c>
      <c r="P109" s="5">
        <v>0</v>
      </c>
      <c r="Q109" s="5">
        <f>O109+P109</f>
        <v>0</v>
      </c>
      <c r="R109" s="5">
        <v>0</v>
      </c>
      <c r="S109" s="5">
        <v>0</v>
      </c>
      <c r="T109" s="5">
        <f>R109+S109</f>
        <v>0</v>
      </c>
      <c r="U109" s="5">
        <v>0</v>
      </c>
      <c r="V109" s="5">
        <v>0</v>
      </c>
      <c r="W109" s="8">
        <f>U109+V109</f>
        <v>0</v>
      </c>
      <c r="X109" s="5">
        <v>0</v>
      </c>
      <c r="Y109" s="5">
        <v>0</v>
      </c>
      <c r="Z109" s="8">
        <f>X109+Y109</f>
        <v>0</v>
      </c>
      <c r="AA109" s="5">
        <v>0</v>
      </c>
      <c r="AB109" s="5">
        <v>0</v>
      </c>
      <c r="AC109" s="6">
        <f>AA109+AB109</f>
        <v>0</v>
      </c>
    </row>
    <row r="110" spans="1:29" ht="19.5" customHeight="1" thickBot="1">
      <c r="A110" s="22" t="s">
        <v>5</v>
      </c>
      <c r="B110" s="21"/>
      <c r="C110" s="9">
        <f t="shared" ref="C110:AC110" si="41">SUM(C106:C109)</f>
        <v>117028339</v>
      </c>
      <c r="D110" s="9">
        <f t="shared" si="41"/>
        <v>77050837</v>
      </c>
      <c r="E110" s="9">
        <f t="shared" si="41"/>
        <v>194079176</v>
      </c>
      <c r="F110" s="9">
        <f t="shared" si="41"/>
        <v>117028339</v>
      </c>
      <c r="G110" s="9">
        <f t="shared" si="41"/>
        <v>76673968</v>
      </c>
      <c r="H110" s="9">
        <f t="shared" si="41"/>
        <v>193702307</v>
      </c>
      <c r="I110" s="9">
        <f t="shared" si="41"/>
        <v>0</v>
      </c>
      <c r="J110" s="9">
        <f t="shared" si="41"/>
        <v>376869</v>
      </c>
      <c r="K110" s="9">
        <f t="shared" si="41"/>
        <v>376869</v>
      </c>
      <c r="L110" s="9">
        <f t="shared" si="41"/>
        <v>0</v>
      </c>
      <c r="M110" s="9">
        <f t="shared" si="41"/>
        <v>0</v>
      </c>
      <c r="N110" s="9">
        <f t="shared" si="41"/>
        <v>0</v>
      </c>
      <c r="O110" s="9">
        <f t="shared" si="41"/>
        <v>0</v>
      </c>
      <c r="P110" s="9">
        <f t="shared" si="41"/>
        <v>0</v>
      </c>
      <c r="Q110" s="9">
        <f t="shared" si="41"/>
        <v>0</v>
      </c>
      <c r="R110" s="9">
        <f t="shared" si="41"/>
        <v>0</v>
      </c>
      <c r="S110" s="9">
        <f t="shared" si="41"/>
        <v>0</v>
      </c>
      <c r="T110" s="9">
        <f t="shared" si="41"/>
        <v>0</v>
      </c>
      <c r="U110" s="9">
        <f t="shared" si="41"/>
        <v>0</v>
      </c>
      <c r="V110" s="9">
        <f t="shared" si="41"/>
        <v>0</v>
      </c>
      <c r="W110" s="9">
        <f t="shared" si="41"/>
        <v>0</v>
      </c>
      <c r="X110" s="9">
        <f t="shared" si="41"/>
        <v>0</v>
      </c>
      <c r="Y110" s="9">
        <f t="shared" si="41"/>
        <v>0</v>
      </c>
      <c r="Z110" s="9">
        <f t="shared" si="41"/>
        <v>0</v>
      </c>
      <c r="AA110" s="9">
        <f t="shared" si="41"/>
        <v>0</v>
      </c>
      <c r="AB110" s="9">
        <f t="shared" si="41"/>
        <v>0</v>
      </c>
      <c r="AC110" s="9">
        <f t="shared" si="41"/>
        <v>0</v>
      </c>
    </row>
    <row r="111" spans="1:29" ht="19.5" customHeight="1">
      <c r="A111" s="29" t="s">
        <v>43</v>
      </c>
      <c r="B111" s="18" t="s">
        <v>2</v>
      </c>
      <c r="C111" s="5">
        <f t="shared" ref="C111:E114" si="42">F111+I111+L111+O111+R111+U111+X111+AA111</f>
        <v>289509128</v>
      </c>
      <c r="D111" s="5">
        <f t="shared" si="42"/>
        <v>301876955</v>
      </c>
      <c r="E111" s="6">
        <f t="shared" si="42"/>
        <v>591386083</v>
      </c>
      <c r="F111" s="5">
        <v>286766538</v>
      </c>
      <c r="G111" s="5">
        <v>263334896</v>
      </c>
      <c r="H111" s="5">
        <f>F111+G111</f>
        <v>550101434</v>
      </c>
      <c r="I111" s="5">
        <v>0</v>
      </c>
      <c r="J111" s="5">
        <v>712672</v>
      </c>
      <c r="K111" s="5">
        <f>I111+J111</f>
        <v>712672</v>
      </c>
      <c r="L111" s="5">
        <v>0</v>
      </c>
      <c r="M111" s="5">
        <v>0</v>
      </c>
      <c r="N111" s="5">
        <f>L111+M111</f>
        <v>0</v>
      </c>
      <c r="O111" s="5">
        <v>0</v>
      </c>
      <c r="P111" s="5">
        <v>0</v>
      </c>
      <c r="Q111" s="5">
        <f>O111+P111</f>
        <v>0</v>
      </c>
      <c r="R111" s="5">
        <v>2742590</v>
      </c>
      <c r="S111" s="5">
        <v>6188384</v>
      </c>
      <c r="T111" s="5">
        <f>R111+S111</f>
        <v>8930974</v>
      </c>
      <c r="U111" s="5">
        <v>0</v>
      </c>
      <c r="V111" s="5">
        <v>31641003</v>
      </c>
      <c r="W111" s="8">
        <f>U111+V111</f>
        <v>31641003</v>
      </c>
      <c r="X111" s="5">
        <v>0</v>
      </c>
      <c r="Y111" s="5">
        <v>0</v>
      </c>
      <c r="Z111" s="8">
        <f>X111+Y111</f>
        <v>0</v>
      </c>
      <c r="AA111" s="5">
        <v>0</v>
      </c>
      <c r="AB111" s="5">
        <v>0</v>
      </c>
      <c r="AC111" s="6">
        <f>AA111+AB111</f>
        <v>0</v>
      </c>
    </row>
    <row r="112" spans="1:29" ht="19.5" customHeight="1">
      <c r="A112" s="30"/>
      <c r="B112" s="17" t="s">
        <v>3</v>
      </c>
      <c r="C112" s="5">
        <f t="shared" si="42"/>
        <v>112586886</v>
      </c>
      <c r="D112" s="5">
        <f t="shared" si="42"/>
        <v>58662852</v>
      </c>
      <c r="E112" s="6">
        <f t="shared" si="42"/>
        <v>171249738</v>
      </c>
      <c r="F112" s="5">
        <v>94378451</v>
      </c>
      <c r="G112" s="5">
        <v>9368627</v>
      </c>
      <c r="H112" s="5">
        <f>F112+G112</f>
        <v>103747078</v>
      </c>
      <c r="I112" s="5">
        <v>0</v>
      </c>
      <c r="J112" s="5">
        <v>0</v>
      </c>
      <c r="K112" s="5">
        <f>I112+J112</f>
        <v>0</v>
      </c>
      <c r="L112" s="5">
        <v>0</v>
      </c>
      <c r="M112" s="5">
        <v>0</v>
      </c>
      <c r="N112" s="5">
        <f>L112+M112</f>
        <v>0</v>
      </c>
      <c r="O112" s="5">
        <v>0</v>
      </c>
      <c r="P112" s="5">
        <v>0</v>
      </c>
      <c r="Q112" s="5">
        <f>O112+P112</f>
        <v>0</v>
      </c>
      <c r="R112" s="5">
        <v>3280637</v>
      </c>
      <c r="S112" s="5">
        <v>0</v>
      </c>
      <c r="T112" s="5">
        <f>R112+S112</f>
        <v>3280637</v>
      </c>
      <c r="U112" s="5">
        <v>14927798</v>
      </c>
      <c r="V112" s="5">
        <v>49294225</v>
      </c>
      <c r="W112" s="8">
        <f>U112+V112</f>
        <v>64222023</v>
      </c>
      <c r="X112" s="5">
        <v>0</v>
      </c>
      <c r="Y112" s="5">
        <v>0</v>
      </c>
      <c r="Z112" s="8">
        <f>X112+Y112</f>
        <v>0</v>
      </c>
      <c r="AA112" s="5">
        <v>0</v>
      </c>
      <c r="AB112" s="5">
        <v>0</v>
      </c>
      <c r="AC112" s="6">
        <f>AA112+AB112</f>
        <v>0</v>
      </c>
    </row>
    <row r="113" spans="1:29" ht="19.5" customHeight="1">
      <c r="A113" s="30"/>
      <c r="B113" s="17" t="s">
        <v>62</v>
      </c>
      <c r="C113" s="5">
        <f t="shared" si="42"/>
        <v>0</v>
      </c>
      <c r="D113" s="5">
        <f t="shared" si="42"/>
        <v>0</v>
      </c>
      <c r="E113" s="6">
        <f t="shared" si="42"/>
        <v>0</v>
      </c>
      <c r="F113" s="5">
        <v>0</v>
      </c>
      <c r="G113" s="5">
        <v>0</v>
      </c>
      <c r="H113" s="5">
        <f>F113+G113</f>
        <v>0</v>
      </c>
      <c r="I113" s="5">
        <v>0</v>
      </c>
      <c r="J113" s="5">
        <v>0</v>
      </c>
      <c r="K113" s="5">
        <f>I113+J113</f>
        <v>0</v>
      </c>
      <c r="L113" s="5">
        <v>0</v>
      </c>
      <c r="M113" s="5">
        <v>0</v>
      </c>
      <c r="N113" s="5">
        <f>L113+M113</f>
        <v>0</v>
      </c>
      <c r="O113" s="5">
        <v>0</v>
      </c>
      <c r="P113" s="5">
        <v>0</v>
      </c>
      <c r="Q113" s="5">
        <f>O113+P113</f>
        <v>0</v>
      </c>
      <c r="R113" s="5">
        <v>0</v>
      </c>
      <c r="S113" s="5">
        <v>0</v>
      </c>
      <c r="T113" s="5">
        <f>R113+S113</f>
        <v>0</v>
      </c>
      <c r="U113" s="5">
        <v>0</v>
      </c>
      <c r="V113" s="5">
        <v>0</v>
      </c>
      <c r="W113" s="8">
        <f>U113+V113</f>
        <v>0</v>
      </c>
      <c r="X113" s="5">
        <v>0</v>
      </c>
      <c r="Y113" s="5">
        <v>0</v>
      </c>
      <c r="Z113" s="8">
        <f>X113+Y113</f>
        <v>0</v>
      </c>
      <c r="AA113" s="5">
        <v>0</v>
      </c>
      <c r="AB113" s="5">
        <v>0</v>
      </c>
      <c r="AC113" s="6">
        <f>AA113+AB113</f>
        <v>0</v>
      </c>
    </row>
    <row r="114" spans="1:29" ht="19.5" customHeight="1">
      <c r="A114" s="31"/>
      <c r="B114" s="17" t="s">
        <v>4</v>
      </c>
      <c r="C114" s="5">
        <f t="shared" si="42"/>
        <v>338935624</v>
      </c>
      <c r="D114" s="5">
        <f t="shared" si="42"/>
        <v>111796964</v>
      </c>
      <c r="E114" s="6">
        <f t="shared" si="42"/>
        <v>450732588</v>
      </c>
      <c r="F114" s="5">
        <v>259335673</v>
      </c>
      <c r="G114" s="5">
        <v>102519241</v>
      </c>
      <c r="H114" s="5">
        <f>F114+G114</f>
        <v>361854914</v>
      </c>
      <c r="I114" s="5">
        <v>0</v>
      </c>
      <c r="J114" s="5">
        <v>0</v>
      </c>
      <c r="K114" s="5">
        <f>I114+J114</f>
        <v>0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79599951</v>
      </c>
      <c r="S114" s="5">
        <v>3668431</v>
      </c>
      <c r="T114" s="5">
        <f>R114+S114</f>
        <v>83268382</v>
      </c>
      <c r="U114" s="5">
        <v>0</v>
      </c>
      <c r="V114" s="5">
        <v>5609292</v>
      </c>
      <c r="W114" s="8">
        <f>U114+V114</f>
        <v>5609292</v>
      </c>
      <c r="X114" s="5">
        <v>0</v>
      </c>
      <c r="Y114" s="5">
        <v>0</v>
      </c>
      <c r="Z114" s="8">
        <f>X114+Y114</f>
        <v>0</v>
      </c>
      <c r="AA114" s="5">
        <v>0</v>
      </c>
      <c r="AB114" s="5">
        <v>0</v>
      </c>
      <c r="AC114" s="6">
        <f>AA114+AB114</f>
        <v>0</v>
      </c>
    </row>
    <row r="115" spans="1:29" ht="19.5" customHeight="1" thickBot="1">
      <c r="A115" s="22" t="s">
        <v>5</v>
      </c>
      <c r="B115" s="21"/>
      <c r="C115" s="9">
        <f t="shared" ref="C115:AC115" si="43">SUM(C111:C114)</f>
        <v>741031638</v>
      </c>
      <c r="D115" s="9">
        <f t="shared" si="43"/>
        <v>472336771</v>
      </c>
      <c r="E115" s="9">
        <f t="shared" si="43"/>
        <v>1213368409</v>
      </c>
      <c r="F115" s="9">
        <f t="shared" si="43"/>
        <v>640480662</v>
      </c>
      <c r="G115" s="9">
        <f t="shared" si="43"/>
        <v>375222764</v>
      </c>
      <c r="H115" s="9">
        <f t="shared" si="43"/>
        <v>1015703426</v>
      </c>
      <c r="I115" s="9">
        <f t="shared" si="43"/>
        <v>0</v>
      </c>
      <c r="J115" s="9">
        <f t="shared" si="43"/>
        <v>712672</v>
      </c>
      <c r="K115" s="9">
        <f t="shared" si="43"/>
        <v>712672</v>
      </c>
      <c r="L115" s="9">
        <f t="shared" si="43"/>
        <v>0</v>
      </c>
      <c r="M115" s="9">
        <f t="shared" si="43"/>
        <v>0</v>
      </c>
      <c r="N115" s="9">
        <f t="shared" si="43"/>
        <v>0</v>
      </c>
      <c r="O115" s="9">
        <f t="shared" si="43"/>
        <v>0</v>
      </c>
      <c r="P115" s="9">
        <f t="shared" si="43"/>
        <v>0</v>
      </c>
      <c r="Q115" s="9">
        <f t="shared" si="43"/>
        <v>0</v>
      </c>
      <c r="R115" s="9">
        <f t="shared" si="43"/>
        <v>85623178</v>
      </c>
      <c r="S115" s="9">
        <f t="shared" si="43"/>
        <v>9856815</v>
      </c>
      <c r="T115" s="9">
        <f t="shared" si="43"/>
        <v>95479993</v>
      </c>
      <c r="U115" s="9">
        <f t="shared" si="43"/>
        <v>14927798</v>
      </c>
      <c r="V115" s="9">
        <f t="shared" si="43"/>
        <v>86544520</v>
      </c>
      <c r="W115" s="9">
        <f t="shared" si="43"/>
        <v>101472318</v>
      </c>
      <c r="X115" s="9">
        <f t="shared" si="43"/>
        <v>0</v>
      </c>
      <c r="Y115" s="9">
        <f t="shared" si="43"/>
        <v>0</v>
      </c>
      <c r="Z115" s="9">
        <f t="shared" si="43"/>
        <v>0</v>
      </c>
      <c r="AA115" s="9">
        <f t="shared" si="43"/>
        <v>0</v>
      </c>
      <c r="AB115" s="9">
        <f t="shared" si="43"/>
        <v>0</v>
      </c>
      <c r="AC115" s="9">
        <f t="shared" si="43"/>
        <v>0</v>
      </c>
    </row>
    <row r="116" spans="1:29" ht="19.5" customHeight="1">
      <c r="A116" s="29" t="s">
        <v>44</v>
      </c>
      <c r="B116" s="18" t="s">
        <v>2</v>
      </c>
      <c r="C116" s="5">
        <f t="shared" ref="C116:E119" si="44">F116+I116+L116+O116+R116+U116+X116+AA116</f>
        <v>58063</v>
      </c>
      <c r="D116" s="5">
        <f t="shared" si="44"/>
        <v>1472754</v>
      </c>
      <c r="E116" s="6">
        <f t="shared" si="44"/>
        <v>1530817</v>
      </c>
      <c r="F116" s="5">
        <v>58063</v>
      </c>
      <c r="G116" s="5">
        <v>1472754</v>
      </c>
      <c r="H116" s="5">
        <f>F116+G116</f>
        <v>1530817</v>
      </c>
      <c r="I116" s="5">
        <v>0</v>
      </c>
      <c r="J116" s="5">
        <v>0</v>
      </c>
      <c r="K116" s="5">
        <f>I116+J116</f>
        <v>0</v>
      </c>
      <c r="L116" s="5">
        <v>0</v>
      </c>
      <c r="M116" s="5">
        <v>0</v>
      </c>
      <c r="N116" s="5">
        <f>L116+M116</f>
        <v>0</v>
      </c>
      <c r="O116" s="5">
        <v>0</v>
      </c>
      <c r="P116" s="5">
        <v>0</v>
      </c>
      <c r="Q116" s="5">
        <f>O116+P116</f>
        <v>0</v>
      </c>
      <c r="R116" s="5">
        <v>0</v>
      </c>
      <c r="S116" s="5">
        <v>0</v>
      </c>
      <c r="T116" s="5">
        <f>R116+S116</f>
        <v>0</v>
      </c>
      <c r="U116" s="5">
        <v>0</v>
      </c>
      <c r="V116" s="5">
        <v>0</v>
      </c>
      <c r="W116" s="8">
        <f>U116+V116</f>
        <v>0</v>
      </c>
      <c r="X116" s="5">
        <v>0</v>
      </c>
      <c r="Y116" s="5">
        <v>0</v>
      </c>
      <c r="Z116" s="8">
        <f>X116+Y116</f>
        <v>0</v>
      </c>
      <c r="AA116" s="5">
        <v>0</v>
      </c>
      <c r="AB116" s="5">
        <v>0</v>
      </c>
      <c r="AC116" s="6">
        <f>AA116+AB116</f>
        <v>0</v>
      </c>
    </row>
    <row r="117" spans="1:29" ht="19.5" customHeight="1">
      <c r="A117" s="30"/>
      <c r="B117" s="17" t="s">
        <v>3</v>
      </c>
      <c r="C117" s="5">
        <f t="shared" si="44"/>
        <v>0</v>
      </c>
      <c r="D117" s="5">
        <f t="shared" si="44"/>
        <v>0</v>
      </c>
      <c r="E117" s="6">
        <f t="shared" si="44"/>
        <v>0</v>
      </c>
      <c r="F117" s="5">
        <v>0</v>
      </c>
      <c r="G117" s="5">
        <v>0</v>
      </c>
      <c r="H117" s="5">
        <f>F117+G117</f>
        <v>0</v>
      </c>
      <c r="I117" s="5">
        <v>0</v>
      </c>
      <c r="J117" s="5">
        <v>0</v>
      </c>
      <c r="K117" s="5">
        <f>I117+J117</f>
        <v>0</v>
      </c>
      <c r="L117" s="5">
        <v>0</v>
      </c>
      <c r="M117" s="5">
        <v>0</v>
      </c>
      <c r="N117" s="5">
        <f>L117+M117</f>
        <v>0</v>
      </c>
      <c r="O117" s="5">
        <v>0</v>
      </c>
      <c r="P117" s="5">
        <v>0</v>
      </c>
      <c r="Q117" s="5">
        <f>O117+P117</f>
        <v>0</v>
      </c>
      <c r="R117" s="5">
        <v>0</v>
      </c>
      <c r="S117" s="5">
        <v>0</v>
      </c>
      <c r="T117" s="5">
        <f>R117+S117</f>
        <v>0</v>
      </c>
      <c r="U117" s="5">
        <v>0</v>
      </c>
      <c r="V117" s="5">
        <v>0</v>
      </c>
      <c r="W117" s="8">
        <f>U117+V117</f>
        <v>0</v>
      </c>
      <c r="X117" s="5">
        <v>0</v>
      </c>
      <c r="Y117" s="5">
        <v>0</v>
      </c>
      <c r="Z117" s="8">
        <f>X117+Y117</f>
        <v>0</v>
      </c>
      <c r="AA117" s="5">
        <v>0</v>
      </c>
      <c r="AB117" s="5">
        <v>0</v>
      </c>
      <c r="AC117" s="6">
        <f>AA117+AB117</f>
        <v>0</v>
      </c>
    </row>
    <row r="118" spans="1:29" ht="19.5" customHeight="1">
      <c r="A118" s="30"/>
      <c r="B118" s="17" t="s">
        <v>62</v>
      </c>
      <c r="C118" s="5">
        <f t="shared" si="44"/>
        <v>0</v>
      </c>
      <c r="D118" s="5">
        <f t="shared" si="44"/>
        <v>0</v>
      </c>
      <c r="E118" s="6">
        <f t="shared" si="44"/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8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6">
        <f>AA118+AB118</f>
        <v>0</v>
      </c>
    </row>
    <row r="119" spans="1:29" ht="19.5" customHeight="1">
      <c r="A119" s="31"/>
      <c r="B119" s="17" t="s">
        <v>4</v>
      </c>
      <c r="C119" s="5">
        <f t="shared" si="44"/>
        <v>3627447</v>
      </c>
      <c r="D119" s="5">
        <f t="shared" si="44"/>
        <v>4569039</v>
      </c>
      <c r="E119" s="6">
        <f t="shared" si="44"/>
        <v>8196486</v>
      </c>
      <c r="F119" s="5">
        <v>3627447</v>
      </c>
      <c r="G119" s="5">
        <v>4569039</v>
      </c>
      <c r="H119" s="5">
        <f>F119+G119</f>
        <v>8196486</v>
      </c>
      <c r="I119" s="5">
        <v>0</v>
      </c>
      <c r="J119" s="5">
        <v>0</v>
      </c>
      <c r="K119" s="5">
        <f>I119+J119</f>
        <v>0</v>
      </c>
      <c r="L119" s="5">
        <v>0</v>
      </c>
      <c r="M119" s="5">
        <v>0</v>
      </c>
      <c r="N119" s="5">
        <f>L119+M119</f>
        <v>0</v>
      </c>
      <c r="O119" s="5">
        <v>0</v>
      </c>
      <c r="P119" s="5">
        <v>0</v>
      </c>
      <c r="Q119" s="5">
        <f>O119+P119</f>
        <v>0</v>
      </c>
      <c r="R119" s="5">
        <v>0</v>
      </c>
      <c r="S119" s="5">
        <v>0</v>
      </c>
      <c r="T119" s="5">
        <f>R119+S119</f>
        <v>0</v>
      </c>
      <c r="U119" s="5">
        <v>0</v>
      </c>
      <c r="V119" s="5">
        <v>0</v>
      </c>
      <c r="W119" s="8">
        <f>U119+V119</f>
        <v>0</v>
      </c>
      <c r="X119" s="5">
        <v>0</v>
      </c>
      <c r="Y119" s="5">
        <v>0</v>
      </c>
      <c r="Z119" s="8">
        <f>X119+Y119</f>
        <v>0</v>
      </c>
      <c r="AA119" s="5">
        <v>0</v>
      </c>
      <c r="AB119" s="5">
        <v>0</v>
      </c>
      <c r="AC119" s="6">
        <f>AA119+AB119</f>
        <v>0</v>
      </c>
    </row>
    <row r="120" spans="1:29" ht="19.5" customHeight="1" thickBot="1">
      <c r="A120" s="22" t="s">
        <v>5</v>
      </c>
      <c r="B120" s="21"/>
      <c r="C120" s="9">
        <f t="shared" ref="C120:AC120" si="45">SUM(C116:C119)</f>
        <v>3685510</v>
      </c>
      <c r="D120" s="9">
        <f t="shared" si="45"/>
        <v>6041793</v>
      </c>
      <c r="E120" s="9">
        <f t="shared" si="45"/>
        <v>9727303</v>
      </c>
      <c r="F120" s="9">
        <f t="shared" si="45"/>
        <v>3685510</v>
      </c>
      <c r="G120" s="9">
        <f t="shared" si="45"/>
        <v>6041793</v>
      </c>
      <c r="H120" s="9">
        <f t="shared" si="45"/>
        <v>9727303</v>
      </c>
      <c r="I120" s="9">
        <f t="shared" si="45"/>
        <v>0</v>
      </c>
      <c r="J120" s="9">
        <f t="shared" si="45"/>
        <v>0</v>
      </c>
      <c r="K120" s="9">
        <f t="shared" si="45"/>
        <v>0</v>
      </c>
      <c r="L120" s="9">
        <f t="shared" si="45"/>
        <v>0</v>
      </c>
      <c r="M120" s="9">
        <f t="shared" si="45"/>
        <v>0</v>
      </c>
      <c r="N120" s="9">
        <f t="shared" si="45"/>
        <v>0</v>
      </c>
      <c r="O120" s="9">
        <f t="shared" si="45"/>
        <v>0</v>
      </c>
      <c r="P120" s="9">
        <f t="shared" si="45"/>
        <v>0</v>
      </c>
      <c r="Q120" s="9">
        <f t="shared" si="45"/>
        <v>0</v>
      </c>
      <c r="R120" s="9">
        <f t="shared" si="45"/>
        <v>0</v>
      </c>
      <c r="S120" s="9">
        <f t="shared" si="45"/>
        <v>0</v>
      </c>
      <c r="T120" s="9">
        <f t="shared" si="45"/>
        <v>0</v>
      </c>
      <c r="U120" s="9">
        <f t="shared" si="45"/>
        <v>0</v>
      </c>
      <c r="V120" s="9">
        <f t="shared" si="45"/>
        <v>0</v>
      </c>
      <c r="W120" s="9">
        <f t="shared" si="45"/>
        <v>0</v>
      </c>
      <c r="X120" s="9">
        <f t="shared" si="45"/>
        <v>0</v>
      </c>
      <c r="Y120" s="9">
        <f t="shared" si="45"/>
        <v>0</v>
      </c>
      <c r="Z120" s="9">
        <f t="shared" si="45"/>
        <v>0</v>
      </c>
      <c r="AA120" s="9">
        <f t="shared" si="45"/>
        <v>0</v>
      </c>
      <c r="AB120" s="9">
        <f t="shared" si="45"/>
        <v>0</v>
      </c>
      <c r="AC120" s="9">
        <f t="shared" si="45"/>
        <v>0</v>
      </c>
    </row>
    <row r="121" spans="1:29" ht="19.5" customHeight="1">
      <c r="A121" s="29" t="s">
        <v>45</v>
      </c>
      <c r="B121" s="18" t="s">
        <v>2</v>
      </c>
      <c r="C121" s="5">
        <f t="shared" ref="C121:E124" si="46">F121+I121+L121+O121+R121+U121+X121+AA121</f>
        <v>0</v>
      </c>
      <c r="D121" s="5">
        <f t="shared" si="46"/>
        <v>6224536</v>
      </c>
      <c r="E121" s="6">
        <f t="shared" si="46"/>
        <v>6224536</v>
      </c>
      <c r="F121" s="5">
        <v>0</v>
      </c>
      <c r="G121" s="5">
        <v>6224536</v>
      </c>
      <c r="H121" s="5">
        <f>F121+G121</f>
        <v>6224536</v>
      </c>
      <c r="I121" s="5">
        <v>0</v>
      </c>
      <c r="J121" s="5">
        <v>0</v>
      </c>
      <c r="K121" s="5">
        <f>I121+J121</f>
        <v>0</v>
      </c>
      <c r="L121" s="5">
        <v>0</v>
      </c>
      <c r="M121" s="5">
        <v>0</v>
      </c>
      <c r="N121" s="5">
        <f>L121+M121</f>
        <v>0</v>
      </c>
      <c r="O121" s="5">
        <v>0</v>
      </c>
      <c r="P121" s="5">
        <v>0</v>
      </c>
      <c r="Q121" s="5">
        <f>O121+P121</f>
        <v>0</v>
      </c>
      <c r="R121" s="5">
        <v>0</v>
      </c>
      <c r="S121" s="5">
        <v>0</v>
      </c>
      <c r="T121" s="5">
        <f>R121+S121</f>
        <v>0</v>
      </c>
      <c r="U121" s="5">
        <v>0</v>
      </c>
      <c r="V121" s="5">
        <v>0</v>
      </c>
      <c r="W121" s="8">
        <f>U121+V121</f>
        <v>0</v>
      </c>
      <c r="X121" s="5">
        <v>0</v>
      </c>
      <c r="Y121" s="5">
        <v>0</v>
      </c>
      <c r="Z121" s="8">
        <f>X121+Y121</f>
        <v>0</v>
      </c>
      <c r="AA121" s="5">
        <v>0</v>
      </c>
      <c r="AB121" s="5">
        <v>0</v>
      </c>
      <c r="AC121" s="6">
        <f>AA121+AB121</f>
        <v>0</v>
      </c>
    </row>
    <row r="122" spans="1:29" ht="19.5" customHeight="1">
      <c r="A122" s="30"/>
      <c r="B122" s="17" t="s">
        <v>3</v>
      </c>
      <c r="C122" s="5">
        <f t="shared" si="46"/>
        <v>8088138</v>
      </c>
      <c r="D122" s="5">
        <f t="shared" si="46"/>
        <v>17703661</v>
      </c>
      <c r="E122" s="6">
        <f t="shared" si="46"/>
        <v>25791799</v>
      </c>
      <c r="F122" s="5">
        <v>8088138</v>
      </c>
      <c r="G122" s="5">
        <v>17703661</v>
      </c>
      <c r="H122" s="5">
        <f>F122+G122</f>
        <v>25791799</v>
      </c>
      <c r="I122" s="5">
        <v>0</v>
      </c>
      <c r="J122" s="5">
        <v>0</v>
      </c>
      <c r="K122" s="5">
        <f>I122+J122</f>
        <v>0</v>
      </c>
      <c r="L122" s="5">
        <v>0</v>
      </c>
      <c r="M122" s="5">
        <v>0</v>
      </c>
      <c r="N122" s="5">
        <f>L122+M122</f>
        <v>0</v>
      </c>
      <c r="O122" s="5">
        <v>0</v>
      </c>
      <c r="P122" s="5">
        <v>0</v>
      </c>
      <c r="Q122" s="5">
        <f>O122+P122</f>
        <v>0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0</v>
      </c>
      <c r="W122" s="8">
        <f>U122+V122</f>
        <v>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6">
        <f>AA122+AB122</f>
        <v>0</v>
      </c>
    </row>
    <row r="123" spans="1:29" ht="19.5" customHeight="1">
      <c r="A123" s="30"/>
      <c r="B123" s="17" t="s">
        <v>62</v>
      </c>
      <c r="C123" s="5">
        <f t="shared" si="46"/>
        <v>0</v>
      </c>
      <c r="D123" s="5">
        <f t="shared" si="46"/>
        <v>0</v>
      </c>
      <c r="E123" s="6">
        <f t="shared" si="46"/>
        <v>0</v>
      </c>
      <c r="F123" s="5">
        <v>0</v>
      </c>
      <c r="G123" s="5">
        <v>0</v>
      </c>
      <c r="H123" s="5">
        <f>F123+G123</f>
        <v>0</v>
      </c>
      <c r="I123" s="5">
        <v>0</v>
      </c>
      <c r="J123" s="5">
        <v>0</v>
      </c>
      <c r="K123" s="5">
        <f>I123+J123</f>
        <v>0</v>
      </c>
      <c r="L123" s="5">
        <v>0</v>
      </c>
      <c r="M123" s="5">
        <v>0</v>
      </c>
      <c r="N123" s="5">
        <f>L123+M123</f>
        <v>0</v>
      </c>
      <c r="O123" s="5">
        <v>0</v>
      </c>
      <c r="P123" s="5">
        <v>0</v>
      </c>
      <c r="Q123" s="5">
        <f>O123+P123</f>
        <v>0</v>
      </c>
      <c r="R123" s="5">
        <v>0</v>
      </c>
      <c r="S123" s="5">
        <v>0</v>
      </c>
      <c r="T123" s="5">
        <f>R123+S123</f>
        <v>0</v>
      </c>
      <c r="U123" s="5">
        <v>0</v>
      </c>
      <c r="V123" s="5">
        <v>0</v>
      </c>
      <c r="W123" s="8">
        <f>U123+V123</f>
        <v>0</v>
      </c>
      <c r="X123" s="5">
        <v>0</v>
      </c>
      <c r="Y123" s="5">
        <v>0</v>
      </c>
      <c r="Z123" s="8">
        <f>X123+Y123</f>
        <v>0</v>
      </c>
      <c r="AA123" s="5">
        <v>0</v>
      </c>
      <c r="AB123" s="5">
        <v>0</v>
      </c>
      <c r="AC123" s="6">
        <f>AA123+AB123</f>
        <v>0</v>
      </c>
    </row>
    <row r="124" spans="1:29" ht="19.5" customHeight="1">
      <c r="A124" s="31"/>
      <c r="B124" s="17" t="s">
        <v>4</v>
      </c>
      <c r="C124" s="5">
        <f t="shared" si="46"/>
        <v>7389380</v>
      </c>
      <c r="D124" s="5">
        <f t="shared" si="46"/>
        <v>11198642</v>
      </c>
      <c r="E124" s="6">
        <f t="shared" si="46"/>
        <v>18588022</v>
      </c>
      <c r="F124" s="5">
        <v>0</v>
      </c>
      <c r="G124" s="5">
        <v>11198642</v>
      </c>
      <c r="H124" s="5">
        <f>F124+G124</f>
        <v>11198642</v>
      </c>
      <c r="I124" s="5">
        <v>0</v>
      </c>
      <c r="J124" s="5">
        <v>0</v>
      </c>
      <c r="K124" s="5">
        <f>I124+J124</f>
        <v>0</v>
      </c>
      <c r="L124" s="5">
        <v>0</v>
      </c>
      <c r="M124" s="5">
        <v>0</v>
      </c>
      <c r="N124" s="5">
        <f>L124+M124</f>
        <v>0</v>
      </c>
      <c r="O124" s="5">
        <v>7389380</v>
      </c>
      <c r="P124" s="5">
        <v>0</v>
      </c>
      <c r="Q124" s="5">
        <f>O124+P124</f>
        <v>7389380</v>
      </c>
      <c r="R124" s="5">
        <v>0</v>
      </c>
      <c r="S124" s="5">
        <v>0</v>
      </c>
      <c r="T124" s="5">
        <f>R124+S124</f>
        <v>0</v>
      </c>
      <c r="U124" s="5">
        <v>0</v>
      </c>
      <c r="V124" s="5">
        <v>0</v>
      </c>
      <c r="W124" s="8">
        <f>U124+V124</f>
        <v>0</v>
      </c>
      <c r="X124" s="5">
        <v>0</v>
      </c>
      <c r="Y124" s="5">
        <v>0</v>
      </c>
      <c r="Z124" s="8">
        <f>X124+Y124</f>
        <v>0</v>
      </c>
      <c r="AA124" s="5">
        <v>0</v>
      </c>
      <c r="AB124" s="5">
        <v>0</v>
      </c>
      <c r="AC124" s="6">
        <f>AA124+AB124</f>
        <v>0</v>
      </c>
    </row>
    <row r="125" spans="1:29" ht="19.5" customHeight="1" thickBot="1">
      <c r="A125" s="22" t="s">
        <v>5</v>
      </c>
      <c r="B125" s="21"/>
      <c r="C125" s="9">
        <f t="shared" ref="C125:AC125" si="47">SUM(C121:C124)</f>
        <v>15477518</v>
      </c>
      <c r="D125" s="9">
        <f t="shared" si="47"/>
        <v>35126839</v>
      </c>
      <c r="E125" s="9">
        <f t="shared" si="47"/>
        <v>50604357</v>
      </c>
      <c r="F125" s="9">
        <f t="shared" si="47"/>
        <v>8088138</v>
      </c>
      <c r="G125" s="9">
        <f t="shared" si="47"/>
        <v>35126839</v>
      </c>
      <c r="H125" s="9">
        <f t="shared" si="47"/>
        <v>43214977</v>
      </c>
      <c r="I125" s="9">
        <f t="shared" si="47"/>
        <v>0</v>
      </c>
      <c r="J125" s="9">
        <f t="shared" si="47"/>
        <v>0</v>
      </c>
      <c r="K125" s="9">
        <f t="shared" si="47"/>
        <v>0</v>
      </c>
      <c r="L125" s="9">
        <f t="shared" si="47"/>
        <v>0</v>
      </c>
      <c r="M125" s="9">
        <f t="shared" si="47"/>
        <v>0</v>
      </c>
      <c r="N125" s="9">
        <f t="shared" si="47"/>
        <v>0</v>
      </c>
      <c r="O125" s="9">
        <f t="shared" si="47"/>
        <v>7389380</v>
      </c>
      <c r="P125" s="9">
        <f t="shared" si="47"/>
        <v>0</v>
      </c>
      <c r="Q125" s="9">
        <f t="shared" si="47"/>
        <v>7389380</v>
      </c>
      <c r="R125" s="9">
        <f t="shared" si="47"/>
        <v>0</v>
      </c>
      <c r="S125" s="9">
        <f t="shared" si="47"/>
        <v>0</v>
      </c>
      <c r="T125" s="9">
        <f t="shared" si="47"/>
        <v>0</v>
      </c>
      <c r="U125" s="9">
        <f t="shared" si="47"/>
        <v>0</v>
      </c>
      <c r="V125" s="9">
        <f t="shared" si="47"/>
        <v>0</v>
      </c>
      <c r="W125" s="9">
        <f t="shared" si="47"/>
        <v>0</v>
      </c>
      <c r="X125" s="9">
        <f t="shared" si="47"/>
        <v>0</v>
      </c>
      <c r="Y125" s="9">
        <f t="shared" si="47"/>
        <v>0</v>
      </c>
      <c r="Z125" s="9">
        <f t="shared" si="47"/>
        <v>0</v>
      </c>
      <c r="AA125" s="9">
        <f t="shared" si="47"/>
        <v>0</v>
      </c>
      <c r="AB125" s="9">
        <f t="shared" si="47"/>
        <v>0</v>
      </c>
      <c r="AC125" s="9">
        <f t="shared" si="47"/>
        <v>0</v>
      </c>
    </row>
    <row r="126" spans="1:29" ht="19.5" customHeight="1">
      <c r="A126" s="29" t="s">
        <v>46</v>
      </c>
      <c r="B126" s="18" t="s">
        <v>2</v>
      </c>
      <c r="C126" s="5">
        <f t="shared" ref="C126:E129" si="48">F126+I126+L126+O126+R126+U126+X126+AA126</f>
        <v>0</v>
      </c>
      <c r="D126" s="5">
        <f t="shared" si="48"/>
        <v>0</v>
      </c>
      <c r="E126" s="6">
        <f t="shared" si="48"/>
        <v>0</v>
      </c>
      <c r="F126" s="5">
        <v>0</v>
      </c>
      <c r="G126" s="5">
        <v>0</v>
      </c>
      <c r="H126" s="5">
        <f>F126+G126</f>
        <v>0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8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6">
        <f>AA126+AB126</f>
        <v>0</v>
      </c>
    </row>
    <row r="127" spans="1:29" ht="19.5" customHeight="1">
      <c r="A127" s="30"/>
      <c r="B127" s="17" t="s">
        <v>3</v>
      </c>
      <c r="C127" s="5">
        <f t="shared" si="48"/>
        <v>9532125</v>
      </c>
      <c r="D127" s="5">
        <f t="shared" si="48"/>
        <v>0</v>
      </c>
      <c r="E127" s="6">
        <f t="shared" si="48"/>
        <v>9532125</v>
      </c>
      <c r="F127" s="5">
        <v>0</v>
      </c>
      <c r="G127" s="5">
        <v>0</v>
      </c>
      <c r="H127" s="5">
        <f>F127+G127</f>
        <v>0</v>
      </c>
      <c r="I127" s="5">
        <v>0</v>
      </c>
      <c r="J127" s="5">
        <v>0</v>
      </c>
      <c r="K127" s="5">
        <f>I127+J127</f>
        <v>0</v>
      </c>
      <c r="L127" s="5">
        <v>0</v>
      </c>
      <c r="M127" s="5">
        <v>0</v>
      </c>
      <c r="N127" s="5">
        <f>L127+M127</f>
        <v>0</v>
      </c>
      <c r="O127" s="5">
        <v>0</v>
      </c>
      <c r="P127" s="5">
        <v>0</v>
      </c>
      <c r="Q127" s="5">
        <f>O127+P127</f>
        <v>0</v>
      </c>
      <c r="R127" s="5">
        <v>0</v>
      </c>
      <c r="S127" s="5">
        <v>0</v>
      </c>
      <c r="T127" s="5">
        <f>R127+S127</f>
        <v>0</v>
      </c>
      <c r="U127" s="5">
        <v>9532125</v>
      </c>
      <c r="V127" s="5">
        <v>0</v>
      </c>
      <c r="W127" s="8">
        <f>U127+V127</f>
        <v>9532125</v>
      </c>
      <c r="X127" s="5">
        <v>0</v>
      </c>
      <c r="Y127" s="5">
        <v>0</v>
      </c>
      <c r="Z127" s="8">
        <f>X127+Y127</f>
        <v>0</v>
      </c>
      <c r="AA127" s="5">
        <v>0</v>
      </c>
      <c r="AB127" s="5">
        <v>0</v>
      </c>
      <c r="AC127" s="6">
        <f>AA127+AB127</f>
        <v>0</v>
      </c>
    </row>
    <row r="128" spans="1:29" ht="19.5" customHeight="1">
      <c r="A128" s="30"/>
      <c r="B128" s="17" t="s">
        <v>62</v>
      </c>
      <c r="C128" s="5">
        <f t="shared" si="48"/>
        <v>0</v>
      </c>
      <c r="D128" s="5">
        <f t="shared" si="48"/>
        <v>0</v>
      </c>
      <c r="E128" s="6">
        <f t="shared" si="48"/>
        <v>0</v>
      </c>
      <c r="F128" s="5">
        <v>0</v>
      </c>
      <c r="G128" s="5">
        <v>0</v>
      </c>
      <c r="H128" s="5">
        <f>F128+G128</f>
        <v>0</v>
      </c>
      <c r="I128" s="5">
        <v>0</v>
      </c>
      <c r="J128" s="5">
        <v>0</v>
      </c>
      <c r="K128" s="5">
        <f>I128+J128</f>
        <v>0</v>
      </c>
      <c r="L128" s="5">
        <v>0</v>
      </c>
      <c r="M128" s="5">
        <v>0</v>
      </c>
      <c r="N128" s="5">
        <f>L128+M128</f>
        <v>0</v>
      </c>
      <c r="O128" s="5">
        <v>0</v>
      </c>
      <c r="P128" s="5">
        <v>0</v>
      </c>
      <c r="Q128" s="5">
        <f>O128+P128</f>
        <v>0</v>
      </c>
      <c r="R128" s="5">
        <v>0</v>
      </c>
      <c r="S128" s="5">
        <v>0</v>
      </c>
      <c r="T128" s="5">
        <f>R128+S128</f>
        <v>0</v>
      </c>
      <c r="U128" s="5">
        <v>0</v>
      </c>
      <c r="V128" s="5">
        <v>0</v>
      </c>
      <c r="W128" s="8">
        <f>U128+V128</f>
        <v>0</v>
      </c>
      <c r="X128" s="5">
        <v>0</v>
      </c>
      <c r="Y128" s="5">
        <v>0</v>
      </c>
      <c r="Z128" s="8">
        <f>X128+Y128</f>
        <v>0</v>
      </c>
      <c r="AA128" s="5">
        <v>0</v>
      </c>
      <c r="AB128" s="5">
        <v>0</v>
      </c>
      <c r="AC128" s="6">
        <f>AA128+AB128</f>
        <v>0</v>
      </c>
    </row>
    <row r="129" spans="1:29" ht="19.5" customHeight="1">
      <c r="A129" s="31"/>
      <c r="B129" s="17" t="s">
        <v>4</v>
      </c>
      <c r="C129" s="5">
        <f t="shared" si="48"/>
        <v>110648638</v>
      </c>
      <c r="D129" s="5">
        <f t="shared" si="48"/>
        <v>10215118</v>
      </c>
      <c r="E129" s="6">
        <f t="shared" si="48"/>
        <v>120863756</v>
      </c>
      <c r="F129" s="5">
        <v>5892384</v>
      </c>
      <c r="G129" s="5">
        <v>3129761</v>
      </c>
      <c r="H129" s="5">
        <f>F129+G129</f>
        <v>9022145</v>
      </c>
      <c r="I129" s="5">
        <v>0</v>
      </c>
      <c r="J129" s="5">
        <v>0</v>
      </c>
      <c r="K129" s="5">
        <f>I129+J129</f>
        <v>0</v>
      </c>
      <c r="L129" s="5">
        <v>0</v>
      </c>
      <c r="M129" s="5">
        <v>0</v>
      </c>
      <c r="N129" s="5">
        <f>L129+M129</f>
        <v>0</v>
      </c>
      <c r="O129" s="5">
        <v>0</v>
      </c>
      <c r="P129" s="5">
        <v>0</v>
      </c>
      <c r="Q129" s="5">
        <f>O129+P129</f>
        <v>0</v>
      </c>
      <c r="R129" s="5">
        <v>0</v>
      </c>
      <c r="S129" s="5">
        <v>0</v>
      </c>
      <c r="T129" s="5">
        <f>R129+S129</f>
        <v>0</v>
      </c>
      <c r="U129" s="5">
        <v>104756254</v>
      </c>
      <c r="V129" s="5">
        <v>7085357</v>
      </c>
      <c r="W129" s="8">
        <f>U129+V129</f>
        <v>111841611</v>
      </c>
      <c r="X129" s="5">
        <v>0</v>
      </c>
      <c r="Y129" s="5">
        <v>0</v>
      </c>
      <c r="Z129" s="8">
        <f>X129+Y129</f>
        <v>0</v>
      </c>
      <c r="AA129" s="5">
        <v>0</v>
      </c>
      <c r="AB129" s="5">
        <v>0</v>
      </c>
      <c r="AC129" s="6">
        <f>AA129+AB129</f>
        <v>0</v>
      </c>
    </row>
    <row r="130" spans="1:29" ht="19.5" customHeight="1" thickBot="1">
      <c r="A130" s="22" t="s">
        <v>5</v>
      </c>
      <c r="B130" s="21"/>
      <c r="C130" s="9">
        <f t="shared" ref="C130:AC130" si="49">SUM(C126:C129)</f>
        <v>120180763</v>
      </c>
      <c r="D130" s="9">
        <f t="shared" si="49"/>
        <v>10215118</v>
      </c>
      <c r="E130" s="9">
        <f t="shared" si="49"/>
        <v>130395881</v>
      </c>
      <c r="F130" s="9">
        <f t="shared" si="49"/>
        <v>5892384</v>
      </c>
      <c r="G130" s="9">
        <f t="shared" si="49"/>
        <v>3129761</v>
      </c>
      <c r="H130" s="9">
        <f t="shared" si="49"/>
        <v>9022145</v>
      </c>
      <c r="I130" s="9">
        <f t="shared" si="49"/>
        <v>0</v>
      </c>
      <c r="J130" s="9">
        <f t="shared" si="49"/>
        <v>0</v>
      </c>
      <c r="K130" s="9">
        <f t="shared" si="49"/>
        <v>0</v>
      </c>
      <c r="L130" s="9">
        <f t="shared" si="49"/>
        <v>0</v>
      </c>
      <c r="M130" s="9">
        <f t="shared" si="49"/>
        <v>0</v>
      </c>
      <c r="N130" s="9">
        <f t="shared" si="49"/>
        <v>0</v>
      </c>
      <c r="O130" s="9">
        <f t="shared" si="49"/>
        <v>0</v>
      </c>
      <c r="P130" s="9">
        <f t="shared" si="49"/>
        <v>0</v>
      </c>
      <c r="Q130" s="9">
        <f t="shared" si="49"/>
        <v>0</v>
      </c>
      <c r="R130" s="9">
        <f t="shared" si="49"/>
        <v>0</v>
      </c>
      <c r="S130" s="9">
        <f t="shared" si="49"/>
        <v>0</v>
      </c>
      <c r="T130" s="9">
        <f t="shared" si="49"/>
        <v>0</v>
      </c>
      <c r="U130" s="9">
        <f t="shared" si="49"/>
        <v>114288379</v>
      </c>
      <c r="V130" s="9">
        <f t="shared" si="49"/>
        <v>7085357</v>
      </c>
      <c r="W130" s="9">
        <f t="shared" si="49"/>
        <v>121373736</v>
      </c>
      <c r="X130" s="9">
        <f t="shared" si="49"/>
        <v>0</v>
      </c>
      <c r="Y130" s="9">
        <f t="shared" si="49"/>
        <v>0</v>
      </c>
      <c r="Z130" s="9">
        <f t="shared" si="49"/>
        <v>0</v>
      </c>
      <c r="AA130" s="9">
        <f t="shared" si="49"/>
        <v>0</v>
      </c>
      <c r="AB130" s="9">
        <f t="shared" si="49"/>
        <v>0</v>
      </c>
      <c r="AC130" s="9">
        <f t="shared" si="49"/>
        <v>0</v>
      </c>
    </row>
    <row r="131" spans="1:29" ht="19.5" customHeight="1">
      <c r="A131" s="29" t="s">
        <v>47</v>
      </c>
      <c r="B131" s="18" t="s">
        <v>2</v>
      </c>
      <c r="C131" s="5">
        <f t="shared" ref="C131:E134" si="50">F131+I131+L131+O131+R131+U131+X131+AA131</f>
        <v>0</v>
      </c>
      <c r="D131" s="5">
        <f t="shared" si="50"/>
        <v>0</v>
      </c>
      <c r="E131" s="6">
        <f t="shared" si="50"/>
        <v>0</v>
      </c>
      <c r="F131" s="5">
        <v>0</v>
      </c>
      <c r="G131" s="5">
        <v>0</v>
      </c>
      <c r="H131" s="5">
        <f>F131+G131</f>
        <v>0</v>
      </c>
      <c r="I131" s="5">
        <v>0</v>
      </c>
      <c r="J131" s="5">
        <v>0</v>
      </c>
      <c r="K131" s="5">
        <f>I131+J131</f>
        <v>0</v>
      </c>
      <c r="L131" s="5">
        <v>0</v>
      </c>
      <c r="M131" s="5">
        <v>0</v>
      </c>
      <c r="N131" s="5">
        <f>L131+M131</f>
        <v>0</v>
      </c>
      <c r="O131" s="5">
        <v>0</v>
      </c>
      <c r="P131" s="5">
        <v>0</v>
      </c>
      <c r="Q131" s="5">
        <f>O131+P131</f>
        <v>0</v>
      </c>
      <c r="R131" s="5">
        <v>0</v>
      </c>
      <c r="S131" s="5">
        <v>0</v>
      </c>
      <c r="T131" s="5">
        <f>R131+S131</f>
        <v>0</v>
      </c>
      <c r="U131" s="5">
        <v>0</v>
      </c>
      <c r="V131" s="5">
        <v>0</v>
      </c>
      <c r="W131" s="8">
        <f>U131+V131</f>
        <v>0</v>
      </c>
      <c r="X131" s="5">
        <v>0</v>
      </c>
      <c r="Y131" s="5">
        <v>0</v>
      </c>
      <c r="Z131" s="8">
        <f>X131+Y131</f>
        <v>0</v>
      </c>
      <c r="AA131" s="5">
        <v>0</v>
      </c>
      <c r="AB131" s="5">
        <v>0</v>
      </c>
      <c r="AC131" s="6">
        <f>AA131+AB131</f>
        <v>0</v>
      </c>
    </row>
    <row r="132" spans="1:29" ht="19.5" customHeight="1">
      <c r="A132" s="30"/>
      <c r="B132" s="17" t="s">
        <v>3</v>
      </c>
      <c r="C132" s="5">
        <f t="shared" si="50"/>
        <v>5843640</v>
      </c>
      <c r="D132" s="5">
        <f t="shared" si="50"/>
        <v>10956681</v>
      </c>
      <c r="E132" s="6">
        <f t="shared" si="50"/>
        <v>16800321</v>
      </c>
      <c r="F132" s="5">
        <v>0</v>
      </c>
      <c r="G132" s="5">
        <v>0</v>
      </c>
      <c r="H132" s="5">
        <f>F132+G132</f>
        <v>0</v>
      </c>
      <c r="I132" s="5">
        <v>0</v>
      </c>
      <c r="J132" s="5">
        <v>0</v>
      </c>
      <c r="K132" s="5">
        <f>I132+J132</f>
        <v>0</v>
      </c>
      <c r="L132" s="5">
        <v>0</v>
      </c>
      <c r="M132" s="5">
        <v>0</v>
      </c>
      <c r="N132" s="5">
        <f>L132+M132</f>
        <v>0</v>
      </c>
      <c r="O132" s="5">
        <v>0</v>
      </c>
      <c r="P132" s="5">
        <v>0</v>
      </c>
      <c r="Q132" s="5">
        <f>O132+P132</f>
        <v>0</v>
      </c>
      <c r="R132" s="5">
        <v>0</v>
      </c>
      <c r="S132" s="5">
        <v>0</v>
      </c>
      <c r="T132" s="5">
        <f>R132+S132</f>
        <v>0</v>
      </c>
      <c r="U132" s="5">
        <v>5843640</v>
      </c>
      <c r="V132" s="5">
        <v>10956681</v>
      </c>
      <c r="W132" s="8">
        <f>U132+V132</f>
        <v>16800321</v>
      </c>
      <c r="X132" s="5">
        <v>0</v>
      </c>
      <c r="Y132" s="5">
        <v>0</v>
      </c>
      <c r="Z132" s="8">
        <f>X132+Y132</f>
        <v>0</v>
      </c>
      <c r="AA132" s="5">
        <v>0</v>
      </c>
      <c r="AB132" s="5">
        <v>0</v>
      </c>
      <c r="AC132" s="6">
        <f>AA132+AB132</f>
        <v>0</v>
      </c>
    </row>
    <row r="133" spans="1:29" ht="19.5" customHeight="1">
      <c r="A133" s="30"/>
      <c r="B133" s="17" t="s">
        <v>62</v>
      </c>
      <c r="C133" s="5">
        <f t="shared" si="50"/>
        <v>0</v>
      </c>
      <c r="D133" s="5">
        <f t="shared" si="50"/>
        <v>0</v>
      </c>
      <c r="E133" s="6">
        <f t="shared" si="50"/>
        <v>0</v>
      </c>
      <c r="F133" s="5">
        <v>0</v>
      </c>
      <c r="G133" s="5">
        <v>0</v>
      </c>
      <c r="H133" s="5">
        <f>F133+G133</f>
        <v>0</v>
      </c>
      <c r="I133" s="5">
        <v>0</v>
      </c>
      <c r="J133" s="5">
        <v>0</v>
      </c>
      <c r="K133" s="5">
        <f>I133+J133</f>
        <v>0</v>
      </c>
      <c r="L133" s="5">
        <v>0</v>
      </c>
      <c r="M133" s="5">
        <v>0</v>
      </c>
      <c r="N133" s="5">
        <f>L133+M133</f>
        <v>0</v>
      </c>
      <c r="O133" s="5">
        <v>0</v>
      </c>
      <c r="P133" s="5">
        <v>0</v>
      </c>
      <c r="Q133" s="5">
        <f>O133+P133</f>
        <v>0</v>
      </c>
      <c r="R133" s="5">
        <v>0</v>
      </c>
      <c r="S133" s="5">
        <v>0</v>
      </c>
      <c r="T133" s="5">
        <f>R133+S133</f>
        <v>0</v>
      </c>
      <c r="U133" s="5">
        <v>0</v>
      </c>
      <c r="V133" s="5">
        <v>0</v>
      </c>
      <c r="W133" s="8">
        <f>U133+V133</f>
        <v>0</v>
      </c>
      <c r="X133" s="5">
        <v>0</v>
      </c>
      <c r="Y133" s="5">
        <v>0</v>
      </c>
      <c r="Z133" s="8">
        <f>X133+Y133</f>
        <v>0</v>
      </c>
      <c r="AA133" s="5">
        <v>0</v>
      </c>
      <c r="AB133" s="5">
        <v>0</v>
      </c>
      <c r="AC133" s="6">
        <f>AA133+AB133</f>
        <v>0</v>
      </c>
    </row>
    <row r="134" spans="1:29" ht="19.5" customHeight="1">
      <c r="A134" s="31"/>
      <c r="B134" s="17" t="s">
        <v>4</v>
      </c>
      <c r="C134" s="5">
        <f t="shared" si="50"/>
        <v>17122378</v>
      </c>
      <c r="D134" s="5">
        <f t="shared" si="50"/>
        <v>45779104</v>
      </c>
      <c r="E134" s="6">
        <f t="shared" si="50"/>
        <v>62901482</v>
      </c>
      <c r="F134" s="5">
        <v>380460</v>
      </c>
      <c r="G134" s="5">
        <v>26838882</v>
      </c>
      <c r="H134" s="5">
        <f>F134+G134</f>
        <v>27219342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16741918</v>
      </c>
      <c r="V134" s="5">
        <v>18940222</v>
      </c>
      <c r="W134" s="8">
        <f>U134+V134</f>
        <v>35682140</v>
      </c>
      <c r="X134" s="5">
        <v>0</v>
      </c>
      <c r="Y134" s="5">
        <v>0</v>
      </c>
      <c r="Z134" s="8">
        <f>X134+Y134</f>
        <v>0</v>
      </c>
      <c r="AA134" s="5">
        <v>0</v>
      </c>
      <c r="AB134" s="5">
        <v>0</v>
      </c>
      <c r="AC134" s="6">
        <f>AA134+AB134</f>
        <v>0</v>
      </c>
    </row>
    <row r="135" spans="1:29" ht="19.5" customHeight="1" thickBot="1">
      <c r="A135" s="22" t="s">
        <v>5</v>
      </c>
      <c r="B135" s="21"/>
      <c r="C135" s="9">
        <f t="shared" ref="C135:AC135" si="51">SUM(C131:C134)</f>
        <v>22966018</v>
      </c>
      <c r="D135" s="9">
        <f t="shared" si="51"/>
        <v>56735785</v>
      </c>
      <c r="E135" s="9">
        <f t="shared" si="51"/>
        <v>79701803</v>
      </c>
      <c r="F135" s="9">
        <f t="shared" si="51"/>
        <v>380460</v>
      </c>
      <c r="G135" s="9">
        <f t="shared" si="51"/>
        <v>26838882</v>
      </c>
      <c r="H135" s="9">
        <f t="shared" si="51"/>
        <v>27219342</v>
      </c>
      <c r="I135" s="9">
        <f t="shared" si="51"/>
        <v>0</v>
      </c>
      <c r="J135" s="9">
        <f t="shared" si="51"/>
        <v>0</v>
      </c>
      <c r="K135" s="9">
        <f t="shared" si="51"/>
        <v>0</v>
      </c>
      <c r="L135" s="9">
        <f t="shared" si="51"/>
        <v>0</v>
      </c>
      <c r="M135" s="9">
        <f t="shared" si="51"/>
        <v>0</v>
      </c>
      <c r="N135" s="9">
        <f t="shared" si="51"/>
        <v>0</v>
      </c>
      <c r="O135" s="9">
        <f t="shared" si="51"/>
        <v>0</v>
      </c>
      <c r="P135" s="9">
        <f t="shared" si="51"/>
        <v>0</v>
      </c>
      <c r="Q135" s="9">
        <f t="shared" si="51"/>
        <v>0</v>
      </c>
      <c r="R135" s="9">
        <f t="shared" si="51"/>
        <v>0</v>
      </c>
      <c r="S135" s="9">
        <f t="shared" si="51"/>
        <v>0</v>
      </c>
      <c r="T135" s="9">
        <f t="shared" si="51"/>
        <v>0</v>
      </c>
      <c r="U135" s="9">
        <f t="shared" si="51"/>
        <v>22585558</v>
      </c>
      <c r="V135" s="9">
        <f t="shared" si="51"/>
        <v>29896903</v>
      </c>
      <c r="W135" s="9">
        <f t="shared" si="51"/>
        <v>52482461</v>
      </c>
      <c r="X135" s="9">
        <f t="shared" si="51"/>
        <v>0</v>
      </c>
      <c r="Y135" s="9">
        <f t="shared" si="51"/>
        <v>0</v>
      </c>
      <c r="Z135" s="9">
        <f t="shared" si="51"/>
        <v>0</v>
      </c>
      <c r="AA135" s="9">
        <f t="shared" si="51"/>
        <v>0</v>
      </c>
      <c r="AB135" s="9">
        <f t="shared" si="51"/>
        <v>0</v>
      </c>
      <c r="AC135" s="9">
        <f t="shared" si="51"/>
        <v>0</v>
      </c>
    </row>
    <row r="136" spans="1:29" ht="19.5" customHeight="1">
      <c r="A136" s="29" t="s">
        <v>48</v>
      </c>
      <c r="B136" s="18" t="s">
        <v>2</v>
      </c>
      <c r="C136" s="5">
        <f t="shared" ref="C136:E139" si="52">F136+I136+L136+O136+R136+U136+X136+AA136</f>
        <v>0</v>
      </c>
      <c r="D136" s="5">
        <f t="shared" si="52"/>
        <v>0</v>
      </c>
      <c r="E136" s="6">
        <f t="shared" si="52"/>
        <v>0</v>
      </c>
      <c r="F136" s="5">
        <v>0</v>
      </c>
      <c r="G136" s="5">
        <v>0</v>
      </c>
      <c r="H136" s="5">
        <f>F136+G136</f>
        <v>0</v>
      </c>
      <c r="I136" s="5">
        <v>0</v>
      </c>
      <c r="J136" s="5">
        <v>0</v>
      </c>
      <c r="K136" s="5">
        <f>I136+J136</f>
        <v>0</v>
      </c>
      <c r="L136" s="5">
        <v>0</v>
      </c>
      <c r="M136" s="5">
        <v>0</v>
      </c>
      <c r="N136" s="5">
        <f>L136+M136</f>
        <v>0</v>
      </c>
      <c r="O136" s="5">
        <v>0</v>
      </c>
      <c r="P136" s="5">
        <v>0</v>
      </c>
      <c r="Q136" s="5">
        <f>O136+P136</f>
        <v>0</v>
      </c>
      <c r="R136" s="5">
        <v>0</v>
      </c>
      <c r="S136" s="5">
        <v>0</v>
      </c>
      <c r="T136" s="5">
        <f>R136+S136</f>
        <v>0</v>
      </c>
      <c r="U136" s="5">
        <v>0</v>
      </c>
      <c r="V136" s="5">
        <v>0</v>
      </c>
      <c r="W136" s="8">
        <f>U136+V136</f>
        <v>0</v>
      </c>
      <c r="X136" s="5">
        <v>0</v>
      </c>
      <c r="Y136" s="5">
        <v>0</v>
      </c>
      <c r="Z136" s="8">
        <f>X136+Y136</f>
        <v>0</v>
      </c>
      <c r="AA136" s="5">
        <v>0</v>
      </c>
      <c r="AB136" s="5">
        <v>0</v>
      </c>
      <c r="AC136" s="6">
        <f>AA136+AB136</f>
        <v>0</v>
      </c>
    </row>
    <row r="137" spans="1:29" ht="19.5" customHeight="1">
      <c r="A137" s="30"/>
      <c r="B137" s="17" t="s">
        <v>3</v>
      </c>
      <c r="C137" s="5">
        <f t="shared" si="52"/>
        <v>0</v>
      </c>
      <c r="D137" s="5">
        <f t="shared" si="52"/>
        <v>0</v>
      </c>
      <c r="E137" s="6">
        <f t="shared" si="52"/>
        <v>0</v>
      </c>
      <c r="F137" s="5">
        <v>0</v>
      </c>
      <c r="G137" s="5">
        <v>0</v>
      </c>
      <c r="H137" s="5">
        <f>F137+G137</f>
        <v>0</v>
      </c>
      <c r="I137" s="5">
        <v>0</v>
      </c>
      <c r="J137" s="5">
        <v>0</v>
      </c>
      <c r="K137" s="5">
        <f>I137+J137</f>
        <v>0</v>
      </c>
      <c r="L137" s="5">
        <v>0</v>
      </c>
      <c r="M137" s="5">
        <v>0</v>
      </c>
      <c r="N137" s="5">
        <f>L137+M137</f>
        <v>0</v>
      </c>
      <c r="O137" s="5">
        <v>0</v>
      </c>
      <c r="P137" s="5">
        <v>0</v>
      </c>
      <c r="Q137" s="5">
        <f>O137+P137</f>
        <v>0</v>
      </c>
      <c r="R137" s="5">
        <v>0</v>
      </c>
      <c r="S137" s="5">
        <v>0</v>
      </c>
      <c r="T137" s="5">
        <f>R137+S137</f>
        <v>0</v>
      </c>
      <c r="U137" s="5">
        <v>0</v>
      </c>
      <c r="V137" s="5">
        <v>0</v>
      </c>
      <c r="W137" s="8">
        <f>U137+V137</f>
        <v>0</v>
      </c>
      <c r="X137" s="5">
        <v>0</v>
      </c>
      <c r="Y137" s="5">
        <v>0</v>
      </c>
      <c r="Z137" s="8">
        <f>X137+Y137</f>
        <v>0</v>
      </c>
      <c r="AA137" s="5">
        <v>0</v>
      </c>
      <c r="AB137" s="5">
        <v>0</v>
      </c>
      <c r="AC137" s="6">
        <f>AA137+AB137</f>
        <v>0</v>
      </c>
    </row>
    <row r="138" spans="1:29" ht="19.5" customHeight="1">
      <c r="A138" s="30"/>
      <c r="B138" s="17" t="s">
        <v>62</v>
      </c>
      <c r="C138" s="5">
        <f t="shared" si="52"/>
        <v>0</v>
      </c>
      <c r="D138" s="5">
        <f t="shared" si="52"/>
        <v>0</v>
      </c>
      <c r="E138" s="6">
        <f t="shared" si="52"/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8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6">
        <f>AA138+AB138</f>
        <v>0</v>
      </c>
    </row>
    <row r="139" spans="1:29" ht="19.5" customHeight="1">
      <c r="A139" s="31"/>
      <c r="B139" s="17" t="s">
        <v>4</v>
      </c>
      <c r="C139" s="5">
        <f t="shared" si="52"/>
        <v>0</v>
      </c>
      <c r="D139" s="5">
        <f t="shared" si="52"/>
        <v>1908141</v>
      </c>
      <c r="E139" s="6">
        <f t="shared" si="52"/>
        <v>1908141</v>
      </c>
      <c r="F139" s="5">
        <v>0</v>
      </c>
      <c r="G139" s="5">
        <v>1908141</v>
      </c>
      <c r="H139" s="5">
        <f>F139+G139</f>
        <v>1908141</v>
      </c>
      <c r="I139" s="5">
        <v>0</v>
      </c>
      <c r="J139" s="5">
        <v>0</v>
      </c>
      <c r="K139" s="5">
        <f>I139+J139</f>
        <v>0</v>
      </c>
      <c r="L139" s="5">
        <v>0</v>
      </c>
      <c r="M139" s="5">
        <v>0</v>
      </c>
      <c r="N139" s="5">
        <f>L139+M139</f>
        <v>0</v>
      </c>
      <c r="O139" s="5">
        <v>0</v>
      </c>
      <c r="P139" s="5">
        <v>0</v>
      </c>
      <c r="Q139" s="5">
        <f>O139+P139</f>
        <v>0</v>
      </c>
      <c r="R139" s="5">
        <v>0</v>
      </c>
      <c r="S139" s="5">
        <v>0</v>
      </c>
      <c r="T139" s="5">
        <f>R139+S139</f>
        <v>0</v>
      </c>
      <c r="U139" s="5">
        <v>0</v>
      </c>
      <c r="V139" s="5">
        <v>0</v>
      </c>
      <c r="W139" s="8">
        <f>U139+V139</f>
        <v>0</v>
      </c>
      <c r="X139" s="5">
        <v>0</v>
      </c>
      <c r="Y139" s="5">
        <v>0</v>
      </c>
      <c r="Z139" s="8">
        <f>X139+Y139</f>
        <v>0</v>
      </c>
      <c r="AA139" s="5">
        <v>0</v>
      </c>
      <c r="AB139" s="5">
        <v>0</v>
      </c>
      <c r="AC139" s="6">
        <f>AA139+AB139</f>
        <v>0</v>
      </c>
    </row>
    <row r="140" spans="1:29" ht="19.5" customHeight="1" thickBot="1">
      <c r="A140" s="22" t="s">
        <v>5</v>
      </c>
      <c r="B140" s="21"/>
      <c r="C140" s="9">
        <f t="shared" ref="C140:AC140" si="53">SUM(C136:C139)</f>
        <v>0</v>
      </c>
      <c r="D140" s="9">
        <f t="shared" si="53"/>
        <v>1908141</v>
      </c>
      <c r="E140" s="9">
        <f t="shared" si="53"/>
        <v>1908141</v>
      </c>
      <c r="F140" s="9">
        <f t="shared" si="53"/>
        <v>0</v>
      </c>
      <c r="G140" s="9">
        <f t="shared" si="53"/>
        <v>1908141</v>
      </c>
      <c r="H140" s="9">
        <f t="shared" si="53"/>
        <v>1908141</v>
      </c>
      <c r="I140" s="9">
        <f t="shared" si="53"/>
        <v>0</v>
      </c>
      <c r="J140" s="9">
        <f t="shared" si="53"/>
        <v>0</v>
      </c>
      <c r="K140" s="9">
        <f t="shared" si="53"/>
        <v>0</v>
      </c>
      <c r="L140" s="9">
        <f t="shared" si="53"/>
        <v>0</v>
      </c>
      <c r="M140" s="9">
        <f t="shared" si="53"/>
        <v>0</v>
      </c>
      <c r="N140" s="9">
        <f t="shared" si="53"/>
        <v>0</v>
      </c>
      <c r="O140" s="9">
        <f t="shared" si="53"/>
        <v>0</v>
      </c>
      <c r="P140" s="9">
        <f t="shared" si="53"/>
        <v>0</v>
      </c>
      <c r="Q140" s="9">
        <f t="shared" si="53"/>
        <v>0</v>
      </c>
      <c r="R140" s="9">
        <f t="shared" si="53"/>
        <v>0</v>
      </c>
      <c r="S140" s="9">
        <f t="shared" si="53"/>
        <v>0</v>
      </c>
      <c r="T140" s="9">
        <f t="shared" si="53"/>
        <v>0</v>
      </c>
      <c r="U140" s="9">
        <f t="shared" si="53"/>
        <v>0</v>
      </c>
      <c r="V140" s="9">
        <f t="shared" si="53"/>
        <v>0</v>
      </c>
      <c r="W140" s="9">
        <f t="shared" si="53"/>
        <v>0</v>
      </c>
      <c r="X140" s="9">
        <f t="shared" si="53"/>
        <v>0</v>
      </c>
      <c r="Y140" s="9">
        <f t="shared" si="53"/>
        <v>0</v>
      </c>
      <c r="Z140" s="9">
        <f t="shared" si="53"/>
        <v>0</v>
      </c>
      <c r="AA140" s="9">
        <f t="shared" si="53"/>
        <v>0</v>
      </c>
      <c r="AB140" s="9">
        <f t="shared" si="53"/>
        <v>0</v>
      </c>
      <c r="AC140" s="9">
        <f t="shared" si="53"/>
        <v>0</v>
      </c>
    </row>
    <row r="141" spans="1:29" ht="19.5" customHeight="1">
      <c r="A141" s="29" t="s">
        <v>61</v>
      </c>
      <c r="B141" s="18" t="s">
        <v>2</v>
      </c>
      <c r="C141" s="5">
        <f t="shared" ref="C141:E144" si="54">F141+I141+L141+O141+R141+U141+X141+AA141</f>
        <v>0</v>
      </c>
      <c r="D141" s="5">
        <f t="shared" si="54"/>
        <v>0</v>
      </c>
      <c r="E141" s="6">
        <f t="shared" si="54"/>
        <v>0</v>
      </c>
      <c r="F141" s="5">
        <v>0</v>
      </c>
      <c r="G141" s="5">
        <v>0</v>
      </c>
      <c r="H141" s="5">
        <f>F141+G141</f>
        <v>0</v>
      </c>
      <c r="I141" s="5">
        <v>0</v>
      </c>
      <c r="J141" s="5">
        <v>0</v>
      </c>
      <c r="K141" s="5">
        <f>I141+J141</f>
        <v>0</v>
      </c>
      <c r="L141" s="5">
        <v>0</v>
      </c>
      <c r="M141" s="5">
        <v>0</v>
      </c>
      <c r="N141" s="5">
        <f>L141+M141</f>
        <v>0</v>
      </c>
      <c r="O141" s="5">
        <v>0</v>
      </c>
      <c r="P141" s="5">
        <v>0</v>
      </c>
      <c r="Q141" s="5">
        <f>O141+P141</f>
        <v>0</v>
      </c>
      <c r="R141" s="5">
        <v>0</v>
      </c>
      <c r="S141" s="5">
        <v>0</v>
      </c>
      <c r="T141" s="5">
        <f>R141+S141</f>
        <v>0</v>
      </c>
      <c r="U141" s="5">
        <v>0</v>
      </c>
      <c r="V141" s="5">
        <v>0</v>
      </c>
      <c r="W141" s="8">
        <f>U141+V141</f>
        <v>0</v>
      </c>
      <c r="X141" s="5">
        <v>0</v>
      </c>
      <c r="Y141" s="5">
        <v>0</v>
      </c>
      <c r="Z141" s="8">
        <f>X141+Y141</f>
        <v>0</v>
      </c>
      <c r="AA141" s="5">
        <v>0</v>
      </c>
      <c r="AB141" s="5">
        <v>0</v>
      </c>
      <c r="AC141" s="6">
        <f>AA141+AB141</f>
        <v>0</v>
      </c>
    </row>
    <row r="142" spans="1:29" ht="19.5" customHeight="1">
      <c r="A142" s="30"/>
      <c r="B142" s="17" t="s">
        <v>3</v>
      </c>
      <c r="C142" s="5">
        <f t="shared" si="54"/>
        <v>0</v>
      </c>
      <c r="D142" s="5">
        <f t="shared" si="54"/>
        <v>0</v>
      </c>
      <c r="E142" s="6">
        <f t="shared" si="54"/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8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6">
        <f>AA142+AB142</f>
        <v>0</v>
      </c>
    </row>
    <row r="143" spans="1:29" ht="19.5" customHeight="1">
      <c r="A143" s="30"/>
      <c r="B143" s="17" t="s">
        <v>62</v>
      </c>
      <c r="C143" s="5">
        <f t="shared" si="54"/>
        <v>0</v>
      </c>
      <c r="D143" s="5">
        <f t="shared" si="54"/>
        <v>0</v>
      </c>
      <c r="E143" s="6">
        <f t="shared" si="54"/>
        <v>0</v>
      </c>
      <c r="F143" s="5">
        <v>0</v>
      </c>
      <c r="G143" s="5">
        <v>0</v>
      </c>
      <c r="H143" s="5">
        <f>F143+G143</f>
        <v>0</v>
      </c>
      <c r="I143" s="5">
        <v>0</v>
      </c>
      <c r="J143" s="5">
        <v>0</v>
      </c>
      <c r="K143" s="5">
        <f>I143+J143</f>
        <v>0</v>
      </c>
      <c r="L143" s="5">
        <v>0</v>
      </c>
      <c r="M143" s="5">
        <v>0</v>
      </c>
      <c r="N143" s="5">
        <f>L143+M143</f>
        <v>0</v>
      </c>
      <c r="O143" s="5">
        <v>0</v>
      </c>
      <c r="P143" s="5">
        <v>0</v>
      </c>
      <c r="Q143" s="5">
        <f>O143+P143</f>
        <v>0</v>
      </c>
      <c r="R143" s="5">
        <v>0</v>
      </c>
      <c r="S143" s="5">
        <v>0</v>
      </c>
      <c r="T143" s="5">
        <f>R143+S143</f>
        <v>0</v>
      </c>
      <c r="U143" s="5">
        <v>0</v>
      </c>
      <c r="V143" s="5">
        <v>0</v>
      </c>
      <c r="W143" s="8">
        <f>U143+V143</f>
        <v>0</v>
      </c>
      <c r="X143" s="5">
        <v>0</v>
      </c>
      <c r="Y143" s="5">
        <v>0</v>
      </c>
      <c r="Z143" s="8">
        <f>X143+Y143</f>
        <v>0</v>
      </c>
      <c r="AA143" s="5">
        <v>0</v>
      </c>
      <c r="AB143" s="5">
        <v>0</v>
      </c>
      <c r="AC143" s="6">
        <f>AA143+AB143</f>
        <v>0</v>
      </c>
    </row>
    <row r="144" spans="1:29" ht="19.5" customHeight="1">
      <c r="A144" s="31"/>
      <c r="B144" s="17" t="s">
        <v>4</v>
      </c>
      <c r="C144" s="5">
        <f t="shared" si="54"/>
        <v>118625742</v>
      </c>
      <c r="D144" s="5">
        <f t="shared" si="54"/>
        <v>11670624</v>
      </c>
      <c r="E144" s="6">
        <f t="shared" si="54"/>
        <v>130296366</v>
      </c>
      <c r="F144" s="5">
        <v>118625742</v>
      </c>
      <c r="G144" s="5">
        <v>11670624</v>
      </c>
      <c r="H144" s="5">
        <f>F144+G144</f>
        <v>130296366</v>
      </c>
      <c r="I144" s="5">
        <v>0</v>
      </c>
      <c r="J144" s="5">
        <v>0</v>
      </c>
      <c r="K144" s="5">
        <f>I144+J144</f>
        <v>0</v>
      </c>
      <c r="L144" s="5">
        <v>0</v>
      </c>
      <c r="M144" s="5">
        <v>0</v>
      </c>
      <c r="N144" s="5">
        <f>L144+M144</f>
        <v>0</v>
      </c>
      <c r="O144" s="5">
        <v>0</v>
      </c>
      <c r="P144" s="5">
        <v>0</v>
      </c>
      <c r="Q144" s="5">
        <f>O144+P144</f>
        <v>0</v>
      </c>
      <c r="R144" s="5">
        <v>0</v>
      </c>
      <c r="S144" s="5">
        <v>0</v>
      </c>
      <c r="T144" s="5">
        <f>R144+S144</f>
        <v>0</v>
      </c>
      <c r="U144" s="5">
        <v>0</v>
      </c>
      <c r="V144" s="5">
        <v>0</v>
      </c>
      <c r="W144" s="8">
        <f>U144+V144</f>
        <v>0</v>
      </c>
      <c r="X144" s="5">
        <v>0</v>
      </c>
      <c r="Y144" s="5">
        <v>0</v>
      </c>
      <c r="Z144" s="8">
        <f>X144+Y144</f>
        <v>0</v>
      </c>
      <c r="AA144" s="5">
        <v>0</v>
      </c>
      <c r="AB144" s="5">
        <v>0</v>
      </c>
      <c r="AC144" s="6">
        <f>AA144+AB144</f>
        <v>0</v>
      </c>
    </row>
    <row r="145" spans="1:29" ht="19.5" customHeight="1" thickBot="1">
      <c r="A145" s="22" t="s">
        <v>5</v>
      </c>
      <c r="B145" s="21"/>
      <c r="C145" s="9">
        <f t="shared" ref="C145:AC145" si="55">SUM(C141:C144)</f>
        <v>118625742</v>
      </c>
      <c r="D145" s="9">
        <f t="shared" si="55"/>
        <v>11670624</v>
      </c>
      <c r="E145" s="9">
        <f t="shared" si="55"/>
        <v>130296366</v>
      </c>
      <c r="F145" s="9">
        <f t="shared" si="55"/>
        <v>118625742</v>
      </c>
      <c r="G145" s="9">
        <f t="shared" si="55"/>
        <v>11670624</v>
      </c>
      <c r="H145" s="9">
        <f t="shared" si="55"/>
        <v>130296366</v>
      </c>
      <c r="I145" s="9">
        <f t="shared" si="55"/>
        <v>0</v>
      </c>
      <c r="J145" s="9">
        <f t="shared" si="55"/>
        <v>0</v>
      </c>
      <c r="K145" s="9">
        <f t="shared" si="55"/>
        <v>0</v>
      </c>
      <c r="L145" s="9">
        <f t="shared" si="55"/>
        <v>0</v>
      </c>
      <c r="M145" s="9">
        <f t="shared" si="55"/>
        <v>0</v>
      </c>
      <c r="N145" s="9">
        <f t="shared" si="55"/>
        <v>0</v>
      </c>
      <c r="O145" s="9">
        <f t="shared" si="55"/>
        <v>0</v>
      </c>
      <c r="P145" s="9">
        <f t="shared" si="55"/>
        <v>0</v>
      </c>
      <c r="Q145" s="9">
        <f t="shared" si="55"/>
        <v>0</v>
      </c>
      <c r="R145" s="9">
        <f t="shared" si="55"/>
        <v>0</v>
      </c>
      <c r="S145" s="9">
        <f t="shared" si="55"/>
        <v>0</v>
      </c>
      <c r="T145" s="9">
        <f t="shared" si="55"/>
        <v>0</v>
      </c>
      <c r="U145" s="9">
        <f t="shared" si="55"/>
        <v>0</v>
      </c>
      <c r="V145" s="9">
        <f t="shared" si="55"/>
        <v>0</v>
      </c>
      <c r="W145" s="9">
        <f t="shared" si="55"/>
        <v>0</v>
      </c>
      <c r="X145" s="9">
        <f t="shared" si="55"/>
        <v>0</v>
      </c>
      <c r="Y145" s="9">
        <f t="shared" si="55"/>
        <v>0</v>
      </c>
      <c r="Z145" s="9">
        <f t="shared" si="55"/>
        <v>0</v>
      </c>
      <c r="AA145" s="9">
        <f t="shared" si="55"/>
        <v>0</v>
      </c>
      <c r="AB145" s="9">
        <f t="shared" si="55"/>
        <v>0</v>
      </c>
      <c r="AC145" s="9">
        <f t="shared" si="55"/>
        <v>0</v>
      </c>
    </row>
    <row r="146" spans="1:29" ht="19.5" customHeight="1">
      <c r="A146" s="29" t="s">
        <v>49</v>
      </c>
      <c r="B146" s="18" t="s">
        <v>2</v>
      </c>
      <c r="C146" s="5">
        <f t="shared" ref="C146:E149" si="56">F146+I146+L146+O146+R146+U146+X146+AA146</f>
        <v>0</v>
      </c>
      <c r="D146" s="5">
        <f t="shared" si="56"/>
        <v>0</v>
      </c>
      <c r="E146" s="6">
        <f t="shared" si="56"/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8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6">
        <f>AA146+AB146</f>
        <v>0</v>
      </c>
    </row>
    <row r="147" spans="1:29" ht="19.5" customHeight="1">
      <c r="A147" s="30"/>
      <c r="B147" s="17" t="s">
        <v>3</v>
      </c>
      <c r="C147" s="5">
        <f t="shared" si="56"/>
        <v>0</v>
      </c>
      <c r="D147" s="5">
        <f t="shared" si="56"/>
        <v>0</v>
      </c>
      <c r="E147" s="6">
        <f t="shared" si="56"/>
        <v>0</v>
      </c>
      <c r="F147" s="5">
        <v>0</v>
      </c>
      <c r="G147" s="5">
        <v>0</v>
      </c>
      <c r="H147" s="5">
        <f>F147+G147</f>
        <v>0</v>
      </c>
      <c r="I147" s="5">
        <v>0</v>
      </c>
      <c r="J147" s="5">
        <v>0</v>
      </c>
      <c r="K147" s="5">
        <f>I147+J147</f>
        <v>0</v>
      </c>
      <c r="L147" s="5">
        <v>0</v>
      </c>
      <c r="M147" s="5">
        <v>0</v>
      </c>
      <c r="N147" s="5">
        <f>L147+M147</f>
        <v>0</v>
      </c>
      <c r="O147" s="5">
        <v>0</v>
      </c>
      <c r="P147" s="5">
        <v>0</v>
      </c>
      <c r="Q147" s="5">
        <f>O147+P147</f>
        <v>0</v>
      </c>
      <c r="R147" s="5">
        <v>0</v>
      </c>
      <c r="S147" s="5">
        <v>0</v>
      </c>
      <c r="T147" s="5">
        <f>R147+S147</f>
        <v>0</v>
      </c>
      <c r="U147" s="5">
        <v>0</v>
      </c>
      <c r="V147" s="5">
        <v>0</v>
      </c>
      <c r="W147" s="8">
        <f>U147+V147</f>
        <v>0</v>
      </c>
      <c r="X147" s="5">
        <v>0</v>
      </c>
      <c r="Y147" s="5">
        <v>0</v>
      </c>
      <c r="Z147" s="8">
        <f>X147+Y147</f>
        <v>0</v>
      </c>
      <c r="AA147" s="5">
        <v>0</v>
      </c>
      <c r="AB147" s="5">
        <v>0</v>
      </c>
      <c r="AC147" s="6">
        <f>AA147+AB147</f>
        <v>0</v>
      </c>
    </row>
    <row r="148" spans="1:29" ht="19.5" customHeight="1">
      <c r="A148" s="30"/>
      <c r="B148" s="17" t="s">
        <v>62</v>
      </c>
      <c r="C148" s="5">
        <f t="shared" si="56"/>
        <v>0</v>
      </c>
      <c r="D148" s="5">
        <f t="shared" si="56"/>
        <v>0</v>
      </c>
      <c r="E148" s="6">
        <f t="shared" si="56"/>
        <v>0</v>
      </c>
      <c r="F148" s="5">
        <v>0</v>
      </c>
      <c r="G148" s="5">
        <v>0</v>
      </c>
      <c r="H148" s="5">
        <f>F148+G148</f>
        <v>0</v>
      </c>
      <c r="I148" s="5">
        <v>0</v>
      </c>
      <c r="J148" s="5">
        <v>0</v>
      </c>
      <c r="K148" s="5">
        <f>I148+J148</f>
        <v>0</v>
      </c>
      <c r="L148" s="5">
        <v>0</v>
      </c>
      <c r="M148" s="5">
        <v>0</v>
      </c>
      <c r="N148" s="5">
        <f>L148+M148</f>
        <v>0</v>
      </c>
      <c r="O148" s="5">
        <v>0</v>
      </c>
      <c r="P148" s="5">
        <v>0</v>
      </c>
      <c r="Q148" s="5">
        <f>O148+P148</f>
        <v>0</v>
      </c>
      <c r="R148" s="5">
        <v>0</v>
      </c>
      <c r="S148" s="5">
        <v>0</v>
      </c>
      <c r="T148" s="5">
        <f>R148+S148</f>
        <v>0</v>
      </c>
      <c r="U148" s="5">
        <v>0</v>
      </c>
      <c r="V148" s="5">
        <v>0</v>
      </c>
      <c r="W148" s="8">
        <f>U148+V148</f>
        <v>0</v>
      </c>
      <c r="X148" s="5">
        <v>0</v>
      </c>
      <c r="Y148" s="5">
        <v>0</v>
      </c>
      <c r="Z148" s="8">
        <f>X148+Y148</f>
        <v>0</v>
      </c>
      <c r="AA148" s="5">
        <v>0</v>
      </c>
      <c r="AB148" s="5">
        <v>0</v>
      </c>
      <c r="AC148" s="6">
        <f>AA148+AB148</f>
        <v>0</v>
      </c>
    </row>
    <row r="149" spans="1:29" ht="19.5" customHeight="1">
      <c r="A149" s="31"/>
      <c r="B149" s="17" t="s">
        <v>4</v>
      </c>
      <c r="C149" s="5">
        <f t="shared" si="56"/>
        <v>0</v>
      </c>
      <c r="D149" s="5">
        <f t="shared" si="56"/>
        <v>0</v>
      </c>
      <c r="E149" s="6">
        <f t="shared" si="56"/>
        <v>0</v>
      </c>
      <c r="F149" s="5">
        <v>0</v>
      </c>
      <c r="G149" s="5">
        <v>0</v>
      </c>
      <c r="H149" s="5">
        <f>F149+G149</f>
        <v>0</v>
      </c>
      <c r="I149" s="5">
        <v>0</v>
      </c>
      <c r="J149" s="5">
        <v>0</v>
      </c>
      <c r="K149" s="5">
        <f>I149+J149</f>
        <v>0</v>
      </c>
      <c r="L149" s="5">
        <v>0</v>
      </c>
      <c r="M149" s="5">
        <v>0</v>
      </c>
      <c r="N149" s="5">
        <f>L149+M149</f>
        <v>0</v>
      </c>
      <c r="O149" s="5">
        <v>0</v>
      </c>
      <c r="P149" s="5">
        <v>0</v>
      </c>
      <c r="Q149" s="5">
        <f>O149+P149</f>
        <v>0</v>
      </c>
      <c r="R149" s="5">
        <v>0</v>
      </c>
      <c r="S149" s="5">
        <v>0</v>
      </c>
      <c r="T149" s="5">
        <f>R149+S149</f>
        <v>0</v>
      </c>
      <c r="U149" s="5">
        <v>0</v>
      </c>
      <c r="V149" s="5">
        <v>0</v>
      </c>
      <c r="W149" s="8">
        <f>U149+V149</f>
        <v>0</v>
      </c>
      <c r="X149" s="5">
        <v>0</v>
      </c>
      <c r="Y149" s="5">
        <v>0</v>
      </c>
      <c r="Z149" s="8">
        <f>X149+Y149</f>
        <v>0</v>
      </c>
      <c r="AA149" s="5">
        <v>0</v>
      </c>
      <c r="AB149" s="5">
        <v>0</v>
      </c>
      <c r="AC149" s="6">
        <f>AA149+AB149</f>
        <v>0</v>
      </c>
    </row>
    <row r="150" spans="1:29" ht="19.5" customHeight="1" thickBot="1">
      <c r="A150" s="22" t="s">
        <v>5</v>
      </c>
      <c r="B150" s="21"/>
      <c r="C150" s="9">
        <f t="shared" ref="C150:AC150" si="57">SUM(C146:C149)</f>
        <v>0</v>
      </c>
      <c r="D150" s="9">
        <f t="shared" si="57"/>
        <v>0</v>
      </c>
      <c r="E150" s="9">
        <f t="shared" si="57"/>
        <v>0</v>
      </c>
      <c r="F150" s="9">
        <f t="shared" si="57"/>
        <v>0</v>
      </c>
      <c r="G150" s="9">
        <f t="shared" si="57"/>
        <v>0</v>
      </c>
      <c r="H150" s="9">
        <f t="shared" si="57"/>
        <v>0</v>
      </c>
      <c r="I150" s="9">
        <f t="shared" si="57"/>
        <v>0</v>
      </c>
      <c r="J150" s="9">
        <f t="shared" si="57"/>
        <v>0</v>
      </c>
      <c r="K150" s="9">
        <f t="shared" si="57"/>
        <v>0</v>
      </c>
      <c r="L150" s="9">
        <f t="shared" si="57"/>
        <v>0</v>
      </c>
      <c r="M150" s="9">
        <f t="shared" si="57"/>
        <v>0</v>
      </c>
      <c r="N150" s="9">
        <f t="shared" si="57"/>
        <v>0</v>
      </c>
      <c r="O150" s="9">
        <f t="shared" si="57"/>
        <v>0</v>
      </c>
      <c r="P150" s="9">
        <f t="shared" si="57"/>
        <v>0</v>
      </c>
      <c r="Q150" s="9">
        <f t="shared" si="57"/>
        <v>0</v>
      </c>
      <c r="R150" s="9">
        <f t="shared" si="57"/>
        <v>0</v>
      </c>
      <c r="S150" s="9">
        <f t="shared" si="57"/>
        <v>0</v>
      </c>
      <c r="T150" s="9">
        <f t="shared" si="57"/>
        <v>0</v>
      </c>
      <c r="U150" s="9">
        <f t="shared" si="57"/>
        <v>0</v>
      </c>
      <c r="V150" s="9">
        <f t="shared" si="57"/>
        <v>0</v>
      </c>
      <c r="W150" s="9">
        <f t="shared" si="57"/>
        <v>0</v>
      </c>
      <c r="X150" s="9">
        <f t="shared" si="57"/>
        <v>0</v>
      </c>
      <c r="Y150" s="9">
        <f t="shared" si="57"/>
        <v>0</v>
      </c>
      <c r="Z150" s="9">
        <f t="shared" si="57"/>
        <v>0</v>
      </c>
      <c r="AA150" s="9">
        <f t="shared" si="57"/>
        <v>0</v>
      </c>
      <c r="AB150" s="9">
        <f t="shared" si="57"/>
        <v>0</v>
      </c>
      <c r="AC150" s="9">
        <f t="shared" si="57"/>
        <v>0</v>
      </c>
    </row>
    <row r="151" spans="1:29" ht="19.5" customHeight="1">
      <c r="A151" s="29" t="s">
        <v>50</v>
      </c>
      <c r="B151" s="18" t="s">
        <v>2</v>
      </c>
      <c r="C151" s="5">
        <f t="shared" ref="C151:E154" si="58">F151+I151+L151+O151+R151+U151+X151+AA151</f>
        <v>3508979</v>
      </c>
      <c r="D151" s="5">
        <f t="shared" si="58"/>
        <v>13256547</v>
      </c>
      <c r="E151" s="6">
        <f t="shared" si="58"/>
        <v>16765526</v>
      </c>
      <c r="F151" s="5">
        <v>3508979</v>
      </c>
      <c r="G151" s="5">
        <v>13176050</v>
      </c>
      <c r="H151" s="5">
        <f>F151+G151</f>
        <v>16685029</v>
      </c>
      <c r="I151" s="5">
        <v>0</v>
      </c>
      <c r="J151" s="5">
        <v>80497</v>
      </c>
      <c r="K151" s="5">
        <f>I151+J151</f>
        <v>80497</v>
      </c>
      <c r="L151" s="5">
        <v>0</v>
      </c>
      <c r="M151" s="5">
        <v>0</v>
      </c>
      <c r="N151" s="5">
        <f>L151+M151</f>
        <v>0</v>
      </c>
      <c r="O151" s="5">
        <v>0</v>
      </c>
      <c r="P151" s="5">
        <v>0</v>
      </c>
      <c r="Q151" s="5">
        <f>O151+P151</f>
        <v>0</v>
      </c>
      <c r="R151" s="5">
        <v>0</v>
      </c>
      <c r="S151" s="5">
        <v>0</v>
      </c>
      <c r="T151" s="5">
        <f>R151+S151</f>
        <v>0</v>
      </c>
      <c r="U151" s="5">
        <v>0</v>
      </c>
      <c r="V151" s="5">
        <v>0</v>
      </c>
      <c r="W151" s="8">
        <f>U151+V151</f>
        <v>0</v>
      </c>
      <c r="X151" s="5">
        <v>0</v>
      </c>
      <c r="Y151" s="5">
        <v>0</v>
      </c>
      <c r="Z151" s="8">
        <f>X151+Y151</f>
        <v>0</v>
      </c>
      <c r="AA151" s="5">
        <v>0</v>
      </c>
      <c r="AB151" s="5">
        <v>0</v>
      </c>
      <c r="AC151" s="6">
        <f>AA151+AB151</f>
        <v>0</v>
      </c>
    </row>
    <row r="152" spans="1:29" ht="19.5" customHeight="1">
      <c r="A152" s="30"/>
      <c r="B152" s="17" t="s">
        <v>3</v>
      </c>
      <c r="C152" s="5">
        <f t="shared" si="58"/>
        <v>24385708</v>
      </c>
      <c r="D152" s="5">
        <f t="shared" si="58"/>
        <v>11786240</v>
      </c>
      <c r="E152" s="6">
        <f t="shared" si="58"/>
        <v>36171948</v>
      </c>
      <c r="F152" s="5">
        <v>17571677</v>
      </c>
      <c r="G152" s="5">
        <v>0</v>
      </c>
      <c r="H152" s="5">
        <f>F152+G152</f>
        <v>17571677</v>
      </c>
      <c r="I152" s="5">
        <v>0</v>
      </c>
      <c r="J152" s="5">
        <v>0</v>
      </c>
      <c r="K152" s="5">
        <f>I152+J152</f>
        <v>0</v>
      </c>
      <c r="L152" s="5">
        <v>0</v>
      </c>
      <c r="M152" s="5">
        <v>0</v>
      </c>
      <c r="N152" s="5">
        <f>L152+M152</f>
        <v>0</v>
      </c>
      <c r="O152" s="5">
        <v>0</v>
      </c>
      <c r="P152" s="5">
        <v>0</v>
      </c>
      <c r="Q152" s="5">
        <f>O152+P152</f>
        <v>0</v>
      </c>
      <c r="R152" s="5">
        <v>0</v>
      </c>
      <c r="S152" s="5">
        <v>0</v>
      </c>
      <c r="T152" s="5">
        <f>R152+S152</f>
        <v>0</v>
      </c>
      <c r="U152" s="5">
        <v>6814031</v>
      </c>
      <c r="V152" s="5">
        <v>11786240</v>
      </c>
      <c r="W152" s="8">
        <f>U152+V152</f>
        <v>18600271</v>
      </c>
      <c r="X152" s="5">
        <v>0</v>
      </c>
      <c r="Y152" s="5">
        <v>0</v>
      </c>
      <c r="Z152" s="8">
        <f>X152+Y152</f>
        <v>0</v>
      </c>
      <c r="AA152" s="5">
        <v>0</v>
      </c>
      <c r="AB152" s="5">
        <v>0</v>
      </c>
      <c r="AC152" s="6">
        <f>AA152+AB152</f>
        <v>0</v>
      </c>
    </row>
    <row r="153" spans="1:29" ht="19.5" customHeight="1">
      <c r="A153" s="30"/>
      <c r="B153" s="17" t="s">
        <v>62</v>
      </c>
      <c r="C153" s="5">
        <f t="shared" si="58"/>
        <v>0</v>
      </c>
      <c r="D153" s="5">
        <f t="shared" si="58"/>
        <v>0</v>
      </c>
      <c r="E153" s="6">
        <f t="shared" si="58"/>
        <v>0</v>
      </c>
      <c r="F153" s="5">
        <v>0</v>
      </c>
      <c r="G153" s="5">
        <v>0</v>
      </c>
      <c r="H153" s="5">
        <f>F153+G153</f>
        <v>0</v>
      </c>
      <c r="I153" s="5">
        <v>0</v>
      </c>
      <c r="J153" s="5">
        <v>0</v>
      </c>
      <c r="K153" s="5">
        <f>I153+J153</f>
        <v>0</v>
      </c>
      <c r="L153" s="5">
        <v>0</v>
      </c>
      <c r="M153" s="5">
        <v>0</v>
      </c>
      <c r="N153" s="5">
        <f>L153+M153</f>
        <v>0</v>
      </c>
      <c r="O153" s="5">
        <v>0</v>
      </c>
      <c r="P153" s="5">
        <v>0</v>
      </c>
      <c r="Q153" s="5">
        <f>O153+P153</f>
        <v>0</v>
      </c>
      <c r="R153" s="5">
        <v>0</v>
      </c>
      <c r="S153" s="5">
        <v>0</v>
      </c>
      <c r="T153" s="5">
        <f>R153+S153</f>
        <v>0</v>
      </c>
      <c r="U153" s="5">
        <v>0</v>
      </c>
      <c r="V153" s="5">
        <v>0</v>
      </c>
      <c r="W153" s="8">
        <f>U153+V153</f>
        <v>0</v>
      </c>
      <c r="X153" s="5">
        <v>0</v>
      </c>
      <c r="Y153" s="5">
        <v>0</v>
      </c>
      <c r="Z153" s="8">
        <f>X153+Y153</f>
        <v>0</v>
      </c>
      <c r="AA153" s="5">
        <v>0</v>
      </c>
      <c r="AB153" s="5">
        <v>0</v>
      </c>
      <c r="AC153" s="6">
        <f>AA153+AB153</f>
        <v>0</v>
      </c>
    </row>
    <row r="154" spans="1:29" ht="19.5" customHeight="1">
      <c r="A154" s="31"/>
      <c r="B154" s="17" t="s">
        <v>4</v>
      </c>
      <c r="C154" s="5">
        <f t="shared" si="58"/>
        <v>101724642</v>
      </c>
      <c r="D154" s="5">
        <f t="shared" si="58"/>
        <v>87039884</v>
      </c>
      <c r="E154" s="6">
        <f t="shared" si="58"/>
        <v>188764526</v>
      </c>
      <c r="F154" s="5">
        <v>24092562</v>
      </c>
      <c r="G154" s="5">
        <v>53728775</v>
      </c>
      <c r="H154" s="5">
        <f>F154+G154</f>
        <v>77821337</v>
      </c>
      <c r="I154" s="5">
        <v>8863698</v>
      </c>
      <c r="J154" s="5">
        <v>7832423</v>
      </c>
      <c r="K154" s="5">
        <f>I154+J154</f>
        <v>16696121</v>
      </c>
      <c r="L154" s="5">
        <v>0</v>
      </c>
      <c r="M154" s="5">
        <v>0</v>
      </c>
      <c r="N154" s="5">
        <f>L154+M154</f>
        <v>0</v>
      </c>
      <c r="O154" s="5">
        <v>0</v>
      </c>
      <c r="P154" s="5">
        <v>0</v>
      </c>
      <c r="Q154" s="5">
        <f>O154+P154</f>
        <v>0</v>
      </c>
      <c r="R154" s="5">
        <v>0</v>
      </c>
      <c r="S154" s="5">
        <v>0</v>
      </c>
      <c r="T154" s="5">
        <f>R154+S154</f>
        <v>0</v>
      </c>
      <c r="U154" s="5">
        <v>68768382</v>
      </c>
      <c r="V154" s="5">
        <v>25478686</v>
      </c>
      <c r="W154" s="8">
        <f>U154+V154</f>
        <v>94247068</v>
      </c>
      <c r="X154" s="5">
        <v>0</v>
      </c>
      <c r="Y154" s="5">
        <v>0</v>
      </c>
      <c r="Z154" s="8">
        <f>X154+Y154</f>
        <v>0</v>
      </c>
      <c r="AA154" s="5">
        <v>0</v>
      </c>
      <c r="AB154" s="5">
        <v>0</v>
      </c>
      <c r="AC154" s="6">
        <f>AA154+AB154</f>
        <v>0</v>
      </c>
    </row>
    <row r="155" spans="1:29" ht="19.5" customHeight="1" thickBot="1">
      <c r="A155" s="22" t="s">
        <v>5</v>
      </c>
      <c r="B155" s="21"/>
      <c r="C155" s="9">
        <f t="shared" ref="C155:AC155" si="59">SUM(C151:C154)</f>
        <v>129619329</v>
      </c>
      <c r="D155" s="9">
        <f t="shared" si="59"/>
        <v>112082671</v>
      </c>
      <c r="E155" s="9">
        <f t="shared" si="59"/>
        <v>241702000</v>
      </c>
      <c r="F155" s="9">
        <f t="shared" si="59"/>
        <v>45173218</v>
      </c>
      <c r="G155" s="9">
        <f t="shared" si="59"/>
        <v>66904825</v>
      </c>
      <c r="H155" s="9">
        <f t="shared" si="59"/>
        <v>112078043</v>
      </c>
      <c r="I155" s="9">
        <f t="shared" si="59"/>
        <v>8863698</v>
      </c>
      <c r="J155" s="9">
        <f t="shared" si="59"/>
        <v>7912920</v>
      </c>
      <c r="K155" s="9">
        <f t="shared" si="59"/>
        <v>16776618</v>
      </c>
      <c r="L155" s="9">
        <f t="shared" si="59"/>
        <v>0</v>
      </c>
      <c r="M155" s="9">
        <f t="shared" si="59"/>
        <v>0</v>
      </c>
      <c r="N155" s="9">
        <f t="shared" si="59"/>
        <v>0</v>
      </c>
      <c r="O155" s="9">
        <f t="shared" si="59"/>
        <v>0</v>
      </c>
      <c r="P155" s="9">
        <f t="shared" si="59"/>
        <v>0</v>
      </c>
      <c r="Q155" s="9">
        <f t="shared" si="59"/>
        <v>0</v>
      </c>
      <c r="R155" s="9">
        <f t="shared" si="59"/>
        <v>0</v>
      </c>
      <c r="S155" s="9">
        <f t="shared" si="59"/>
        <v>0</v>
      </c>
      <c r="T155" s="9">
        <f t="shared" si="59"/>
        <v>0</v>
      </c>
      <c r="U155" s="9">
        <f t="shared" si="59"/>
        <v>75582413</v>
      </c>
      <c r="V155" s="9">
        <f t="shared" si="59"/>
        <v>37264926</v>
      </c>
      <c r="W155" s="9">
        <f t="shared" si="59"/>
        <v>112847339</v>
      </c>
      <c r="X155" s="9">
        <f t="shared" si="59"/>
        <v>0</v>
      </c>
      <c r="Y155" s="9">
        <f t="shared" si="59"/>
        <v>0</v>
      </c>
      <c r="Z155" s="9">
        <f t="shared" si="59"/>
        <v>0</v>
      </c>
      <c r="AA155" s="9">
        <f t="shared" si="59"/>
        <v>0</v>
      </c>
      <c r="AB155" s="9">
        <f t="shared" si="59"/>
        <v>0</v>
      </c>
      <c r="AC155" s="9">
        <f t="shared" si="59"/>
        <v>0</v>
      </c>
    </row>
    <row r="156" spans="1:29" ht="19.5" customHeight="1">
      <c r="A156" s="29" t="s">
        <v>51</v>
      </c>
      <c r="B156" s="18" t="s">
        <v>2</v>
      </c>
      <c r="C156" s="5">
        <f t="shared" ref="C156:E159" si="60">F156+I156+L156+O156+R156+U156+X156+AA156</f>
        <v>0</v>
      </c>
      <c r="D156" s="5">
        <f t="shared" si="60"/>
        <v>0</v>
      </c>
      <c r="E156" s="6">
        <f t="shared" si="60"/>
        <v>0</v>
      </c>
      <c r="F156" s="5">
        <v>0</v>
      </c>
      <c r="G156" s="5">
        <v>0</v>
      </c>
      <c r="H156" s="5">
        <f>F156+G156</f>
        <v>0</v>
      </c>
      <c r="I156" s="5">
        <v>0</v>
      </c>
      <c r="J156" s="5">
        <v>0</v>
      </c>
      <c r="K156" s="5">
        <f>I156+J156</f>
        <v>0</v>
      </c>
      <c r="L156" s="5">
        <v>0</v>
      </c>
      <c r="M156" s="5">
        <v>0</v>
      </c>
      <c r="N156" s="5">
        <f>L156+M156</f>
        <v>0</v>
      </c>
      <c r="O156" s="5">
        <v>0</v>
      </c>
      <c r="P156" s="5">
        <v>0</v>
      </c>
      <c r="Q156" s="5">
        <f>O156+P156</f>
        <v>0</v>
      </c>
      <c r="R156" s="5">
        <v>0</v>
      </c>
      <c r="S156" s="5">
        <v>0</v>
      </c>
      <c r="T156" s="5">
        <f>R156+S156</f>
        <v>0</v>
      </c>
      <c r="U156" s="5">
        <v>0</v>
      </c>
      <c r="V156" s="5">
        <v>0</v>
      </c>
      <c r="W156" s="8">
        <f>U156+V156</f>
        <v>0</v>
      </c>
      <c r="X156" s="5">
        <v>0</v>
      </c>
      <c r="Y156" s="5">
        <v>0</v>
      </c>
      <c r="Z156" s="8">
        <f>X156+Y156</f>
        <v>0</v>
      </c>
      <c r="AA156" s="5">
        <v>0</v>
      </c>
      <c r="AB156" s="5">
        <v>0</v>
      </c>
      <c r="AC156" s="6">
        <f>AA156+AB156</f>
        <v>0</v>
      </c>
    </row>
    <row r="157" spans="1:29" ht="19.5" customHeight="1">
      <c r="A157" s="30" t="s">
        <v>51</v>
      </c>
      <c r="B157" s="17" t="s">
        <v>3</v>
      </c>
      <c r="C157" s="5">
        <f t="shared" si="60"/>
        <v>0</v>
      </c>
      <c r="D157" s="5">
        <f t="shared" si="60"/>
        <v>0</v>
      </c>
      <c r="E157" s="6">
        <f t="shared" si="60"/>
        <v>0</v>
      </c>
      <c r="F157" s="5">
        <v>0</v>
      </c>
      <c r="G157" s="5">
        <v>0</v>
      </c>
      <c r="H157" s="5">
        <f>F157+G157</f>
        <v>0</v>
      </c>
      <c r="I157" s="5">
        <v>0</v>
      </c>
      <c r="J157" s="5">
        <v>0</v>
      </c>
      <c r="K157" s="5">
        <f>I157+J157</f>
        <v>0</v>
      </c>
      <c r="L157" s="5">
        <v>0</v>
      </c>
      <c r="M157" s="5">
        <v>0</v>
      </c>
      <c r="N157" s="5">
        <f>L157+M157</f>
        <v>0</v>
      </c>
      <c r="O157" s="5">
        <v>0</v>
      </c>
      <c r="P157" s="5">
        <v>0</v>
      </c>
      <c r="Q157" s="5">
        <f>O157+P157</f>
        <v>0</v>
      </c>
      <c r="R157" s="5">
        <v>0</v>
      </c>
      <c r="S157" s="5">
        <v>0</v>
      </c>
      <c r="T157" s="5">
        <f>R157+S157</f>
        <v>0</v>
      </c>
      <c r="U157" s="5">
        <v>0</v>
      </c>
      <c r="V157" s="5">
        <v>0</v>
      </c>
      <c r="W157" s="8">
        <f>U157+V157</f>
        <v>0</v>
      </c>
      <c r="X157" s="5">
        <v>0</v>
      </c>
      <c r="Y157" s="5">
        <v>0</v>
      </c>
      <c r="Z157" s="8">
        <f>X157+Y157</f>
        <v>0</v>
      </c>
      <c r="AA157" s="5">
        <v>0</v>
      </c>
      <c r="AB157" s="5">
        <v>0</v>
      </c>
      <c r="AC157" s="6">
        <f>AA157+AB157</f>
        <v>0</v>
      </c>
    </row>
    <row r="158" spans="1:29" ht="19.5" customHeight="1">
      <c r="A158" s="30"/>
      <c r="B158" s="17" t="s">
        <v>62</v>
      </c>
      <c r="C158" s="5">
        <f t="shared" si="60"/>
        <v>0</v>
      </c>
      <c r="D158" s="5">
        <f t="shared" si="60"/>
        <v>0</v>
      </c>
      <c r="E158" s="6">
        <f t="shared" si="60"/>
        <v>0</v>
      </c>
      <c r="F158" s="5">
        <v>0</v>
      </c>
      <c r="G158" s="5">
        <v>0</v>
      </c>
      <c r="H158" s="5">
        <f>F158+G158</f>
        <v>0</v>
      </c>
      <c r="I158" s="5">
        <v>0</v>
      </c>
      <c r="J158" s="5">
        <v>0</v>
      </c>
      <c r="K158" s="5">
        <f>I158+J158</f>
        <v>0</v>
      </c>
      <c r="L158" s="5">
        <v>0</v>
      </c>
      <c r="M158" s="5">
        <v>0</v>
      </c>
      <c r="N158" s="5">
        <f>L158+M158</f>
        <v>0</v>
      </c>
      <c r="O158" s="5">
        <v>0</v>
      </c>
      <c r="P158" s="5">
        <v>0</v>
      </c>
      <c r="Q158" s="5">
        <f>O158+P158</f>
        <v>0</v>
      </c>
      <c r="R158" s="5">
        <v>0</v>
      </c>
      <c r="S158" s="5">
        <v>0</v>
      </c>
      <c r="T158" s="5">
        <f>R158+S158</f>
        <v>0</v>
      </c>
      <c r="U158" s="5">
        <v>0</v>
      </c>
      <c r="V158" s="5">
        <v>0</v>
      </c>
      <c r="W158" s="8">
        <f>U158+V158</f>
        <v>0</v>
      </c>
      <c r="X158" s="5">
        <v>0</v>
      </c>
      <c r="Y158" s="5">
        <v>0</v>
      </c>
      <c r="Z158" s="8">
        <f>X158+Y158</f>
        <v>0</v>
      </c>
      <c r="AA158" s="5">
        <v>0</v>
      </c>
      <c r="AB158" s="5">
        <v>0</v>
      </c>
      <c r="AC158" s="6">
        <f>AA158+AB158</f>
        <v>0</v>
      </c>
    </row>
    <row r="159" spans="1:29" ht="19.5" customHeight="1">
      <c r="A159" s="31"/>
      <c r="B159" s="17" t="s">
        <v>4</v>
      </c>
      <c r="C159" s="5">
        <f t="shared" si="60"/>
        <v>0</v>
      </c>
      <c r="D159" s="5">
        <f t="shared" si="60"/>
        <v>5307479</v>
      </c>
      <c r="E159" s="6">
        <f t="shared" si="60"/>
        <v>5307479</v>
      </c>
      <c r="F159" s="5">
        <v>0</v>
      </c>
      <c r="G159" s="5">
        <v>5307479</v>
      </c>
      <c r="H159" s="5">
        <f>F159+G159</f>
        <v>5307479</v>
      </c>
      <c r="I159" s="5">
        <v>0</v>
      </c>
      <c r="J159" s="5">
        <v>0</v>
      </c>
      <c r="K159" s="5">
        <f>I159+J159</f>
        <v>0</v>
      </c>
      <c r="L159" s="5">
        <v>0</v>
      </c>
      <c r="M159" s="5">
        <v>0</v>
      </c>
      <c r="N159" s="5">
        <f>L159+M159</f>
        <v>0</v>
      </c>
      <c r="O159" s="5">
        <v>0</v>
      </c>
      <c r="P159" s="5">
        <v>0</v>
      </c>
      <c r="Q159" s="5">
        <f>O159+P159</f>
        <v>0</v>
      </c>
      <c r="R159" s="5">
        <v>0</v>
      </c>
      <c r="S159" s="5">
        <v>0</v>
      </c>
      <c r="T159" s="5">
        <f>R159+S159</f>
        <v>0</v>
      </c>
      <c r="U159" s="5">
        <v>0</v>
      </c>
      <c r="V159" s="5">
        <v>0</v>
      </c>
      <c r="W159" s="8">
        <f>U159+V159</f>
        <v>0</v>
      </c>
      <c r="X159" s="5">
        <v>0</v>
      </c>
      <c r="Y159" s="5">
        <v>0</v>
      </c>
      <c r="Z159" s="8">
        <f>X159+Y159</f>
        <v>0</v>
      </c>
      <c r="AA159" s="5">
        <v>0</v>
      </c>
      <c r="AB159" s="5">
        <v>0</v>
      </c>
      <c r="AC159" s="6">
        <f>AA159+AB159</f>
        <v>0</v>
      </c>
    </row>
    <row r="160" spans="1:29" ht="19.5" customHeight="1" thickBot="1">
      <c r="A160" s="22" t="s">
        <v>5</v>
      </c>
      <c r="B160" s="21"/>
      <c r="C160" s="9">
        <f t="shared" ref="C160:AC160" si="61">SUM(C156:C159)</f>
        <v>0</v>
      </c>
      <c r="D160" s="9">
        <f t="shared" si="61"/>
        <v>5307479</v>
      </c>
      <c r="E160" s="9">
        <f t="shared" si="61"/>
        <v>5307479</v>
      </c>
      <c r="F160" s="9">
        <f t="shared" si="61"/>
        <v>0</v>
      </c>
      <c r="G160" s="9">
        <f t="shared" si="61"/>
        <v>5307479</v>
      </c>
      <c r="H160" s="9">
        <f t="shared" si="61"/>
        <v>5307479</v>
      </c>
      <c r="I160" s="9">
        <f t="shared" si="61"/>
        <v>0</v>
      </c>
      <c r="J160" s="9">
        <f t="shared" si="61"/>
        <v>0</v>
      </c>
      <c r="K160" s="9">
        <f t="shared" si="61"/>
        <v>0</v>
      </c>
      <c r="L160" s="9">
        <f t="shared" si="61"/>
        <v>0</v>
      </c>
      <c r="M160" s="9">
        <f t="shared" si="61"/>
        <v>0</v>
      </c>
      <c r="N160" s="9">
        <f t="shared" si="61"/>
        <v>0</v>
      </c>
      <c r="O160" s="9">
        <f t="shared" si="61"/>
        <v>0</v>
      </c>
      <c r="P160" s="9">
        <f t="shared" si="61"/>
        <v>0</v>
      </c>
      <c r="Q160" s="9">
        <f t="shared" si="61"/>
        <v>0</v>
      </c>
      <c r="R160" s="9">
        <f t="shared" si="61"/>
        <v>0</v>
      </c>
      <c r="S160" s="9">
        <f t="shared" si="61"/>
        <v>0</v>
      </c>
      <c r="T160" s="9">
        <f t="shared" si="61"/>
        <v>0</v>
      </c>
      <c r="U160" s="9">
        <f t="shared" si="61"/>
        <v>0</v>
      </c>
      <c r="V160" s="9">
        <f t="shared" si="61"/>
        <v>0</v>
      </c>
      <c r="W160" s="9">
        <f t="shared" si="61"/>
        <v>0</v>
      </c>
      <c r="X160" s="9">
        <f t="shared" si="61"/>
        <v>0</v>
      </c>
      <c r="Y160" s="9">
        <f t="shared" si="61"/>
        <v>0</v>
      </c>
      <c r="Z160" s="9">
        <f t="shared" si="61"/>
        <v>0</v>
      </c>
      <c r="AA160" s="9">
        <f t="shared" si="61"/>
        <v>0</v>
      </c>
      <c r="AB160" s="9">
        <f t="shared" si="61"/>
        <v>0</v>
      </c>
      <c r="AC160" s="9">
        <f t="shared" si="61"/>
        <v>0</v>
      </c>
    </row>
    <row r="161" spans="1:29" ht="19.5" customHeight="1">
      <c r="A161" s="29" t="s">
        <v>52</v>
      </c>
      <c r="B161" s="18" t="s">
        <v>2</v>
      </c>
      <c r="C161" s="5">
        <f t="shared" ref="C161:E164" si="62">F161+I161+L161+O161+R161+U161+X161+AA161</f>
        <v>0</v>
      </c>
      <c r="D161" s="5">
        <f t="shared" si="62"/>
        <v>0</v>
      </c>
      <c r="E161" s="6">
        <f t="shared" si="62"/>
        <v>0</v>
      </c>
      <c r="F161" s="5">
        <v>0</v>
      </c>
      <c r="G161" s="5">
        <v>0</v>
      </c>
      <c r="H161" s="5">
        <f>F161+G161</f>
        <v>0</v>
      </c>
      <c r="I161" s="5">
        <v>0</v>
      </c>
      <c r="J161" s="5">
        <v>0</v>
      </c>
      <c r="K161" s="5">
        <f>I161+J161</f>
        <v>0</v>
      </c>
      <c r="L161" s="5">
        <v>0</v>
      </c>
      <c r="M161" s="5">
        <v>0</v>
      </c>
      <c r="N161" s="5">
        <f>L161+M161</f>
        <v>0</v>
      </c>
      <c r="O161" s="5">
        <v>0</v>
      </c>
      <c r="P161" s="5">
        <v>0</v>
      </c>
      <c r="Q161" s="5">
        <f>O161+P161</f>
        <v>0</v>
      </c>
      <c r="R161" s="5">
        <v>0</v>
      </c>
      <c r="S161" s="5">
        <v>0</v>
      </c>
      <c r="T161" s="5">
        <f>R161+S161</f>
        <v>0</v>
      </c>
      <c r="U161" s="5">
        <v>0</v>
      </c>
      <c r="V161" s="5">
        <v>0</v>
      </c>
      <c r="W161" s="8">
        <f>U161+V161</f>
        <v>0</v>
      </c>
      <c r="X161" s="5">
        <v>0</v>
      </c>
      <c r="Y161" s="5">
        <v>0</v>
      </c>
      <c r="Z161" s="8">
        <f>X161+Y161</f>
        <v>0</v>
      </c>
      <c r="AA161" s="5">
        <v>0</v>
      </c>
      <c r="AB161" s="5">
        <v>0</v>
      </c>
      <c r="AC161" s="6">
        <f>AA161+AB161</f>
        <v>0</v>
      </c>
    </row>
    <row r="162" spans="1:29" ht="19.5" customHeight="1">
      <c r="A162" s="30"/>
      <c r="B162" s="17" t="s">
        <v>3</v>
      </c>
      <c r="C162" s="5">
        <f t="shared" si="62"/>
        <v>0</v>
      </c>
      <c r="D162" s="5">
        <f t="shared" si="62"/>
        <v>0</v>
      </c>
      <c r="E162" s="6">
        <f t="shared" si="62"/>
        <v>0</v>
      </c>
      <c r="F162" s="5">
        <v>0</v>
      </c>
      <c r="G162" s="5">
        <v>0</v>
      </c>
      <c r="H162" s="5">
        <f>F162+G162</f>
        <v>0</v>
      </c>
      <c r="I162" s="5">
        <v>0</v>
      </c>
      <c r="J162" s="5">
        <v>0</v>
      </c>
      <c r="K162" s="5">
        <f>I162+J162</f>
        <v>0</v>
      </c>
      <c r="L162" s="5">
        <v>0</v>
      </c>
      <c r="M162" s="5">
        <v>0</v>
      </c>
      <c r="N162" s="5">
        <f>L162+M162</f>
        <v>0</v>
      </c>
      <c r="O162" s="5">
        <v>0</v>
      </c>
      <c r="P162" s="5">
        <v>0</v>
      </c>
      <c r="Q162" s="5">
        <f>O162+P162</f>
        <v>0</v>
      </c>
      <c r="R162" s="5">
        <v>0</v>
      </c>
      <c r="S162" s="5">
        <v>0</v>
      </c>
      <c r="T162" s="5">
        <f>R162+S162</f>
        <v>0</v>
      </c>
      <c r="U162" s="5">
        <v>0</v>
      </c>
      <c r="V162" s="5">
        <v>0</v>
      </c>
      <c r="W162" s="8">
        <f>U162+V162</f>
        <v>0</v>
      </c>
      <c r="X162" s="5">
        <v>0</v>
      </c>
      <c r="Y162" s="5">
        <v>0</v>
      </c>
      <c r="Z162" s="8">
        <f>X162+Y162</f>
        <v>0</v>
      </c>
      <c r="AA162" s="5">
        <v>0</v>
      </c>
      <c r="AB162" s="5">
        <v>0</v>
      </c>
      <c r="AC162" s="6">
        <f>AA162+AB162</f>
        <v>0</v>
      </c>
    </row>
    <row r="163" spans="1:29" ht="19.5" customHeight="1">
      <c r="A163" s="30"/>
      <c r="B163" s="17" t="s">
        <v>62</v>
      </c>
      <c r="C163" s="5">
        <f t="shared" si="62"/>
        <v>0</v>
      </c>
      <c r="D163" s="5">
        <f t="shared" si="62"/>
        <v>0</v>
      </c>
      <c r="E163" s="6">
        <f t="shared" si="62"/>
        <v>0</v>
      </c>
      <c r="F163" s="5">
        <v>0</v>
      </c>
      <c r="G163" s="5">
        <v>0</v>
      </c>
      <c r="H163" s="5">
        <f>F163+G163</f>
        <v>0</v>
      </c>
      <c r="I163" s="5">
        <v>0</v>
      </c>
      <c r="J163" s="5">
        <v>0</v>
      </c>
      <c r="K163" s="5">
        <f>I163+J163</f>
        <v>0</v>
      </c>
      <c r="L163" s="5">
        <v>0</v>
      </c>
      <c r="M163" s="5">
        <v>0</v>
      </c>
      <c r="N163" s="5">
        <f>L163+M163</f>
        <v>0</v>
      </c>
      <c r="O163" s="5">
        <v>0</v>
      </c>
      <c r="P163" s="5">
        <v>0</v>
      </c>
      <c r="Q163" s="5">
        <f>O163+P163</f>
        <v>0</v>
      </c>
      <c r="R163" s="5">
        <v>0</v>
      </c>
      <c r="S163" s="5">
        <v>0</v>
      </c>
      <c r="T163" s="5">
        <f>R163+S163</f>
        <v>0</v>
      </c>
      <c r="U163" s="5">
        <v>0</v>
      </c>
      <c r="V163" s="5">
        <v>0</v>
      </c>
      <c r="W163" s="8">
        <f>U163+V163</f>
        <v>0</v>
      </c>
      <c r="X163" s="5">
        <v>0</v>
      </c>
      <c r="Y163" s="5">
        <v>0</v>
      </c>
      <c r="Z163" s="8">
        <f>X163+Y163</f>
        <v>0</v>
      </c>
      <c r="AA163" s="5">
        <v>0</v>
      </c>
      <c r="AB163" s="5">
        <v>0</v>
      </c>
      <c r="AC163" s="6">
        <f>AA163+AB163</f>
        <v>0</v>
      </c>
    </row>
    <row r="164" spans="1:29" ht="19.5" customHeight="1">
      <c r="A164" s="31"/>
      <c r="B164" s="17" t="s">
        <v>4</v>
      </c>
      <c r="C164" s="5">
        <f t="shared" si="62"/>
        <v>0</v>
      </c>
      <c r="D164" s="5">
        <f t="shared" si="62"/>
        <v>0</v>
      </c>
      <c r="E164" s="6">
        <f t="shared" si="62"/>
        <v>0</v>
      </c>
      <c r="F164" s="5">
        <v>0</v>
      </c>
      <c r="G164" s="5">
        <v>0</v>
      </c>
      <c r="H164" s="5">
        <f>F164+G164</f>
        <v>0</v>
      </c>
      <c r="I164" s="5">
        <v>0</v>
      </c>
      <c r="J164" s="5">
        <v>0</v>
      </c>
      <c r="K164" s="5">
        <f>I164+J164</f>
        <v>0</v>
      </c>
      <c r="L164" s="5">
        <v>0</v>
      </c>
      <c r="M164" s="5">
        <v>0</v>
      </c>
      <c r="N164" s="5">
        <f>L164+M164</f>
        <v>0</v>
      </c>
      <c r="O164" s="5">
        <v>0</v>
      </c>
      <c r="P164" s="5">
        <v>0</v>
      </c>
      <c r="Q164" s="5">
        <f>O164+P164</f>
        <v>0</v>
      </c>
      <c r="R164" s="5">
        <v>0</v>
      </c>
      <c r="S164" s="5">
        <v>0</v>
      </c>
      <c r="T164" s="5">
        <f>R164+S164</f>
        <v>0</v>
      </c>
      <c r="U164" s="5">
        <v>0</v>
      </c>
      <c r="V164" s="5">
        <v>0</v>
      </c>
      <c r="W164" s="8">
        <f>U164+V164</f>
        <v>0</v>
      </c>
      <c r="X164" s="5">
        <v>0</v>
      </c>
      <c r="Y164" s="5">
        <v>0</v>
      </c>
      <c r="Z164" s="8">
        <f>X164+Y164</f>
        <v>0</v>
      </c>
      <c r="AA164" s="5">
        <v>0</v>
      </c>
      <c r="AB164" s="5">
        <v>0</v>
      </c>
      <c r="AC164" s="6">
        <f>AA164+AB164</f>
        <v>0</v>
      </c>
    </row>
    <row r="165" spans="1:29" ht="19.5" customHeight="1" thickBot="1">
      <c r="A165" s="22" t="s">
        <v>5</v>
      </c>
      <c r="B165" s="21"/>
      <c r="C165" s="9">
        <f t="shared" ref="C165:AC165" si="63">SUM(C161:C164)</f>
        <v>0</v>
      </c>
      <c r="D165" s="9">
        <f t="shared" si="63"/>
        <v>0</v>
      </c>
      <c r="E165" s="9">
        <f t="shared" si="63"/>
        <v>0</v>
      </c>
      <c r="F165" s="9">
        <f t="shared" si="63"/>
        <v>0</v>
      </c>
      <c r="G165" s="9">
        <f t="shared" si="63"/>
        <v>0</v>
      </c>
      <c r="H165" s="9">
        <f t="shared" si="63"/>
        <v>0</v>
      </c>
      <c r="I165" s="9">
        <f t="shared" si="63"/>
        <v>0</v>
      </c>
      <c r="J165" s="9">
        <f t="shared" si="63"/>
        <v>0</v>
      </c>
      <c r="K165" s="9">
        <f t="shared" si="63"/>
        <v>0</v>
      </c>
      <c r="L165" s="9">
        <f t="shared" si="63"/>
        <v>0</v>
      </c>
      <c r="M165" s="9">
        <f t="shared" si="63"/>
        <v>0</v>
      </c>
      <c r="N165" s="9">
        <f t="shared" si="63"/>
        <v>0</v>
      </c>
      <c r="O165" s="9">
        <f t="shared" si="63"/>
        <v>0</v>
      </c>
      <c r="P165" s="9">
        <f t="shared" si="63"/>
        <v>0</v>
      </c>
      <c r="Q165" s="9">
        <f t="shared" si="63"/>
        <v>0</v>
      </c>
      <c r="R165" s="9">
        <f t="shared" si="63"/>
        <v>0</v>
      </c>
      <c r="S165" s="9">
        <f t="shared" si="63"/>
        <v>0</v>
      </c>
      <c r="T165" s="9">
        <f t="shared" si="63"/>
        <v>0</v>
      </c>
      <c r="U165" s="9">
        <f t="shared" si="63"/>
        <v>0</v>
      </c>
      <c r="V165" s="9">
        <f t="shared" si="63"/>
        <v>0</v>
      </c>
      <c r="W165" s="9">
        <f t="shared" si="63"/>
        <v>0</v>
      </c>
      <c r="X165" s="9">
        <f t="shared" si="63"/>
        <v>0</v>
      </c>
      <c r="Y165" s="9">
        <f t="shared" si="63"/>
        <v>0</v>
      </c>
      <c r="Z165" s="9">
        <f t="shared" si="63"/>
        <v>0</v>
      </c>
      <c r="AA165" s="9">
        <f t="shared" si="63"/>
        <v>0</v>
      </c>
      <c r="AB165" s="9">
        <f t="shared" si="63"/>
        <v>0</v>
      </c>
      <c r="AC165" s="9">
        <f t="shared" si="63"/>
        <v>0</v>
      </c>
    </row>
    <row r="166" spans="1:29" ht="19.5" customHeight="1">
      <c r="A166" s="29" t="s">
        <v>53</v>
      </c>
      <c r="B166" s="18" t="s">
        <v>2</v>
      </c>
      <c r="C166" s="5">
        <f t="shared" ref="C166:E169" si="64">F166+I166+L166+O166+R166+U166+X166+AA166</f>
        <v>0</v>
      </c>
      <c r="D166" s="5">
        <f t="shared" si="64"/>
        <v>0</v>
      </c>
      <c r="E166" s="6">
        <f t="shared" si="64"/>
        <v>0</v>
      </c>
      <c r="F166" s="5">
        <v>0</v>
      </c>
      <c r="G166" s="5">
        <v>0</v>
      </c>
      <c r="H166" s="5">
        <f>F166+G166</f>
        <v>0</v>
      </c>
      <c r="I166" s="5">
        <v>0</v>
      </c>
      <c r="J166" s="5">
        <v>0</v>
      </c>
      <c r="K166" s="5">
        <f>I166+J166</f>
        <v>0</v>
      </c>
      <c r="L166" s="5">
        <v>0</v>
      </c>
      <c r="M166" s="5">
        <v>0</v>
      </c>
      <c r="N166" s="5">
        <f>L166+M166</f>
        <v>0</v>
      </c>
      <c r="O166" s="5">
        <v>0</v>
      </c>
      <c r="P166" s="5">
        <v>0</v>
      </c>
      <c r="Q166" s="5">
        <f>O166+P166</f>
        <v>0</v>
      </c>
      <c r="R166" s="5">
        <v>0</v>
      </c>
      <c r="S166" s="5">
        <v>0</v>
      </c>
      <c r="T166" s="5">
        <f>R166+S166</f>
        <v>0</v>
      </c>
      <c r="U166" s="5">
        <v>0</v>
      </c>
      <c r="V166" s="5">
        <v>0</v>
      </c>
      <c r="W166" s="8">
        <f>U166+V166</f>
        <v>0</v>
      </c>
      <c r="X166" s="5">
        <v>0</v>
      </c>
      <c r="Y166" s="5">
        <v>0</v>
      </c>
      <c r="Z166" s="8">
        <f>X166+Y166</f>
        <v>0</v>
      </c>
      <c r="AA166" s="5">
        <v>0</v>
      </c>
      <c r="AB166" s="5">
        <v>0</v>
      </c>
      <c r="AC166" s="6">
        <f>AA166+AB166</f>
        <v>0</v>
      </c>
    </row>
    <row r="167" spans="1:29" ht="19.5" customHeight="1">
      <c r="A167" s="30"/>
      <c r="B167" s="17" t="s">
        <v>3</v>
      </c>
      <c r="C167" s="5">
        <f t="shared" si="64"/>
        <v>0</v>
      </c>
      <c r="D167" s="5">
        <f t="shared" si="64"/>
        <v>0</v>
      </c>
      <c r="E167" s="6">
        <f t="shared" si="64"/>
        <v>0</v>
      </c>
      <c r="F167" s="5">
        <v>0</v>
      </c>
      <c r="G167" s="5">
        <v>0</v>
      </c>
      <c r="H167" s="5">
        <f>F167+G167</f>
        <v>0</v>
      </c>
      <c r="I167" s="5">
        <v>0</v>
      </c>
      <c r="J167" s="5">
        <v>0</v>
      </c>
      <c r="K167" s="5">
        <f>I167+J167</f>
        <v>0</v>
      </c>
      <c r="L167" s="5">
        <v>0</v>
      </c>
      <c r="M167" s="5">
        <v>0</v>
      </c>
      <c r="N167" s="5">
        <f>L167+M167</f>
        <v>0</v>
      </c>
      <c r="O167" s="5">
        <v>0</v>
      </c>
      <c r="P167" s="5">
        <v>0</v>
      </c>
      <c r="Q167" s="5">
        <f>O167+P167</f>
        <v>0</v>
      </c>
      <c r="R167" s="5">
        <v>0</v>
      </c>
      <c r="S167" s="5">
        <v>0</v>
      </c>
      <c r="T167" s="5">
        <f>R167+S167</f>
        <v>0</v>
      </c>
      <c r="U167" s="5">
        <v>0</v>
      </c>
      <c r="V167" s="5">
        <v>0</v>
      </c>
      <c r="W167" s="8">
        <f>U167+V167</f>
        <v>0</v>
      </c>
      <c r="X167" s="5">
        <v>0</v>
      </c>
      <c r="Y167" s="5">
        <v>0</v>
      </c>
      <c r="Z167" s="8">
        <f>X167+Y167</f>
        <v>0</v>
      </c>
      <c r="AA167" s="5">
        <v>0</v>
      </c>
      <c r="AB167" s="5">
        <v>0</v>
      </c>
      <c r="AC167" s="6">
        <f>AA167+AB167</f>
        <v>0</v>
      </c>
    </row>
    <row r="168" spans="1:29" ht="19.5" customHeight="1">
      <c r="A168" s="30"/>
      <c r="B168" s="17" t="s">
        <v>62</v>
      </c>
      <c r="C168" s="5">
        <f t="shared" si="64"/>
        <v>0</v>
      </c>
      <c r="D168" s="5">
        <f t="shared" si="64"/>
        <v>0</v>
      </c>
      <c r="E168" s="6">
        <f t="shared" si="64"/>
        <v>0</v>
      </c>
      <c r="F168" s="5">
        <v>0</v>
      </c>
      <c r="G168" s="5">
        <v>0</v>
      </c>
      <c r="H168" s="5">
        <f>F168+G168</f>
        <v>0</v>
      </c>
      <c r="I168" s="5">
        <v>0</v>
      </c>
      <c r="J168" s="5">
        <v>0</v>
      </c>
      <c r="K168" s="5">
        <f>I168+J168</f>
        <v>0</v>
      </c>
      <c r="L168" s="5">
        <v>0</v>
      </c>
      <c r="M168" s="5">
        <v>0</v>
      </c>
      <c r="N168" s="5">
        <f>L168+M168</f>
        <v>0</v>
      </c>
      <c r="O168" s="5">
        <v>0</v>
      </c>
      <c r="P168" s="5">
        <v>0</v>
      </c>
      <c r="Q168" s="5">
        <f>O168+P168</f>
        <v>0</v>
      </c>
      <c r="R168" s="5">
        <v>0</v>
      </c>
      <c r="S168" s="5">
        <v>0</v>
      </c>
      <c r="T168" s="5">
        <f>R168+S168</f>
        <v>0</v>
      </c>
      <c r="U168" s="5">
        <v>0</v>
      </c>
      <c r="V168" s="5">
        <v>0</v>
      </c>
      <c r="W168" s="8">
        <f>U168+V168</f>
        <v>0</v>
      </c>
      <c r="X168" s="5">
        <v>0</v>
      </c>
      <c r="Y168" s="5">
        <v>0</v>
      </c>
      <c r="Z168" s="8">
        <f>X168+Y168</f>
        <v>0</v>
      </c>
      <c r="AA168" s="5">
        <v>0</v>
      </c>
      <c r="AB168" s="5">
        <v>0</v>
      </c>
      <c r="AC168" s="6">
        <f>AA168+AB168</f>
        <v>0</v>
      </c>
    </row>
    <row r="169" spans="1:29" ht="19.5" customHeight="1">
      <c r="A169" s="31"/>
      <c r="B169" s="17" t="s">
        <v>4</v>
      </c>
      <c r="C169" s="5">
        <f t="shared" si="64"/>
        <v>40059018</v>
      </c>
      <c r="D169" s="5">
        <f t="shared" si="64"/>
        <v>15213293</v>
      </c>
      <c r="E169" s="6">
        <f t="shared" si="64"/>
        <v>55272311</v>
      </c>
      <c r="F169" s="5">
        <v>4905844</v>
      </c>
      <c r="G169" s="5">
        <v>9509431</v>
      </c>
      <c r="H169" s="5">
        <f>F169+G169</f>
        <v>14415275</v>
      </c>
      <c r="I169" s="5">
        <v>0</v>
      </c>
      <c r="J169" s="5">
        <v>0</v>
      </c>
      <c r="K169" s="5">
        <f>I169+J169</f>
        <v>0</v>
      </c>
      <c r="L169" s="5">
        <v>0</v>
      </c>
      <c r="M169" s="5">
        <v>0</v>
      </c>
      <c r="N169" s="5">
        <f>L169+M169</f>
        <v>0</v>
      </c>
      <c r="O169" s="5">
        <v>0</v>
      </c>
      <c r="P169" s="5">
        <v>0</v>
      </c>
      <c r="Q169" s="5">
        <f>O169+P169</f>
        <v>0</v>
      </c>
      <c r="R169" s="5">
        <v>0</v>
      </c>
      <c r="S169" s="5">
        <v>0</v>
      </c>
      <c r="T169" s="5">
        <f>R169+S169</f>
        <v>0</v>
      </c>
      <c r="U169" s="5">
        <v>35153174</v>
      </c>
      <c r="V169" s="5">
        <v>5703862</v>
      </c>
      <c r="W169" s="8">
        <f>U169+V169</f>
        <v>40857036</v>
      </c>
      <c r="X169" s="5">
        <v>0</v>
      </c>
      <c r="Y169" s="5">
        <v>0</v>
      </c>
      <c r="Z169" s="8">
        <f>X169+Y169</f>
        <v>0</v>
      </c>
      <c r="AA169" s="5">
        <v>0</v>
      </c>
      <c r="AB169" s="5">
        <v>0</v>
      </c>
      <c r="AC169" s="6">
        <f>AA169+AB169</f>
        <v>0</v>
      </c>
    </row>
    <row r="170" spans="1:29" ht="19.5" customHeight="1" thickBot="1">
      <c r="A170" s="22" t="s">
        <v>5</v>
      </c>
      <c r="B170" s="21"/>
      <c r="C170" s="9">
        <f t="shared" ref="C170:AC170" si="65">SUM(C166:C169)</f>
        <v>40059018</v>
      </c>
      <c r="D170" s="9">
        <f t="shared" si="65"/>
        <v>15213293</v>
      </c>
      <c r="E170" s="9">
        <f t="shared" si="65"/>
        <v>55272311</v>
      </c>
      <c r="F170" s="9">
        <f t="shared" si="65"/>
        <v>4905844</v>
      </c>
      <c r="G170" s="9">
        <f t="shared" si="65"/>
        <v>9509431</v>
      </c>
      <c r="H170" s="9">
        <f t="shared" si="65"/>
        <v>14415275</v>
      </c>
      <c r="I170" s="9">
        <f t="shared" si="65"/>
        <v>0</v>
      </c>
      <c r="J170" s="9">
        <f t="shared" si="65"/>
        <v>0</v>
      </c>
      <c r="K170" s="9">
        <f t="shared" si="65"/>
        <v>0</v>
      </c>
      <c r="L170" s="9">
        <f t="shared" si="65"/>
        <v>0</v>
      </c>
      <c r="M170" s="9">
        <f t="shared" si="65"/>
        <v>0</v>
      </c>
      <c r="N170" s="9">
        <f t="shared" si="65"/>
        <v>0</v>
      </c>
      <c r="O170" s="9">
        <f t="shared" si="65"/>
        <v>0</v>
      </c>
      <c r="P170" s="9">
        <f t="shared" si="65"/>
        <v>0</v>
      </c>
      <c r="Q170" s="9">
        <f t="shared" si="65"/>
        <v>0</v>
      </c>
      <c r="R170" s="9">
        <f t="shared" si="65"/>
        <v>0</v>
      </c>
      <c r="S170" s="9">
        <f t="shared" si="65"/>
        <v>0</v>
      </c>
      <c r="T170" s="9">
        <f t="shared" si="65"/>
        <v>0</v>
      </c>
      <c r="U170" s="9">
        <f t="shared" si="65"/>
        <v>35153174</v>
      </c>
      <c r="V170" s="9">
        <f t="shared" si="65"/>
        <v>5703862</v>
      </c>
      <c r="W170" s="9">
        <f t="shared" si="65"/>
        <v>40857036</v>
      </c>
      <c r="X170" s="9">
        <f t="shared" si="65"/>
        <v>0</v>
      </c>
      <c r="Y170" s="9">
        <f t="shared" si="65"/>
        <v>0</v>
      </c>
      <c r="Z170" s="9">
        <f t="shared" si="65"/>
        <v>0</v>
      </c>
      <c r="AA170" s="9">
        <f t="shared" si="65"/>
        <v>0</v>
      </c>
      <c r="AB170" s="9">
        <f t="shared" si="65"/>
        <v>0</v>
      </c>
      <c r="AC170" s="9">
        <f t="shared" si="65"/>
        <v>0</v>
      </c>
    </row>
    <row r="171" spans="1:29" ht="19.5" customHeight="1">
      <c r="A171" s="29" t="s">
        <v>54</v>
      </c>
      <c r="B171" s="18" t="s">
        <v>2</v>
      </c>
      <c r="C171" s="5">
        <f t="shared" ref="C171:E174" si="66">F171+I171+L171+O171+R171+U171+X171+AA171</f>
        <v>0</v>
      </c>
      <c r="D171" s="5">
        <f t="shared" si="66"/>
        <v>0</v>
      </c>
      <c r="E171" s="6">
        <f t="shared" si="66"/>
        <v>0</v>
      </c>
      <c r="F171" s="5">
        <v>0</v>
      </c>
      <c r="G171" s="5">
        <v>0</v>
      </c>
      <c r="H171" s="5">
        <f>F171+G171</f>
        <v>0</v>
      </c>
      <c r="I171" s="5">
        <v>0</v>
      </c>
      <c r="J171" s="5">
        <v>0</v>
      </c>
      <c r="K171" s="5">
        <f>I171+J171</f>
        <v>0</v>
      </c>
      <c r="L171" s="5">
        <v>0</v>
      </c>
      <c r="M171" s="5">
        <v>0</v>
      </c>
      <c r="N171" s="5">
        <f>L171+M171</f>
        <v>0</v>
      </c>
      <c r="O171" s="5">
        <v>0</v>
      </c>
      <c r="P171" s="5">
        <v>0</v>
      </c>
      <c r="Q171" s="5">
        <f>O171+P171</f>
        <v>0</v>
      </c>
      <c r="R171" s="5">
        <v>0</v>
      </c>
      <c r="S171" s="5">
        <v>0</v>
      </c>
      <c r="T171" s="5">
        <f>R171+S171</f>
        <v>0</v>
      </c>
      <c r="U171" s="5">
        <v>0</v>
      </c>
      <c r="V171" s="5">
        <v>0</v>
      </c>
      <c r="W171" s="8">
        <f>U171+V171</f>
        <v>0</v>
      </c>
      <c r="X171" s="5">
        <v>0</v>
      </c>
      <c r="Y171" s="5">
        <v>0</v>
      </c>
      <c r="Z171" s="8">
        <f>X171+Y171</f>
        <v>0</v>
      </c>
      <c r="AA171" s="5">
        <v>0</v>
      </c>
      <c r="AB171" s="5">
        <v>0</v>
      </c>
      <c r="AC171" s="6">
        <f>AA171+AB171</f>
        <v>0</v>
      </c>
    </row>
    <row r="172" spans="1:29" ht="19.5" customHeight="1">
      <c r="A172" s="30"/>
      <c r="B172" s="17" t="s">
        <v>3</v>
      </c>
      <c r="C172" s="5">
        <f t="shared" si="66"/>
        <v>0</v>
      </c>
      <c r="D172" s="5">
        <f t="shared" si="66"/>
        <v>0</v>
      </c>
      <c r="E172" s="6">
        <f t="shared" si="66"/>
        <v>0</v>
      </c>
      <c r="F172" s="5">
        <v>0</v>
      </c>
      <c r="G172" s="5">
        <v>0</v>
      </c>
      <c r="H172" s="5">
        <f>F172+G172</f>
        <v>0</v>
      </c>
      <c r="I172" s="5">
        <v>0</v>
      </c>
      <c r="J172" s="5">
        <v>0</v>
      </c>
      <c r="K172" s="5">
        <f>I172+J172</f>
        <v>0</v>
      </c>
      <c r="L172" s="5">
        <v>0</v>
      </c>
      <c r="M172" s="5">
        <v>0</v>
      </c>
      <c r="N172" s="5">
        <f>L172+M172</f>
        <v>0</v>
      </c>
      <c r="O172" s="5">
        <v>0</v>
      </c>
      <c r="P172" s="5">
        <v>0</v>
      </c>
      <c r="Q172" s="5">
        <f>O172+P172</f>
        <v>0</v>
      </c>
      <c r="R172" s="5">
        <v>0</v>
      </c>
      <c r="S172" s="5">
        <v>0</v>
      </c>
      <c r="T172" s="5">
        <f>R172+S172</f>
        <v>0</v>
      </c>
      <c r="U172" s="5">
        <v>0</v>
      </c>
      <c r="V172" s="5">
        <v>0</v>
      </c>
      <c r="W172" s="8">
        <f>U172+V172</f>
        <v>0</v>
      </c>
      <c r="X172" s="5">
        <v>0</v>
      </c>
      <c r="Y172" s="5">
        <v>0</v>
      </c>
      <c r="Z172" s="8">
        <f>X172+Y172</f>
        <v>0</v>
      </c>
      <c r="AA172" s="5">
        <v>0</v>
      </c>
      <c r="AB172" s="5">
        <v>0</v>
      </c>
      <c r="AC172" s="6">
        <f>AA172+AB172</f>
        <v>0</v>
      </c>
    </row>
    <row r="173" spans="1:29" ht="19.5" customHeight="1">
      <c r="A173" s="30"/>
      <c r="B173" s="17" t="s">
        <v>62</v>
      </c>
      <c r="C173" s="5">
        <f t="shared" si="66"/>
        <v>0</v>
      </c>
      <c r="D173" s="5">
        <f t="shared" si="66"/>
        <v>0</v>
      </c>
      <c r="E173" s="6">
        <f t="shared" si="66"/>
        <v>0</v>
      </c>
      <c r="F173" s="5">
        <v>0</v>
      </c>
      <c r="G173" s="5">
        <v>0</v>
      </c>
      <c r="H173" s="5">
        <f>F173+G173</f>
        <v>0</v>
      </c>
      <c r="I173" s="5">
        <v>0</v>
      </c>
      <c r="J173" s="5">
        <v>0</v>
      </c>
      <c r="K173" s="5">
        <f>I173+J173</f>
        <v>0</v>
      </c>
      <c r="L173" s="5">
        <v>0</v>
      </c>
      <c r="M173" s="5">
        <v>0</v>
      </c>
      <c r="N173" s="5">
        <f>L173+M173</f>
        <v>0</v>
      </c>
      <c r="O173" s="5">
        <v>0</v>
      </c>
      <c r="P173" s="5">
        <v>0</v>
      </c>
      <c r="Q173" s="5">
        <f>O173+P173</f>
        <v>0</v>
      </c>
      <c r="R173" s="5">
        <v>0</v>
      </c>
      <c r="S173" s="5">
        <v>0</v>
      </c>
      <c r="T173" s="5">
        <f>R173+S173</f>
        <v>0</v>
      </c>
      <c r="U173" s="5">
        <v>0</v>
      </c>
      <c r="V173" s="5">
        <v>0</v>
      </c>
      <c r="W173" s="8">
        <f>U173+V173</f>
        <v>0</v>
      </c>
      <c r="X173" s="5">
        <v>0</v>
      </c>
      <c r="Y173" s="5">
        <v>0</v>
      </c>
      <c r="Z173" s="8">
        <f>X173+Y173</f>
        <v>0</v>
      </c>
      <c r="AA173" s="5">
        <v>0</v>
      </c>
      <c r="AB173" s="5">
        <v>0</v>
      </c>
      <c r="AC173" s="6">
        <f>AA173+AB173</f>
        <v>0</v>
      </c>
    </row>
    <row r="174" spans="1:29" ht="19.5" customHeight="1">
      <c r="A174" s="31"/>
      <c r="B174" s="17" t="s">
        <v>4</v>
      </c>
      <c r="C174" s="5">
        <f t="shared" si="66"/>
        <v>0</v>
      </c>
      <c r="D174" s="5">
        <f t="shared" si="66"/>
        <v>0</v>
      </c>
      <c r="E174" s="6">
        <f t="shared" si="66"/>
        <v>0</v>
      </c>
      <c r="F174" s="5">
        <v>0</v>
      </c>
      <c r="G174" s="5">
        <v>0</v>
      </c>
      <c r="H174" s="5">
        <f>F174+G174</f>
        <v>0</v>
      </c>
      <c r="I174" s="5">
        <v>0</v>
      </c>
      <c r="J174" s="5">
        <v>0</v>
      </c>
      <c r="K174" s="5">
        <f>I174+J174</f>
        <v>0</v>
      </c>
      <c r="L174" s="5">
        <v>0</v>
      </c>
      <c r="M174" s="5">
        <v>0</v>
      </c>
      <c r="N174" s="5">
        <f>L174+M174</f>
        <v>0</v>
      </c>
      <c r="O174" s="5">
        <v>0</v>
      </c>
      <c r="P174" s="5">
        <v>0</v>
      </c>
      <c r="Q174" s="5">
        <f>O174+P174</f>
        <v>0</v>
      </c>
      <c r="R174" s="5">
        <v>0</v>
      </c>
      <c r="S174" s="5">
        <v>0</v>
      </c>
      <c r="T174" s="5">
        <f>R174+S174</f>
        <v>0</v>
      </c>
      <c r="U174" s="5">
        <v>0</v>
      </c>
      <c r="V174" s="5">
        <v>0</v>
      </c>
      <c r="W174" s="8">
        <f>U174+V174</f>
        <v>0</v>
      </c>
      <c r="X174" s="5">
        <v>0</v>
      </c>
      <c r="Y174" s="5">
        <v>0</v>
      </c>
      <c r="Z174" s="8">
        <f>X174+Y174</f>
        <v>0</v>
      </c>
      <c r="AA174" s="5">
        <v>0</v>
      </c>
      <c r="AB174" s="5">
        <v>0</v>
      </c>
      <c r="AC174" s="6">
        <f>AA174+AB174</f>
        <v>0</v>
      </c>
    </row>
    <row r="175" spans="1:29" ht="19.5" customHeight="1" thickBot="1">
      <c r="A175" s="22" t="s">
        <v>5</v>
      </c>
      <c r="B175" s="21"/>
      <c r="C175" s="9">
        <f t="shared" ref="C175:AC175" si="67">SUM(C171:C174)</f>
        <v>0</v>
      </c>
      <c r="D175" s="9">
        <f t="shared" si="67"/>
        <v>0</v>
      </c>
      <c r="E175" s="9">
        <f t="shared" si="67"/>
        <v>0</v>
      </c>
      <c r="F175" s="9">
        <f t="shared" si="67"/>
        <v>0</v>
      </c>
      <c r="G175" s="9">
        <f t="shared" si="67"/>
        <v>0</v>
      </c>
      <c r="H175" s="9">
        <f t="shared" si="67"/>
        <v>0</v>
      </c>
      <c r="I175" s="9">
        <f t="shared" si="67"/>
        <v>0</v>
      </c>
      <c r="J175" s="9">
        <f t="shared" si="67"/>
        <v>0</v>
      </c>
      <c r="K175" s="9">
        <f t="shared" si="67"/>
        <v>0</v>
      </c>
      <c r="L175" s="9">
        <f t="shared" si="67"/>
        <v>0</v>
      </c>
      <c r="M175" s="9">
        <f t="shared" si="67"/>
        <v>0</v>
      </c>
      <c r="N175" s="9">
        <f t="shared" si="67"/>
        <v>0</v>
      </c>
      <c r="O175" s="9">
        <f t="shared" si="67"/>
        <v>0</v>
      </c>
      <c r="P175" s="9">
        <f t="shared" si="67"/>
        <v>0</v>
      </c>
      <c r="Q175" s="9">
        <f t="shared" si="67"/>
        <v>0</v>
      </c>
      <c r="R175" s="9">
        <f t="shared" si="67"/>
        <v>0</v>
      </c>
      <c r="S175" s="9">
        <f t="shared" si="67"/>
        <v>0</v>
      </c>
      <c r="T175" s="9">
        <f t="shared" si="67"/>
        <v>0</v>
      </c>
      <c r="U175" s="9">
        <f t="shared" si="67"/>
        <v>0</v>
      </c>
      <c r="V175" s="9">
        <f t="shared" si="67"/>
        <v>0</v>
      </c>
      <c r="W175" s="9">
        <f t="shared" si="67"/>
        <v>0</v>
      </c>
      <c r="X175" s="9">
        <f t="shared" si="67"/>
        <v>0</v>
      </c>
      <c r="Y175" s="9">
        <f t="shared" si="67"/>
        <v>0</v>
      </c>
      <c r="Z175" s="9">
        <f t="shared" si="67"/>
        <v>0</v>
      </c>
      <c r="AA175" s="9">
        <f t="shared" si="67"/>
        <v>0</v>
      </c>
      <c r="AB175" s="9">
        <f t="shared" si="67"/>
        <v>0</v>
      </c>
      <c r="AC175" s="9">
        <f t="shared" si="67"/>
        <v>0</v>
      </c>
    </row>
    <row r="176" spans="1:29" ht="19.5" customHeight="1">
      <c r="A176" s="29" t="s">
        <v>55</v>
      </c>
      <c r="B176" s="18" t="s">
        <v>2</v>
      </c>
      <c r="C176" s="5">
        <f t="shared" ref="C176:E179" si="68">F176+I176+L176+O176+R176+U176+X176+AA176</f>
        <v>0</v>
      </c>
      <c r="D176" s="5">
        <f t="shared" si="68"/>
        <v>0</v>
      </c>
      <c r="E176" s="6">
        <f t="shared" si="68"/>
        <v>0</v>
      </c>
      <c r="F176" s="5">
        <v>0</v>
      </c>
      <c r="G176" s="5">
        <v>0</v>
      </c>
      <c r="H176" s="5">
        <f>F176+G176</f>
        <v>0</v>
      </c>
      <c r="I176" s="5">
        <v>0</v>
      </c>
      <c r="J176" s="5">
        <v>0</v>
      </c>
      <c r="K176" s="5">
        <f>I176+J176</f>
        <v>0</v>
      </c>
      <c r="L176" s="5">
        <v>0</v>
      </c>
      <c r="M176" s="5">
        <v>0</v>
      </c>
      <c r="N176" s="5">
        <f>L176+M176</f>
        <v>0</v>
      </c>
      <c r="O176" s="5">
        <v>0</v>
      </c>
      <c r="P176" s="5">
        <v>0</v>
      </c>
      <c r="Q176" s="5">
        <f>O176+P176</f>
        <v>0</v>
      </c>
      <c r="R176" s="5">
        <v>0</v>
      </c>
      <c r="S176" s="5">
        <v>0</v>
      </c>
      <c r="T176" s="5">
        <f>R176+S176</f>
        <v>0</v>
      </c>
      <c r="U176" s="5">
        <v>0</v>
      </c>
      <c r="V176" s="5">
        <v>0</v>
      </c>
      <c r="W176" s="8">
        <f>U176+V176</f>
        <v>0</v>
      </c>
      <c r="X176" s="5">
        <v>0</v>
      </c>
      <c r="Y176" s="5">
        <v>0</v>
      </c>
      <c r="Z176" s="8">
        <f>X176+Y176</f>
        <v>0</v>
      </c>
      <c r="AA176" s="5">
        <v>0</v>
      </c>
      <c r="AB176" s="5">
        <v>0</v>
      </c>
      <c r="AC176" s="6">
        <f>AA176+AB176</f>
        <v>0</v>
      </c>
    </row>
    <row r="177" spans="1:29" ht="19.5" customHeight="1">
      <c r="A177" s="30"/>
      <c r="B177" s="17" t="s">
        <v>3</v>
      </c>
      <c r="C177" s="5">
        <f t="shared" si="68"/>
        <v>0</v>
      </c>
      <c r="D177" s="5">
        <f t="shared" si="68"/>
        <v>0</v>
      </c>
      <c r="E177" s="6">
        <f t="shared" si="68"/>
        <v>0</v>
      </c>
      <c r="F177" s="5">
        <v>0</v>
      </c>
      <c r="G177" s="5">
        <v>0</v>
      </c>
      <c r="H177" s="5">
        <f>F177+G177</f>
        <v>0</v>
      </c>
      <c r="I177" s="5">
        <v>0</v>
      </c>
      <c r="J177" s="5">
        <v>0</v>
      </c>
      <c r="K177" s="5">
        <f>I177+J177</f>
        <v>0</v>
      </c>
      <c r="L177" s="5">
        <v>0</v>
      </c>
      <c r="M177" s="5">
        <v>0</v>
      </c>
      <c r="N177" s="5">
        <f>L177+M177</f>
        <v>0</v>
      </c>
      <c r="O177" s="5">
        <v>0</v>
      </c>
      <c r="P177" s="5">
        <v>0</v>
      </c>
      <c r="Q177" s="5">
        <f>O177+P177</f>
        <v>0</v>
      </c>
      <c r="R177" s="5">
        <v>0</v>
      </c>
      <c r="S177" s="5">
        <v>0</v>
      </c>
      <c r="T177" s="5">
        <f>R177+S177</f>
        <v>0</v>
      </c>
      <c r="U177" s="5">
        <v>0</v>
      </c>
      <c r="V177" s="5">
        <v>0</v>
      </c>
      <c r="W177" s="8">
        <f>U177+V177</f>
        <v>0</v>
      </c>
      <c r="X177" s="5">
        <v>0</v>
      </c>
      <c r="Y177" s="5">
        <v>0</v>
      </c>
      <c r="Z177" s="8">
        <f>X177+Y177</f>
        <v>0</v>
      </c>
      <c r="AA177" s="5">
        <v>0</v>
      </c>
      <c r="AB177" s="5">
        <v>0</v>
      </c>
      <c r="AC177" s="6">
        <f>AA177+AB177</f>
        <v>0</v>
      </c>
    </row>
    <row r="178" spans="1:29" ht="19.5" customHeight="1">
      <c r="A178" s="30"/>
      <c r="B178" s="17" t="s">
        <v>62</v>
      </c>
      <c r="C178" s="5">
        <f t="shared" si="68"/>
        <v>0</v>
      </c>
      <c r="D178" s="5">
        <f t="shared" si="68"/>
        <v>0</v>
      </c>
      <c r="E178" s="6">
        <f t="shared" si="68"/>
        <v>0</v>
      </c>
      <c r="F178" s="5">
        <v>0</v>
      </c>
      <c r="G178" s="5">
        <v>0</v>
      </c>
      <c r="H178" s="5">
        <f>F178+G178</f>
        <v>0</v>
      </c>
      <c r="I178" s="5">
        <v>0</v>
      </c>
      <c r="J178" s="5">
        <v>0</v>
      </c>
      <c r="K178" s="5">
        <f>I178+J178</f>
        <v>0</v>
      </c>
      <c r="L178" s="5">
        <v>0</v>
      </c>
      <c r="M178" s="5">
        <v>0</v>
      </c>
      <c r="N178" s="5">
        <f>L178+M178</f>
        <v>0</v>
      </c>
      <c r="O178" s="5">
        <v>0</v>
      </c>
      <c r="P178" s="5">
        <v>0</v>
      </c>
      <c r="Q178" s="5">
        <f>O178+P178</f>
        <v>0</v>
      </c>
      <c r="R178" s="5">
        <v>0</v>
      </c>
      <c r="S178" s="5">
        <v>0</v>
      </c>
      <c r="T178" s="5">
        <f>R178+S178</f>
        <v>0</v>
      </c>
      <c r="U178" s="5">
        <v>0</v>
      </c>
      <c r="V178" s="5">
        <v>0</v>
      </c>
      <c r="W178" s="8">
        <f>U178+V178</f>
        <v>0</v>
      </c>
      <c r="X178" s="5">
        <v>0</v>
      </c>
      <c r="Y178" s="5">
        <v>0</v>
      </c>
      <c r="Z178" s="8">
        <f>X178+Y178</f>
        <v>0</v>
      </c>
      <c r="AA178" s="5">
        <v>0</v>
      </c>
      <c r="AB178" s="5">
        <v>0</v>
      </c>
      <c r="AC178" s="6">
        <f>AA178+AB178</f>
        <v>0</v>
      </c>
    </row>
    <row r="179" spans="1:29" ht="19.5" customHeight="1">
      <c r="A179" s="31"/>
      <c r="B179" s="17" t="s">
        <v>4</v>
      </c>
      <c r="C179" s="5">
        <f t="shared" si="68"/>
        <v>5864849</v>
      </c>
      <c r="D179" s="5">
        <f t="shared" si="68"/>
        <v>20258215</v>
      </c>
      <c r="E179" s="6">
        <f t="shared" si="68"/>
        <v>26123064</v>
      </c>
      <c r="F179" s="5">
        <v>5864849</v>
      </c>
      <c r="G179" s="5">
        <v>5991509</v>
      </c>
      <c r="H179" s="5">
        <f>F179+G179</f>
        <v>11856358</v>
      </c>
      <c r="I179" s="5">
        <v>0</v>
      </c>
      <c r="J179" s="5">
        <v>0</v>
      </c>
      <c r="K179" s="5">
        <f>I179+J179</f>
        <v>0</v>
      </c>
      <c r="L179" s="5">
        <v>0</v>
      </c>
      <c r="M179" s="5">
        <v>0</v>
      </c>
      <c r="N179" s="5">
        <f>L179+M179</f>
        <v>0</v>
      </c>
      <c r="O179" s="5">
        <v>0</v>
      </c>
      <c r="P179" s="5">
        <v>0</v>
      </c>
      <c r="Q179" s="5">
        <f>O179+P179</f>
        <v>0</v>
      </c>
      <c r="R179" s="5">
        <v>0</v>
      </c>
      <c r="S179" s="5">
        <v>0</v>
      </c>
      <c r="T179" s="5">
        <f>R179+S179</f>
        <v>0</v>
      </c>
      <c r="U179" s="5">
        <v>0</v>
      </c>
      <c r="V179" s="5">
        <v>14266706</v>
      </c>
      <c r="W179" s="8">
        <f>U179+V179</f>
        <v>14266706</v>
      </c>
      <c r="X179" s="5">
        <v>0</v>
      </c>
      <c r="Y179" s="5">
        <v>0</v>
      </c>
      <c r="Z179" s="8">
        <f>X179+Y179</f>
        <v>0</v>
      </c>
      <c r="AA179" s="5">
        <v>0</v>
      </c>
      <c r="AB179" s="5">
        <v>0</v>
      </c>
      <c r="AC179" s="6">
        <f>AA179+AB179</f>
        <v>0</v>
      </c>
    </row>
    <row r="180" spans="1:29" ht="19.5" customHeight="1" thickBot="1">
      <c r="A180" s="22" t="s">
        <v>5</v>
      </c>
      <c r="B180" s="21"/>
      <c r="C180" s="9">
        <f t="shared" ref="C180:AC180" si="69">SUM(C176:C179)</f>
        <v>5864849</v>
      </c>
      <c r="D180" s="9">
        <f t="shared" si="69"/>
        <v>20258215</v>
      </c>
      <c r="E180" s="9">
        <f t="shared" si="69"/>
        <v>26123064</v>
      </c>
      <c r="F180" s="9">
        <f t="shared" si="69"/>
        <v>5864849</v>
      </c>
      <c r="G180" s="9">
        <f t="shared" si="69"/>
        <v>5991509</v>
      </c>
      <c r="H180" s="9">
        <f t="shared" si="69"/>
        <v>11856358</v>
      </c>
      <c r="I180" s="9">
        <f t="shared" si="69"/>
        <v>0</v>
      </c>
      <c r="J180" s="9">
        <f t="shared" si="69"/>
        <v>0</v>
      </c>
      <c r="K180" s="9">
        <f t="shared" si="69"/>
        <v>0</v>
      </c>
      <c r="L180" s="9">
        <f t="shared" si="69"/>
        <v>0</v>
      </c>
      <c r="M180" s="9">
        <f t="shared" si="69"/>
        <v>0</v>
      </c>
      <c r="N180" s="9">
        <f t="shared" si="69"/>
        <v>0</v>
      </c>
      <c r="O180" s="9">
        <f t="shared" si="69"/>
        <v>0</v>
      </c>
      <c r="P180" s="9">
        <f t="shared" si="69"/>
        <v>0</v>
      </c>
      <c r="Q180" s="9">
        <f t="shared" si="69"/>
        <v>0</v>
      </c>
      <c r="R180" s="9">
        <f t="shared" si="69"/>
        <v>0</v>
      </c>
      <c r="S180" s="9">
        <f t="shared" si="69"/>
        <v>0</v>
      </c>
      <c r="T180" s="9">
        <f t="shared" si="69"/>
        <v>0</v>
      </c>
      <c r="U180" s="9">
        <f t="shared" si="69"/>
        <v>0</v>
      </c>
      <c r="V180" s="9">
        <f t="shared" si="69"/>
        <v>14266706</v>
      </c>
      <c r="W180" s="9">
        <f t="shared" si="69"/>
        <v>14266706</v>
      </c>
      <c r="X180" s="9">
        <f t="shared" si="69"/>
        <v>0</v>
      </c>
      <c r="Y180" s="9">
        <f t="shared" si="69"/>
        <v>0</v>
      </c>
      <c r="Z180" s="9">
        <f t="shared" si="69"/>
        <v>0</v>
      </c>
      <c r="AA180" s="9">
        <f t="shared" si="69"/>
        <v>0</v>
      </c>
      <c r="AB180" s="9">
        <f t="shared" si="69"/>
        <v>0</v>
      </c>
      <c r="AC180" s="9">
        <f t="shared" si="69"/>
        <v>0</v>
      </c>
    </row>
    <row r="181" spans="1:29" ht="19.5" customHeight="1">
      <c r="A181" s="29" t="s">
        <v>56</v>
      </c>
      <c r="B181" s="18" t="s">
        <v>2</v>
      </c>
      <c r="C181" s="5">
        <f t="shared" ref="C181:E184" si="70">F181+I181+L181+O181+R181+U181+X181+AA181</f>
        <v>0</v>
      </c>
      <c r="D181" s="5">
        <f t="shared" si="70"/>
        <v>0</v>
      </c>
      <c r="E181" s="6">
        <f t="shared" si="70"/>
        <v>0</v>
      </c>
      <c r="F181" s="5">
        <v>0</v>
      </c>
      <c r="G181" s="5">
        <v>0</v>
      </c>
      <c r="H181" s="5">
        <f>F181+G181</f>
        <v>0</v>
      </c>
      <c r="I181" s="5">
        <v>0</v>
      </c>
      <c r="J181" s="5">
        <v>0</v>
      </c>
      <c r="K181" s="5">
        <f>I181+J181</f>
        <v>0</v>
      </c>
      <c r="L181" s="5">
        <v>0</v>
      </c>
      <c r="M181" s="5">
        <v>0</v>
      </c>
      <c r="N181" s="5">
        <f>L181+M181</f>
        <v>0</v>
      </c>
      <c r="O181" s="5">
        <v>0</v>
      </c>
      <c r="P181" s="5">
        <v>0</v>
      </c>
      <c r="Q181" s="5">
        <f>O181+P181</f>
        <v>0</v>
      </c>
      <c r="R181" s="5">
        <v>0</v>
      </c>
      <c r="S181" s="5">
        <v>0</v>
      </c>
      <c r="T181" s="5">
        <f>R181+S181</f>
        <v>0</v>
      </c>
      <c r="U181" s="5">
        <v>0</v>
      </c>
      <c r="V181" s="5">
        <v>0</v>
      </c>
      <c r="W181" s="8">
        <f>U181+V181</f>
        <v>0</v>
      </c>
      <c r="X181" s="5">
        <v>0</v>
      </c>
      <c r="Y181" s="5">
        <v>0</v>
      </c>
      <c r="Z181" s="8">
        <f>X181+Y181</f>
        <v>0</v>
      </c>
      <c r="AA181" s="5">
        <v>0</v>
      </c>
      <c r="AB181" s="5">
        <v>0</v>
      </c>
      <c r="AC181" s="6">
        <f>AA181+AB181</f>
        <v>0</v>
      </c>
    </row>
    <row r="182" spans="1:29" ht="19.5" customHeight="1">
      <c r="A182" s="30"/>
      <c r="B182" s="17" t="s">
        <v>3</v>
      </c>
      <c r="C182" s="5">
        <f t="shared" si="70"/>
        <v>0</v>
      </c>
      <c r="D182" s="5">
        <f t="shared" si="70"/>
        <v>1025195</v>
      </c>
      <c r="E182" s="6">
        <f t="shared" si="70"/>
        <v>1025195</v>
      </c>
      <c r="F182" s="5">
        <v>0</v>
      </c>
      <c r="G182" s="5">
        <v>0</v>
      </c>
      <c r="H182" s="5">
        <f>F182+G182</f>
        <v>0</v>
      </c>
      <c r="I182" s="5">
        <v>0</v>
      </c>
      <c r="J182" s="5">
        <v>0</v>
      </c>
      <c r="K182" s="5">
        <f>I182+J182</f>
        <v>0</v>
      </c>
      <c r="L182" s="5">
        <v>0</v>
      </c>
      <c r="M182" s="5">
        <v>0</v>
      </c>
      <c r="N182" s="5">
        <f>L182+M182</f>
        <v>0</v>
      </c>
      <c r="O182" s="5">
        <v>0</v>
      </c>
      <c r="P182" s="5">
        <v>0</v>
      </c>
      <c r="Q182" s="5">
        <f>O182+P182</f>
        <v>0</v>
      </c>
      <c r="R182" s="5">
        <v>0</v>
      </c>
      <c r="S182" s="5">
        <v>0</v>
      </c>
      <c r="T182" s="5">
        <f>R182+S182</f>
        <v>0</v>
      </c>
      <c r="U182" s="5">
        <v>0</v>
      </c>
      <c r="V182" s="5">
        <v>1025195</v>
      </c>
      <c r="W182" s="8">
        <f>U182+V182</f>
        <v>1025195</v>
      </c>
      <c r="X182" s="5">
        <v>0</v>
      </c>
      <c r="Y182" s="5">
        <v>0</v>
      </c>
      <c r="Z182" s="8">
        <f>X182+Y182</f>
        <v>0</v>
      </c>
      <c r="AA182" s="5">
        <v>0</v>
      </c>
      <c r="AB182" s="5">
        <v>0</v>
      </c>
      <c r="AC182" s="6">
        <f>AA182+AB182</f>
        <v>0</v>
      </c>
    </row>
    <row r="183" spans="1:29" ht="19.5" customHeight="1">
      <c r="A183" s="30"/>
      <c r="B183" s="17" t="s">
        <v>62</v>
      </c>
      <c r="C183" s="5">
        <f t="shared" si="70"/>
        <v>0</v>
      </c>
      <c r="D183" s="5">
        <f t="shared" si="70"/>
        <v>0</v>
      </c>
      <c r="E183" s="6">
        <f t="shared" si="70"/>
        <v>0</v>
      </c>
      <c r="F183" s="5">
        <v>0</v>
      </c>
      <c r="G183" s="5">
        <v>0</v>
      </c>
      <c r="H183" s="5">
        <f>F183+G183</f>
        <v>0</v>
      </c>
      <c r="I183" s="5">
        <v>0</v>
      </c>
      <c r="J183" s="5">
        <v>0</v>
      </c>
      <c r="K183" s="5">
        <f>I183+J183</f>
        <v>0</v>
      </c>
      <c r="L183" s="5">
        <v>0</v>
      </c>
      <c r="M183" s="5">
        <v>0</v>
      </c>
      <c r="N183" s="5">
        <f>L183+M183</f>
        <v>0</v>
      </c>
      <c r="O183" s="5">
        <v>0</v>
      </c>
      <c r="P183" s="5">
        <v>0</v>
      </c>
      <c r="Q183" s="5">
        <f>O183+P183</f>
        <v>0</v>
      </c>
      <c r="R183" s="5">
        <v>0</v>
      </c>
      <c r="S183" s="5">
        <v>0</v>
      </c>
      <c r="T183" s="5">
        <f>R183+S183</f>
        <v>0</v>
      </c>
      <c r="U183" s="5">
        <v>0</v>
      </c>
      <c r="V183" s="5">
        <v>0</v>
      </c>
      <c r="W183" s="8">
        <f>U183+V183</f>
        <v>0</v>
      </c>
      <c r="X183" s="5">
        <v>0</v>
      </c>
      <c r="Y183" s="5">
        <v>0</v>
      </c>
      <c r="Z183" s="8">
        <f>X183+Y183</f>
        <v>0</v>
      </c>
      <c r="AA183" s="5">
        <v>0</v>
      </c>
      <c r="AB183" s="5">
        <v>0</v>
      </c>
      <c r="AC183" s="6">
        <f>AA183+AB183</f>
        <v>0</v>
      </c>
    </row>
    <row r="184" spans="1:29" ht="19.5" customHeight="1">
      <c r="A184" s="31"/>
      <c r="B184" s="17" t="s">
        <v>4</v>
      </c>
      <c r="C184" s="5">
        <f t="shared" si="70"/>
        <v>31436331</v>
      </c>
      <c r="D184" s="5">
        <f t="shared" si="70"/>
        <v>125666137</v>
      </c>
      <c r="E184" s="6">
        <f t="shared" si="70"/>
        <v>157102468</v>
      </c>
      <c r="F184" s="5">
        <v>0</v>
      </c>
      <c r="G184" s="5">
        <v>0</v>
      </c>
      <c r="H184" s="5">
        <f>F184+G184</f>
        <v>0</v>
      </c>
      <c r="I184" s="5">
        <v>0</v>
      </c>
      <c r="J184" s="5">
        <v>0</v>
      </c>
      <c r="K184" s="5">
        <f>I184+J184</f>
        <v>0</v>
      </c>
      <c r="L184" s="5">
        <v>0</v>
      </c>
      <c r="M184" s="5">
        <v>0</v>
      </c>
      <c r="N184" s="5">
        <f>L184+M184</f>
        <v>0</v>
      </c>
      <c r="O184" s="5">
        <v>0</v>
      </c>
      <c r="P184" s="5">
        <v>0</v>
      </c>
      <c r="Q184" s="5">
        <f>O184+P184</f>
        <v>0</v>
      </c>
      <c r="R184" s="5">
        <v>0</v>
      </c>
      <c r="S184" s="5">
        <v>0</v>
      </c>
      <c r="T184" s="5">
        <f>R184+S184</f>
        <v>0</v>
      </c>
      <c r="U184" s="5">
        <v>31436331</v>
      </c>
      <c r="V184" s="5">
        <v>125666137</v>
      </c>
      <c r="W184" s="8">
        <f>U184+V184</f>
        <v>157102468</v>
      </c>
      <c r="X184" s="5">
        <v>0</v>
      </c>
      <c r="Y184" s="5">
        <v>0</v>
      </c>
      <c r="Z184" s="8">
        <f>X184+Y184</f>
        <v>0</v>
      </c>
      <c r="AA184" s="5">
        <v>0</v>
      </c>
      <c r="AB184" s="5">
        <v>0</v>
      </c>
      <c r="AC184" s="6">
        <f>AA184+AB184</f>
        <v>0</v>
      </c>
    </row>
    <row r="185" spans="1:29" ht="19.5" customHeight="1" thickBot="1">
      <c r="A185" s="22" t="s">
        <v>5</v>
      </c>
      <c r="B185" s="21"/>
      <c r="C185" s="9">
        <f t="shared" ref="C185:AC185" si="71">SUM(C181:C184)</f>
        <v>31436331</v>
      </c>
      <c r="D185" s="9">
        <f t="shared" si="71"/>
        <v>126691332</v>
      </c>
      <c r="E185" s="9">
        <f t="shared" si="71"/>
        <v>158127663</v>
      </c>
      <c r="F185" s="9">
        <f t="shared" si="71"/>
        <v>0</v>
      </c>
      <c r="G185" s="9">
        <f t="shared" si="71"/>
        <v>0</v>
      </c>
      <c r="H185" s="9">
        <f t="shared" si="71"/>
        <v>0</v>
      </c>
      <c r="I185" s="9">
        <f t="shared" si="71"/>
        <v>0</v>
      </c>
      <c r="J185" s="9">
        <f t="shared" si="71"/>
        <v>0</v>
      </c>
      <c r="K185" s="9">
        <f t="shared" si="71"/>
        <v>0</v>
      </c>
      <c r="L185" s="9">
        <f t="shared" si="71"/>
        <v>0</v>
      </c>
      <c r="M185" s="9">
        <f t="shared" si="71"/>
        <v>0</v>
      </c>
      <c r="N185" s="9">
        <f t="shared" si="71"/>
        <v>0</v>
      </c>
      <c r="O185" s="9">
        <f t="shared" si="71"/>
        <v>0</v>
      </c>
      <c r="P185" s="9">
        <f t="shared" si="71"/>
        <v>0</v>
      </c>
      <c r="Q185" s="9">
        <f t="shared" si="71"/>
        <v>0</v>
      </c>
      <c r="R185" s="9">
        <f t="shared" si="71"/>
        <v>0</v>
      </c>
      <c r="S185" s="9">
        <f t="shared" si="71"/>
        <v>0</v>
      </c>
      <c r="T185" s="9">
        <f t="shared" si="71"/>
        <v>0</v>
      </c>
      <c r="U185" s="9">
        <f t="shared" si="71"/>
        <v>31436331</v>
      </c>
      <c r="V185" s="9">
        <f t="shared" si="71"/>
        <v>126691332</v>
      </c>
      <c r="W185" s="9">
        <f t="shared" si="71"/>
        <v>158127663</v>
      </c>
      <c r="X185" s="9">
        <f t="shared" si="71"/>
        <v>0</v>
      </c>
      <c r="Y185" s="9">
        <f t="shared" si="71"/>
        <v>0</v>
      </c>
      <c r="Z185" s="9">
        <f t="shared" si="71"/>
        <v>0</v>
      </c>
      <c r="AA185" s="9">
        <f t="shared" si="71"/>
        <v>0</v>
      </c>
      <c r="AB185" s="9">
        <f t="shared" si="71"/>
        <v>0</v>
      </c>
      <c r="AC185" s="9">
        <f t="shared" si="71"/>
        <v>0</v>
      </c>
    </row>
    <row r="186" spans="1:29" ht="19.5" customHeight="1">
      <c r="A186" s="29" t="s">
        <v>57</v>
      </c>
      <c r="B186" s="18" t="s">
        <v>2</v>
      </c>
      <c r="C186" s="5">
        <f t="shared" ref="C186:E189" si="72">F186+I186+L186+O186+R186+U186+X186+AA186</f>
        <v>0</v>
      </c>
      <c r="D186" s="5">
        <f t="shared" si="72"/>
        <v>0</v>
      </c>
      <c r="E186" s="6">
        <f t="shared" si="72"/>
        <v>0</v>
      </c>
      <c r="F186" s="5">
        <v>0</v>
      </c>
      <c r="G186" s="5">
        <v>0</v>
      </c>
      <c r="H186" s="5">
        <f>F186+G186</f>
        <v>0</v>
      </c>
      <c r="I186" s="5">
        <v>0</v>
      </c>
      <c r="J186" s="5">
        <v>0</v>
      </c>
      <c r="K186" s="5">
        <f>I186+J186</f>
        <v>0</v>
      </c>
      <c r="L186" s="5">
        <v>0</v>
      </c>
      <c r="M186" s="5">
        <v>0</v>
      </c>
      <c r="N186" s="5">
        <f>L186+M186</f>
        <v>0</v>
      </c>
      <c r="O186" s="5">
        <v>0</v>
      </c>
      <c r="P186" s="5">
        <v>0</v>
      </c>
      <c r="Q186" s="5">
        <f>O186+P186</f>
        <v>0</v>
      </c>
      <c r="R186" s="5">
        <v>0</v>
      </c>
      <c r="S186" s="5">
        <v>0</v>
      </c>
      <c r="T186" s="5">
        <f>R186+S186</f>
        <v>0</v>
      </c>
      <c r="U186" s="5">
        <v>0</v>
      </c>
      <c r="V186" s="5">
        <v>0</v>
      </c>
      <c r="W186" s="8">
        <f>U186+V186</f>
        <v>0</v>
      </c>
      <c r="X186" s="5">
        <v>0</v>
      </c>
      <c r="Y186" s="5">
        <v>0</v>
      </c>
      <c r="Z186" s="8">
        <f>X186+Y186</f>
        <v>0</v>
      </c>
      <c r="AA186" s="5">
        <v>0</v>
      </c>
      <c r="AB186" s="5">
        <v>0</v>
      </c>
      <c r="AC186" s="6">
        <f>AA186+AB186</f>
        <v>0</v>
      </c>
    </row>
    <row r="187" spans="1:29" ht="19.5" customHeight="1">
      <c r="A187" s="30"/>
      <c r="B187" s="17" t="s">
        <v>3</v>
      </c>
      <c r="C187" s="5">
        <f t="shared" si="72"/>
        <v>0</v>
      </c>
      <c r="D187" s="5">
        <f t="shared" si="72"/>
        <v>0</v>
      </c>
      <c r="E187" s="6">
        <f t="shared" si="72"/>
        <v>0</v>
      </c>
      <c r="F187" s="5">
        <v>0</v>
      </c>
      <c r="G187" s="5">
        <v>0</v>
      </c>
      <c r="H187" s="5">
        <f>F187+G187</f>
        <v>0</v>
      </c>
      <c r="I187" s="5">
        <v>0</v>
      </c>
      <c r="J187" s="5">
        <v>0</v>
      </c>
      <c r="K187" s="5">
        <f>I187+J187</f>
        <v>0</v>
      </c>
      <c r="L187" s="5">
        <v>0</v>
      </c>
      <c r="M187" s="5">
        <v>0</v>
      </c>
      <c r="N187" s="5">
        <f>L187+M187</f>
        <v>0</v>
      </c>
      <c r="O187" s="5">
        <v>0</v>
      </c>
      <c r="P187" s="5">
        <v>0</v>
      </c>
      <c r="Q187" s="5">
        <f>O187+P187</f>
        <v>0</v>
      </c>
      <c r="R187" s="5">
        <v>0</v>
      </c>
      <c r="S187" s="5">
        <v>0</v>
      </c>
      <c r="T187" s="5">
        <f>R187+S187</f>
        <v>0</v>
      </c>
      <c r="U187" s="5">
        <v>0</v>
      </c>
      <c r="V187" s="5">
        <v>0</v>
      </c>
      <c r="W187" s="8">
        <f>U187+V187</f>
        <v>0</v>
      </c>
      <c r="X187" s="5">
        <v>0</v>
      </c>
      <c r="Y187" s="5">
        <v>0</v>
      </c>
      <c r="Z187" s="8">
        <f>X187+Y187</f>
        <v>0</v>
      </c>
      <c r="AA187" s="5">
        <v>0</v>
      </c>
      <c r="AB187" s="5">
        <v>0</v>
      </c>
      <c r="AC187" s="6">
        <f>AA187+AB187</f>
        <v>0</v>
      </c>
    </row>
    <row r="188" spans="1:29" ht="19.5" customHeight="1">
      <c r="A188" s="30"/>
      <c r="B188" s="17" t="s">
        <v>62</v>
      </c>
      <c r="C188" s="5">
        <f t="shared" si="72"/>
        <v>0</v>
      </c>
      <c r="D188" s="5">
        <f t="shared" si="72"/>
        <v>0</v>
      </c>
      <c r="E188" s="6">
        <f t="shared" si="72"/>
        <v>0</v>
      </c>
      <c r="F188" s="5">
        <v>0</v>
      </c>
      <c r="G188" s="5">
        <v>0</v>
      </c>
      <c r="H188" s="5">
        <f>F188+G188</f>
        <v>0</v>
      </c>
      <c r="I188" s="5">
        <v>0</v>
      </c>
      <c r="J188" s="5">
        <v>0</v>
      </c>
      <c r="K188" s="5">
        <f>I188+J188</f>
        <v>0</v>
      </c>
      <c r="L188" s="5">
        <v>0</v>
      </c>
      <c r="M188" s="5">
        <v>0</v>
      </c>
      <c r="N188" s="5">
        <f>L188+M188</f>
        <v>0</v>
      </c>
      <c r="O188" s="5">
        <v>0</v>
      </c>
      <c r="P188" s="5">
        <v>0</v>
      </c>
      <c r="Q188" s="5">
        <f>O188+P188</f>
        <v>0</v>
      </c>
      <c r="R188" s="5">
        <v>0</v>
      </c>
      <c r="S188" s="5">
        <v>0</v>
      </c>
      <c r="T188" s="5">
        <f>R188+S188</f>
        <v>0</v>
      </c>
      <c r="U188" s="5">
        <v>0</v>
      </c>
      <c r="V188" s="5">
        <v>0</v>
      </c>
      <c r="W188" s="8">
        <f>U188+V188</f>
        <v>0</v>
      </c>
      <c r="X188" s="5">
        <v>0</v>
      </c>
      <c r="Y188" s="5">
        <v>0</v>
      </c>
      <c r="Z188" s="8">
        <f>X188+Y188</f>
        <v>0</v>
      </c>
      <c r="AA188" s="5">
        <v>0</v>
      </c>
      <c r="AB188" s="5">
        <v>0</v>
      </c>
      <c r="AC188" s="6">
        <f>AA188+AB188</f>
        <v>0</v>
      </c>
    </row>
    <row r="189" spans="1:29" ht="19.5" customHeight="1">
      <c r="A189" s="31"/>
      <c r="B189" s="17" t="s">
        <v>4</v>
      </c>
      <c r="C189" s="5">
        <f t="shared" si="72"/>
        <v>206659338</v>
      </c>
      <c r="D189" s="5">
        <f t="shared" si="72"/>
        <v>97452199</v>
      </c>
      <c r="E189" s="6">
        <f t="shared" si="72"/>
        <v>304111537</v>
      </c>
      <c r="F189" s="5">
        <v>0</v>
      </c>
      <c r="G189" s="5">
        <v>0</v>
      </c>
      <c r="H189" s="5">
        <f>F189+G189</f>
        <v>0</v>
      </c>
      <c r="I189" s="5">
        <v>0</v>
      </c>
      <c r="J189" s="5">
        <v>0</v>
      </c>
      <c r="K189" s="5">
        <f>I189+J189</f>
        <v>0</v>
      </c>
      <c r="L189" s="5">
        <v>0</v>
      </c>
      <c r="M189" s="5">
        <v>0</v>
      </c>
      <c r="N189" s="5">
        <f>L189+M189</f>
        <v>0</v>
      </c>
      <c r="O189" s="5">
        <v>0</v>
      </c>
      <c r="P189" s="5">
        <v>0</v>
      </c>
      <c r="Q189" s="5">
        <f>O189+P189</f>
        <v>0</v>
      </c>
      <c r="R189" s="5">
        <v>0</v>
      </c>
      <c r="S189" s="5">
        <v>0</v>
      </c>
      <c r="T189" s="5">
        <f>R189+S189</f>
        <v>0</v>
      </c>
      <c r="U189" s="5">
        <v>206659338</v>
      </c>
      <c r="V189" s="5">
        <v>97452199</v>
      </c>
      <c r="W189" s="8">
        <f>U189+V189</f>
        <v>304111537</v>
      </c>
      <c r="X189" s="5">
        <v>0</v>
      </c>
      <c r="Y189" s="5">
        <v>0</v>
      </c>
      <c r="Z189" s="8">
        <f>X189+Y189</f>
        <v>0</v>
      </c>
      <c r="AA189" s="5">
        <v>0</v>
      </c>
      <c r="AB189" s="5">
        <v>0</v>
      </c>
      <c r="AC189" s="6">
        <f>AA189+AB189</f>
        <v>0</v>
      </c>
    </row>
    <row r="190" spans="1:29" ht="19.5" customHeight="1" thickBot="1">
      <c r="A190" s="22" t="s">
        <v>5</v>
      </c>
      <c r="B190" s="21"/>
      <c r="C190" s="9">
        <f t="shared" ref="C190:AC190" si="73">SUM(C186:C189)</f>
        <v>206659338</v>
      </c>
      <c r="D190" s="9">
        <f t="shared" si="73"/>
        <v>97452199</v>
      </c>
      <c r="E190" s="9">
        <f t="shared" si="73"/>
        <v>304111537</v>
      </c>
      <c r="F190" s="9">
        <f t="shared" si="73"/>
        <v>0</v>
      </c>
      <c r="G190" s="9">
        <f t="shared" si="73"/>
        <v>0</v>
      </c>
      <c r="H190" s="9">
        <f t="shared" si="73"/>
        <v>0</v>
      </c>
      <c r="I190" s="9">
        <f t="shared" si="73"/>
        <v>0</v>
      </c>
      <c r="J190" s="9">
        <f t="shared" si="73"/>
        <v>0</v>
      </c>
      <c r="K190" s="9">
        <f t="shared" si="73"/>
        <v>0</v>
      </c>
      <c r="L190" s="9">
        <f t="shared" si="73"/>
        <v>0</v>
      </c>
      <c r="M190" s="9">
        <f t="shared" si="73"/>
        <v>0</v>
      </c>
      <c r="N190" s="9">
        <f t="shared" si="73"/>
        <v>0</v>
      </c>
      <c r="O190" s="9">
        <f t="shared" si="73"/>
        <v>0</v>
      </c>
      <c r="P190" s="9">
        <f t="shared" si="73"/>
        <v>0</v>
      </c>
      <c r="Q190" s="9">
        <f t="shared" si="73"/>
        <v>0</v>
      </c>
      <c r="R190" s="9">
        <f t="shared" si="73"/>
        <v>0</v>
      </c>
      <c r="S190" s="9">
        <f t="shared" si="73"/>
        <v>0</v>
      </c>
      <c r="T190" s="9">
        <f t="shared" si="73"/>
        <v>0</v>
      </c>
      <c r="U190" s="9">
        <f t="shared" si="73"/>
        <v>206659338</v>
      </c>
      <c r="V190" s="9">
        <f t="shared" si="73"/>
        <v>97452199</v>
      </c>
      <c r="W190" s="9">
        <f t="shared" si="73"/>
        <v>304111537</v>
      </c>
      <c r="X190" s="9">
        <f t="shared" si="73"/>
        <v>0</v>
      </c>
      <c r="Y190" s="9">
        <f t="shared" si="73"/>
        <v>0</v>
      </c>
      <c r="Z190" s="9">
        <f t="shared" si="73"/>
        <v>0</v>
      </c>
      <c r="AA190" s="9">
        <f t="shared" si="73"/>
        <v>0</v>
      </c>
      <c r="AB190" s="9">
        <f t="shared" si="73"/>
        <v>0</v>
      </c>
      <c r="AC190" s="9">
        <f t="shared" si="73"/>
        <v>0</v>
      </c>
    </row>
    <row r="191" spans="1:29" ht="21.75" customHeight="1" thickBot="1">
      <c r="A191" s="20" t="s">
        <v>6</v>
      </c>
      <c r="B191" s="19"/>
      <c r="C191" s="10">
        <f t="shared" ref="C191:AC191" si="74">C10+C15+C20+C25+C30+C35+C40+C45+C50+C55+C60+C65+C70+C75+C80+C85+C90+C95+C100+C105+C110+C115+C120+C125+C130+C135+C140+C145+C150+C155+C160+C165+C170+C175+C180+C185+C190</f>
        <v>163084344719</v>
      </c>
      <c r="D191" s="10">
        <f t="shared" si="74"/>
        <v>154617504227</v>
      </c>
      <c r="E191" s="10">
        <f t="shared" si="74"/>
        <v>317701848946</v>
      </c>
      <c r="F191" s="10">
        <f t="shared" si="74"/>
        <v>92670306704</v>
      </c>
      <c r="G191" s="10">
        <f t="shared" si="74"/>
        <v>86406130856</v>
      </c>
      <c r="H191" s="10">
        <f t="shared" si="74"/>
        <v>179076437560</v>
      </c>
      <c r="I191" s="10">
        <f t="shared" si="74"/>
        <v>49870125439</v>
      </c>
      <c r="J191" s="10">
        <f t="shared" si="74"/>
        <v>54440577179</v>
      </c>
      <c r="K191" s="10">
        <f t="shared" si="74"/>
        <v>104310702618</v>
      </c>
      <c r="L191" s="10">
        <f t="shared" si="74"/>
        <v>280549326</v>
      </c>
      <c r="M191" s="10">
        <f t="shared" si="74"/>
        <v>326115477</v>
      </c>
      <c r="N191" s="10">
        <f t="shared" si="74"/>
        <v>606664803</v>
      </c>
      <c r="O191" s="10">
        <f t="shared" si="74"/>
        <v>2810704365</v>
      </c>
      <c r="P191" s="10">
        <f t="shared" si="74"/>
        <v>2493421652</v>
      </c>
      <c r="Q191" s="10">
        <f t="shared" si="74"/>
        <v>5304126017</v>
      </c>
      <c r="R191" s="10">
        <f t="shared" si="74"/>
        <v>774043629</v>
      </c>
      <c r="S191" s="10">
        <f t="shared" si="74"/>
        <v>722405305</v>
      </c>
      <c r="T191" s="10">
        <f t="shared" si="74"/>
        <v>1496448934</v>
      </c>
      <c r="U191" s="10">
        <f t="shared" si="74"/>
        <v>10179567108</v>
      </c>
      <c r="V191" s="10">
        <f t="shared" si="74"/>
        <v>7225470728</v>
      </c>
      <c r="W191" s="10">
        <f t="shared" si="74"/>
        <v>17405037836</v>
      </c>
      <c r="X191" s="10">
        <f t="shared" si="74"/>
        <v>4311914177</v>
      </c>
      <c r="Y191" s="10">
        <f t="shared" si="74"/>
        <v>1968351431</v>
      </c>
      <c r="Z191" s="10">
        <f t="shared" si="74"/>
        <v>6280265608</v>
      </c>
      <c r="AA191" s="10">
        <f t="shared" si="74"/>
        <v>2187133971</v>
      </c>
      <c r="AB191" s="10">
        <f t="shared" si="74"/>
        <v>1035031599</v>
      </c>
      <c r="AC191" s="10">
        <f t="shared" si="74"/>
        <v>3222165570</v>
      </c>
    </row>
    <row r="192" spans="1:29" ht="21" customHeight="1">
      <c r="A192" s="42" t="s">
        <v>5</v>
      </c>
      <c r="B192" s="18" t="s">
        <v>2</v>
      </c>
      <c r="C192" s="5">
        <f t="shared" ref="C192:AC192" si="75">C6+C11+C16+C21+C26+C31+C36+C41+C46+C51+C56+C61+C66+C71+C76+C81+C86+C91+C96+C101+C106+C111+C116+C121+C126+C131+C136+C141+C146+C151+C156+C161+C166+C171+C176+C181+C186</f>
        <v>43675093211</v>
      </c>
      <c r="D192" s="5">
        <f t="shared" si="75"/>
        <v>43079638592</v>
      </c>
      <c r="E192" s="6">
        <f t="shared" si="75"/>
        <v>86754731803</v>
      </c>
      <c r="F192" s="5">
        <f t="shared" si="75"/>
        <v>35259618975</v>
      </c>
      <c r="G192" s="5">
        <f t="shared" si="75"/>
        <v>34707647971</v>
      </c>
      <c r="H192" s="7">
        <f t="shared" si="75"/>
        <v>69967266946</v>
      </c>
      <c r="I192" s="5">
        <f t="shared" si="75"/>
        <v>4664009996</v>
      </c>
      <c r="J192" s="5">
        <f t="shared" si="75"/>
        <v>5199553085</v>
      </c>
      <c r="K192" s="7">
        <f t="shared" si="75"/>
        <v>9863563081</v>
      </c>
      <c r="L192" s="5">
        <f t="shared" si="75"/>
        <v>167563119</v>
      </c>
      <c r="M192" s="5">
        <f t="shared" si="75"/>
        <v>153317634</v>
      </c>
      <c r="N192" s="7">
        <f t="shared" si="75"/>
        <v>320880753</v>
      </c>
      <c r="O192" s="5">
        <f t="shared" si="75"/>
        <v>1678835852</v>
      </c>
      <c r="P192" s="5">
        <f t="shared" si="75"/>
        <v>1532117044</v>
      </c>
      <c r="Q192" s="7">
        <f t="shared" si="75"/>
        <v>3210952896</v>
      </c>
      <c r="R192" s="5">
        <f t="shared" si="75"/>
        <v>90655815</v>
      </c>
      <c r="S192" s="5">
        <f t="shared" si="75"/>
        <v>166796805</v>
      </c>
      <c r="T192" s="7">
        <f t="shared" si="75"/>
        <v>257452620</v>
      </c>
      <c r="U192" s="5">
        <f t="shared" si="75"/>
        <v>658345957</v>
      </c>
      <c r="V192" s="5">
        <f t="shared" si="75"/>
        <v>593006275</v>
      </c>
      <c r="W192" s="8">
        <f t="shared" si="75"/>
        <v>1251352232</v>
      </c>
      <c r="X192" s="5">
        <f t="shared" si="75"/>
        <v>7260700</v>
      </c>
      <c r="Y192" s="5">
        <f t="shared" si="75"/>
        <v>60745799</v>
      </c>
      <c r="Z192" s="8">
        <f t="shared" si="75"/>
        <v>68006499</v>
      </c>
      <c r="AA192" s="5">
        <f t="shared" si="75"/>
        <v>1148802797</v>
      </c>
      <c r="AB192" s="5">
        <f t="shared" si="75"/>
        <v>666453979</v>
      </c>
      <c r="AC192" s="6">
        <f t="shared" si="75"/>
        <v>1815256776</v>
      </c>
    </row>
    <row r="193" spans="1:29" ht="19.899999999999999" customHeight="1">
      <c r="A193" s="30"/>
      <c r="B193" s="17" t="s">
        <v>3</v>
      </c>
      <c r="C193" s="5">
        <f t="shared" ref="C193:AC193" si="76">C7+C12+C17+C22+C27+C32+C37+C42+C47+C52+C57+C62+C67+C72+C77+C82+C87+C92+C97+C102+C107+C112+C117+C122+C127+C132+C137+C142+C147+C152+C157+C162+C167+C172+C177+C182+C187</f>
        <v>21533700253</v>
      </c>
      <c r="D193" s="5">
        <f t="shared" si="76"/>
        <v>19017113260</v>
      </c>
      <c r="E193" s="6">
        <f t="shared" si="76"/>
        <v>40550813513</v>
      </c>
      <c r="F193" s="5">
        <f t="shared" si="76"/>
        <v>10691932968</v>
      </c>
      <c r="G193" s="5">
        <f t="shared" si="76"/>
        <v>11353379053</v>
      </c>
      <c r="H193" s="7">
        <f t="shared" si="76"/>
        <v>22045312021</v>
      </c>
      <c r="I193" s="5">
        <f t="shared" si="76"/>
        <v>3939697239</v>
      </c>
      <c r="J193" s="5">
        <f t="shared" si="76"/>
        <v>3967866609</v>
      </c>
      <c r="K193" s="7">
        <f t="shared" si="76"/>
        <v>7907563848</v>
      </c>
      <c r="L193" s="5">
        <f t="shared" si="76"/>
        <v>18248836</v>
      </c>
      <c r="M193" s="5">
        <f t="shared" si="76"/>
        <v>42048817</v>
      </c>
      <c r="N193" s="7">
        <f t="shared" si="76"/>
        <v>60297653</v>
      </c>
      <c r="O193" s="5">
        <f t="shared" si="76"/>
        <v>260444909</v>
      </c>
      <c r="P193" s="5">
        <f t="shared" si="76"/>
        <v>328476671</v>
      </c>
      <c r="Q193" s="7">
        <f t="shared" si="76"/>
        <v>588921580</v>
      </c>
      <c r="R193" s="5">
        <f t="shared" si="76"/>
        <v>14445651</v>
      </c>
      <c r="S193" s="5">
        <f t="shared" si="76"/>
        <v>25493281</v>
      </c>
      <c r="T193" s="7">
        <f t="shared" si="76"/>
        <v>39938932</v>
      </c>
      <c r="U193" s="5">
        <f t="shared" si="76"/>
        <v>1286826749</v>
      </c>
      <c r="V193" s="5">
        <f t="shared" si="76"/>
        <v>1075517973</v>
      </c>
      <c r="W193" s="8">
        <f t="shared" si="76"/>
        <v>2362344722</v>
      </c>
      <c r="X193" s="5">
        <f t="shared" si="76"/>
        <v>4283772727</v>
      </c>
      <c r="Y193" s="5">
        <f t="shared" si="76"/>
        <v>1890849732</v>
      </c>
      <c r="Z193" s="8">
        <f t="shared" si="76"/>
        <v>6174622459</v>
      </c>
      <c r="AA193" s="5">
        <f t="shared" si="76"/>
        <v>1038331174</v>
      </c>
      <c r="AB193" s="5">
        <f t="shared" si="76"/>
        <v>333481124</v>
      </c>
      <c r="AC193" s="6">
        <f t="shared" si="76"/>
        <v>1371812298</v>
      </c>
    </row>
    <row r="194" spans="1:29" ht="19.899999999999999" customHeight="1">
      <c r="A194" s="30"/>
      <c r="B194" s="17" t="s">
        <v>62</v>
      </c>
      <c r="C194" s="5">
        <f t="shared" ref="C194:AC194" si="77">C8+C13+C18+C23+C28+C33+C38+C43+C48+C53+C58+C63+C68+C73+C78+C83+C88+C93+C98+C103+C108+C113+C118+C123+C128+C133+C138+C143+C148+C153+C158+C163+C168+C173+C178+C183+C188</f>
        <v>49901393</v>
      </c>
      <c r="D194" s="5">
        <f t="shared" si="77"/>
        <v>61371331</v>
      </c>
      <c r="E194" s="6">
        <f t="shared" si="77"/>
        <v>111272724</v>
      </c>
      <c r="F194" s="5">
        <f t="shared" si="77"/>
        <v>692825</v>
      </c>
      <c r="G194" s="5">
        <f t="shared" si="77"/>
        <v>20379131</v>
      </c>
      <c r="H194" s="7">
        <f t="shared" si="77"/>
        <v>21071956</v>
      </c>
      <c r="I194" s="5">
        <f t="shared" si="77"/>
        <v>4840630</v>
      </c>
      <c r="J194" s="5">
        <f t="shared" si="77"/>
        <v>15855792</v>
      </c>
      <c r="K194" s="7">
        <f t="shared" si="77"/>
        <v>20696422</v>
      </c>
      <c r="L194" s="5">
        <f t="shared" si="77"/>
        <v>0</v>
      </c>
      <c r="M194" s="5">
        <f t="shared" si="77"/>
        <v>0</v>
      </c>
      <c r="N194" s="7">
        <f t="shared" si="77"/>
        <v>0</v>
      </c>
      <c r="O194" s="5">
        <f t="shared" si="77"/>
        <v>1731782</v>
      </c>
      <c r="P194" s="5">
        <f t="shared" si="77"/>
        <v>0</v>
      </c>
      <c r="Q194" s="7">
        <f t="shared" si="77"/>
        <v>1731782</v>
      </c>
      <c r="R194" s="5">
        <f t="shared" si="77"/>
        <v>0</v>
      </c>
      <c r="S194" s="5">
        <f t="shared" si="77"/>
        <v>0</v>
      </c>
      <c r="T194" s="7">
        <f t="shared" si="77"/>
        <v>0</v>
      </c>
      <c r="U194" s="5">
        <f t="shared" si="77"/>
        <v>21755406</v>
      </c>
      <c r="V194" s="5">
        <f t="shared" si="77"/>
        <v>8380508</v>
      </c>
      <c r="W194" s="8">
        <f t="shared" si="77"/>
        <v>30135914</v>
      </c>
      <c r="X194" s="5">
        <f t="shared" si="77"/>
        <v>20880750</v>
      </c>
      <c r="Y194" s="5">
        <f t="shared" si="77"/>
        <v>16755900</v>
      </c>
      <c r="Z194" s="8">
        <f t="shared" si="77"/>
        <v>37636650</v>
      </c>
      <c r="AA194" s="5">
        <f t="shared" si="77"/>
        <v>0</v>
      </c>
      <c r="AB194" s="5">
        <f t="shared" si="77"/>
        <v>0</v>
      </c>
      <c r="AC194" s="6">
        <f t="shared" si="77"/>
        <v>0</v>
      </c>
    </row>
    <row r="195" spans="1:29" ht="21.75" customHeight="1">
      <c r="A195" s="31"/>
      <c r="B195" s="17" t="s">
        <v>4</v>
      </c>
      <c r="C195" s="5">
        <f t="shared" ref="C195:AC195" si="78">C9+C14+C19+C24+C29+C34+C39+C44+C49+C54+C59+C64+C69+C74+C79+C84+C89+C94+C99+C104+C109+C114+C119+C124+C129+C134+C139+C144+C149+C154+C159+C164+C169+C174+C179+C184+C189</f>
        <v>97825649862</v>
      </c>
      <c r="D195" s="5">
        <f t="shared" si="78"/>
        <v>92459381044</v>
      </c>
      <c r="E195" s="6">
        <f t="shared" si="78"/>
        <v>190285030906</v>
      </c>
      <c r="F195" s="5">
        <f t="shared" si="78"/>
        <v>46718061936</v>
      </c>
      <c r="G195" s="5">
        <f t="shared" si="78"/>
        <v>40324724701</v>
      </c>
      <c r="H195" s="7">
        <f t="shared" si="78"/>
        <v>87042786637</v>
      </c>
      <c r="I195" s="5">
        <f t="shared" si="78"/>
        <v>41261577574</v>
      </c>
      <c r="J195" s="5">
        <f t="shared" si="78"/>
        <v>45257301693</v>
      </c>
      <c r="K195" s="7">
        <f t="shared" si="78"/>
        <v>86518879267</v>
      </c>
      <c r="L195" s="5">
        <f t="shared" si="78"/>
        <v>94737371</v>
      </c>
      <c r="M195" s="5">
        <f t="shared" si="78"/>
        <v>130749026</v>
      </c>
      <c r="N195" s="7">
        <f t="shared" si="78"/>
        <v>225486397</v>
      </c>
      <c r="O195" s="5">
        <f t="shared" si="78"/>
        <v>869691822</v>
      </c>
      <c r="P195" s="5">
        <f t="shared" si="78"/>
        <v>632827937</v>
      </c>
      <c r="Q195" s="7">
        <f t="shared" si="78"/>
        <v>1502519759</v>
      </c>
      <c r="R195" s="5">
        <f t="shared" si="78"/>
        <v>668942163</v>
      </c>
      <c r="S195" s="5">
        <f t="shared" si="78"/>
        <v>530115219</v>
      </c>
      <c r="T195" s="7">
        <f t="shared" si="78"/>
        <v>1199057382</v>
      </c>
      <c r="U195" s="5">
        <f t="shared" si="78"/>
        <v>8212638996</v>
      </c>
      <c r="V195" s="5">
        <f t="shared" si="78"/>
        <v>5548565972</v>
      </c>
      <c r="W195" s="8">
        <f t="shared" si="78"/>
        <v>13761204968</v>
      </c>
      <c r="X195" s="5">
        <f t="shared" si="78"/>
        <v>0</v>
      </c>
      <c r="Y195" s="5">
        <f t="shared" si="78"/>
        <v>0</v>
      </c>
      <c r="Z195" s="8">
        <f t="shared" si="78"/>
        <v>0</v>
      </c>
      <c r="AA195" s="5">
        <f t="shared" si="78"/>
        <v>0</v>
      </c>
      <c r="AB195" s="5">
        <f t="shared" si="78"/>
        <v>35096496</v>
      </c>
      <c r="AC195" s="6">
        <f t="shared" si="78"/>
        <v>35096496</v>
      </c>
    </row>
    <row r="196" spans="1:29">
      <c r="A196" s="16"/>
      <c r="B196" s="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>
      <c r="A197" s="43" t="s">
        <v>60</v>
      </c>
      <c r="B197" s="13" t="s">
        <v>2</v>
      </c>
      <c r="C197" s="14">
        <v>2515579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>
      <c r="A198" s="44"/>
      <c r="B198" s="13" t="s">
        <v>58</v>
      </c>
      <c r="C198" s="5">
        <v>14308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>
      <c r="A199" s="44"/>
      <c r="B199" s="13" t="s">
        <v>62</v>
      </c>
      <c r="C199" s="5">
        <v>26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>
      <c r="A200" s="44"/>
      <c r="B200" s="13" t="s">
        <v>4</v>
      </c>
      <c r="C200" s="5">
        <v>4430</v>
      </c>
      <c r="D200" s="11"/>
      <c r="E200" s="11"/>
      <c r="F200" s="11"/>
      <c r="G200" s="11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>
      <c r="A201" s="45"/>
      <c r="B201" s="13" t="s">
        <v>59</v>
      </c>
      <c r="C201" s="5">
        <f>C197+C198+C200+C199</f>
        <v>2534343</v>
      </c>
      <c r="D201" s="11"/>
      <c r="E201" s="11"/>
      <c r="F201" s="11"/>
      <c r="G201" s="1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29">
      <c r="A202" s="11"/>
      <c r="B202" s="11"/>
      <c r="C202" s="11"/>
      <c r="D202" s="11"/>
      <c r="E202" s="11"/>
      <c r="F202" s="11"/>
      <c r="G202" s="11"/>
    </row>
    <row r="203" spans="1:29">
      <c r="A203" s="11"/>
      <c r="B203" s="11"/>
      <c r="C203" s="11"/>
      <c r="D203" s="11"/>
      <c r="E203" s="11"/>
      <c r="F203" s="11"/>
      <c r="G203" s="11"/>
    </row>
    <row r="204" spans="1:29">
      <c r="A204" s="11"/>
      <c r="B204" s="11"/>
      <c r="C204" s="11"/>
      <c r="D204" s="11"/>
      <c r="E204" s="11"/>
      <c r="F204" s="11"/>
      <c r="G204" s="11"/>
    </row>
    <row r="205" spans="1:29">
      <c r="A205" s="11"/>
      <c r="B205" s="11"/>
      <c r="C205" s="11"/>
      <c r="D205" s="11"/>
      <c r="E205" s="11"/>
      <c r="F205" s="11"/>
      <c r="G205" s="11"/>
    </row>
    <row r="206" spans="1:29">
      <c r="A206" s="11"/>
      <c r="B206" s="11"/>
      <c r="C206" s="11"/>
      <c r="D206" s="11"/>
      <c r="E206" s="11"/>
      <c r="F206" s="11"/>
      <c r="G206" s="11"/>
    </row>
    <row r="207" spans="1:29">
      <c r="A207" s="11"/>
      <c r="B207" s="11"/>
      <c r="C207" s="11"/>
      <c r="D207" s="11"/>
      <c r="E207" s="11"/>
      <c r="F207" s="11"/>
      <c r="G207" s="11"/>
    </row>
    <row r="208" spans="1:29">
      <c r="A208" s="11"/>
      <c r="B208" s="11"/>
      <c r="C208" s="11"/>
      <c r="D208" s="11"/>
      <c r="E208" s="11"/>
      <c r="F208" s="11"/>
      <c r="G208" s="11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</sheetData>
  <mergeCells count="54">
    <mergeCell ref="B3:B5"/>
    <mergeCell ref="A21:A24"/>
    <mergeCell ref="A41:A44"/>
    <mergeCell ref="U4:W4"/>
    <mergeCell ref="A197:A201"/>
    <mergeCell ref="A166:A169"/>
    <mergeCell ref="A171:A174"/>
    <mergeCell ref="A176:A179"/>
    <mergeCell ref="A181:A184"/>
    <mergeCell ref="A186:A189"/>
    <mergeCell ref="A192:A195"/>
    <mergeCell ref="A81:A84"/>
    <mergeCell ref="A76:A79"/>
    <mergeCell ref="A126:A129"/>
    <mergeCell ref="A131:A134"/>
    <mergeCell ref="A136:A139"/>
    <mergeCell ref="AA3:AC4"/>
    <mergeCell ref="F4:H4"/>
    <mergeCell ref="I4:K4"/>
    <mergeCell ref="L4:N4"/>
    <mergeCell ref="O4:Q4"/>
    <mergeCell ref="R4:T4"/>
    <mergeCell ref="A1:AC1"/>
    <mergeCell ref="A56:A59"/>
    <mergeCell ref="A71:A74"/>
    <mergeCell ref="A2:AC2"/>
    <mergeCell ref="A31:A34"/>
    <mergeCell ref="C3:E4"/>
    <mergeCell ref="A26:A29"/>
    <mergeCell ref="A11:A14"/>
    <mergeCell ref="A16:A19"/>
    <mergeCell ref="A3:A5"/>
    <mergeCell ref="U3:Z3"/>
    <mergeCell ref="F3:T3"/>
    <mergeCell ref="X4:Z4"/>
    <mergeCell ref="A6:A9"/>
    <mergeCell ref="A66:A69"/>
    <mergeCell ref="A36:A39"/>
    <mergeCell ref="A91:A94"/>
    <mergeCell ref="A96:A99"/>
    <mergeCell ref="A156:A159"/>
    <mergeCell ref="A161:A164"/>
    <mergeCell ref="A46:A49"/>
    <mergeCell ref="A51:A54"/>
    <mergeCell ref="A151:A154"/>
    <mergeCell ref="A101:A104"/>
    <mergeCell ref="A106:A109"/>
    <mergeCell ref="A111:A114"/>
    <mergeCell ref="A116:A119"/>
    <mergeCell ref="A121:A124"/>
    <mergeCell ref="A61:A64"/>
    <mergeCell ref="A146:A149"/>
    <mergeCell ref="A141:A144"/>
    <mergeCell ref="A86:A89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34" fitToHeight="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C1B48-8366-44E3-87D3-89322804C915}">
  <sheetPr>
    <pageSetUpPr fitToPage="1"/>
  </sheetPr>
  <dimension ref="A1:AC214"/>
  <sheetViews>
    <sheetView topLeftCell="K1" workbookViewId="0">
      <selection activeCell="AD204" sqref="AD204"/>
    </sheetView>
  </sheetViews>
  <sheetFormatPr defaultColWidth="19.125" defaultRowHeight="16.5"/>
  <cols>
    <col min="1" max="1" width="19.125" style="2"/>
    <col min="2" max="2" width="19.125" style="3"/>
    <col min="3" max="29" width="19.125" style="4"/>
    <col min="30" max="16384" width="19.125" style="1"/>
  </cols>
  <sheetData>
    <row r="1" spans="1:29" ht="37.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26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23" customFormat="1" ht="20.65" customHeight="1">
      <c r="A3" s="34" t="s">
        <v>24</v>
      </c>
      <c r="B3" s="34" t="s">
        <v>1</v>
      </c>
      <c r="C3" s="35" t="s">
        <v>68</v>
      </c>
      <c r="D3" s="36"/>
      <c r="E3" s="36"/>
      <c r="F3" s="37" t="s">
        <v>10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 t="s">
        <v>11</v>
      </c>
      <c r="V3" s="38"/>
      <c r="W3" s="38"/>
      <c r="X3" s="38"/>
      <c r="Y3" s="38"/>
      <c r="Z3" s="38"/>
      <c r="AA3" s="39" t="s">
        <v>12</v>
      </c>
      <c r="AB3" s="40"/>
      <c r="AC3" s="40"/>
    </row>
    <row r="4" spans="1:29" s="23" customFormat="1" ht="19.899999999999999" customHeight="1">
      <c r="A4" s="34"/>
      <c r="B4" s="34" t="s">
        <v>1</v>
      </c>
      <c r="C4" s="36"/>
      <c r="D4" s="36"/>
      <c r="E4" s="36"/>
      <c r="F4" s="41" t="s">
        <v>13</v>
      </c>
      <c r="G4" s="41"/>
      <c r="H4" s="41"/>
      <c r="I4" s="41" t="s">
        <v>14</v>
      </c>
      <c r="J4" s="41"/>
      <c r="K4" s="41"/>
      <c r="L4" s="41" t="s">
        <v>15</v>
      </c>
      <c r="M4" s="41"/>
      <c r="N4" s="41"/>
      <c r="O4" s="41" t="s">
        <v>16</v>
      </c>
      <c r="P4" s="41"/>
      <c r="Q4" s="41"/>
      <c r="R4" s="41" t="s">
        <v>17</v>
      </c>
      <c r="S4" s="41"/>
      <c r="T4" s="41"/>
      <c r="U4" s="28" t="s">
        <v>18</v>
      </c>
      <c r="V4" s="28"/>
      <c r="W4" s="28"/>
      <c r="X4" s="28" t="s">
        <v>19</v>
      </c>
      <c r="Y4" s="28"/>
      <c r="Z4" s="28"/>
      <c r="AA4" s="40"/>
      <c r="AB4" s="40"/>
      <c r="AC4" s="40"/>
    </row>
    <row r="5" spans="1:29" s="23" customFormat="1" ht="19.899999999999999" customHeight="1">
      <c r="A5" s="34"/>
      <c r="B5" s="34"/>
      <c r="C5" s="24" t="s">
        <v>20</v>
      </c>
      <c r="D5" s="24" t="s">
        <v>21</v>
      </c>
      <c r="E5" s="24" t="s">
        <v>22</v>
      </c>
      <c r="F5" s="25" t="s">
        <v>20</v>
      </c>
      <c r="G5" s="25" t="s">
        <v>21</v>
      </c>
      <c r="H5" s="25" t="s">
        <v>22</v>
      </c>
      <c r="I5" s="25" t="s">
        <v>20</v>
      </c>
      <c r="J5" s="25" t="s">
        <v>21</v>
      </c>
      <c r="K5" s="25" t="s">
        <v>22</v>
      </c>
      <c r="L5" s="25" t="s">
        <v>20</v>
      </c>
      <c r="M5" s="25" t="s">
        <v>21</v>
      </c>
      <c r="N5" s="25" t="s">
        <v>22</v>
      </c>
      <c r="O5" s="25" t="s">
        <v>20</v>
      </c>
      <c r="P5" s="25" t="s">
        <v>21</v>
      </c>
      <c r="Q5" s="25" t="s">
        <v>22</v>
      </c>
      <c r="R5" s="25" t="s">
        <v>20</v>
      </c>
      <c r="S5" s="25" t="s">
        <v>21</v>
      </c>
      <c r="T5" s="25" t="s">
        <v>22</v>
      </c>
      <c r="U5" s="26" t="s">
        <v>20</v>
      </c>
      <c r="V5" s="26" t="s">
        <v>21</v>
      </c>
      <c r="W5" s="26" t="s">
        <v>22</v>
      </c>
      <c r="X5" s="26" t="s">
        <v>20</v>
      </c>
      <c r="Y5" s="26" t="s">
        <v>21</v>
      </c>
      <c r="Z5" s="26" t="s">
        <v>22</v>
      </c>
      <c r="AA5" s="24" t="s">
        <v>20</v>
      </c>
      <c r="AB5" s="24" t="s">
        <v>21</v>
      </c>
      <c r="AC5" s="24" t="s">
        <v>22</v>
      </c>
    </row>
    <row r="6" spans="1:29" ht="19.5" customHeight="1">
      <c r="A6" s="29" t="s">
        <v>25</v>
      </c>
      <c r="B6" s="18" t="s">
        <v>2</v>
      </c>
      <c r="C6" s="5">
        <f t="shared" ref="C6:E9" si="0">F6+I6+L6+O6+R6+U6+X6+AA6</f>
        <v>49529370239</v>
      </c>
      <c r="D6" s="5">
        <f t="shared" si="0"/>
        <v>47334130771</v>
      </c>
      <c r="E6" s="6">
        <f t="shared" si="0"/>
        <v>96863501010</v>
      </c>
      <c r="F6" s="5">
        <v>43382674637</v>
      </c>
      <c r="G6" s="5">
        <v>41125153921</v>
      </c>
      <c r="H6" s="5">
        <f>F6+G6</f>
        <v>84507828558</v>
      </c>
      <c r="I6" s="5">
        <v>3897051070</v>
      </c>
      <c r="J6" s="5">
        <v>3316473278</v>
      </c>
      <c r="K6" s="5">
        <f>I6+J6</f>
        <v>7213524348</v>
      </c>
      <c r="L6" s="5">
        <v>812677</v>
      </c>
      <c r="M6" s="5">
        <v>27773493</v>
      </c>
      <c r="N6" s="5">
        <f>L6+M6</f>
        <v>28586170</v>
      </c>
      <c r="O6" s="5">
        <v>1848272907</v>
      </c>
      <c r="P6" s="5">
        <v>2303412661</v>
      </c>
      <c r="Q6" s="5">
        <f>O6+P6</f>
        <v>4151685568</v>
      </c>
      <c r="R6" s="5">
        <v>82951632</v>
      </c>
      <c r="S6" s="5">
        <v>99629093</v>
      </c>
      <c r="T6" s="5">
        <f>R6+S6</f>
        <v>182580725</v>
      </c>
      <c r="U6" s="5">
        <v>277850879</v>
      </c>
      <c r="V6" s="5">
        <v>414848782</v>
      </c>
      <c r="W6" s="8">
        <f>U6+V6</f>
        <v>692699661</v>
      </c>
      <c r="X6" s="5">
        <v>0</v>
      </c>
      <c r="Y6" s="5">
        <v>3885949</v>
      </c>
      <c r="Z6" s="8">
        <f>X6+Y6</f>
        <v>3885949</v>
      </c>
      <c r="AA6" s="5">
        <v>39756437</v>
      </c>
      <c r="AB6" s="5">
        <v>42953594</v>
      </c>
      <c r="AC6" s="6">
        <f>AA6+AB6</f>
        <v>82710031</v>
      </c>
    </row>
    <row r="7" spans="1:29" ht="19.5" customHeight="1">
      <c r="A7" s="30"/>
      <c r="B7" s="17" t="s">
        <v>3</v>
      </c>
      <c r="C7" s="5">
        <f t="shared" si="0"/>
        <v>15872617179</v>
      </c>
      <c r="D7" s="5">
        <f t="shared" si="0"/>
        <v>18589692124</v>
      </c>
      <c r="E7" s="6">
        <f t="shared" si="0"/>
        <v>34462309303</v>
      </c>
      <c r="F7" s="5">
        <v>11918800209</v>
      </c>
      <c r="G7" s="5">
        <v>14128222677</v>
      </c>
      <c r="H7" s="5">
        <f>F7+G7</f>
        <v>26047022886</v>
      </c>
      <c r="I7" s="5">
        <v>3134757934</v>
      </c>
      <c r="J7" s="5">
        <v>3319973312</v>
      </c>
      <c r="K7" s="5">
        <f>I7+J7</f>
        <v>6454731246</v>
      </c>
      <c r="L7" s="5">
        <v>0</v>
      </c>
      <c r="M7" s="5">
        <v>31054</v>
      </c>
      <c r="N7" s="5">
        <f>L7+M7</f>
        <v>31054</v>
      </c>
      <c r="O7" s="5">
        <v>271005783</v>
      </c>
      <c r="P7" s="5">
        <v>322413153</v>
      </c>
      <c r="Q7" s="5">
        <f>O7+P7</f>
        <v>593418936</v>
      </c>
      <c r="R7" s="5">
        <v>12364303</v>
      </c>
      <c r="S7" s="5">
        <v>28916482</v>
      </c>
      <c r="T7" s="5">
        <f>R7+S7</f>
        <v>41280785</v>
      </c>
      <c r="U7" s="5">
        <v>27298450</v>
      </c>
      <c r="V7" s="5">
        <v>255212811</v>
      </c>
      <c r="W7" s="8">
        <f>U7+V7</f>
        <v>282511261</v>
      </c>
      <c r="X7" s="5">
        <v>480586000</v>
      </c>
      <c r="Y7" s="5">
        <v>459602930</v>
      </c>
      <c r="Z7" s="8">
        <f>X7+Y7</f>
        <v>940188930</v>
      </c>
      <c r="AA7" s="5">
        <v>27804500</v>
      </c>
      <c r="AB7" s="5">
        <v>75319705</v>
      </c>
      <c r="AC7" s="6">
        <f>AA7+AB7</f>
        <v>103124205</v>
      </c>
    </row>
    <row r="8" spans="1:29" ht="19.5" customHeight="1">
      <c r="A8" s="30"/>
      <c r="B8" s="17" t="s">
        <v>62</v>
      </c>
      <c r="C8" s="5">
        <f t="shared" si="0"/>
        <v>17372221</v>
      </c>
      <c r="D8" s="5">
        <f t="shared" si="0"/>
        <v>45222857</v>
      </c>
      <c r="E8" s="6">
        <f t="shared" si="0"/>
        <v>62595078</v>
      </c>
      <c r="F8" s="5">
        <v>4543124</v>
      </c>
      <c r="G8" s="5">
        <v>24850035</v>
      </c>
      <c r="H8" s="5">
        <f>F8+G8</f>
        <v>29393159</v>
      </c>
      <c r="I8" s="5">
        <v>9711007</v>
      </c>
      <c r="J8" s="5">
        <v>4838441</v>
      </c>
      <c r="K8" s="5">
        <f>I8+J8</f>
        <v>14549448</v>
      </c>
      <c r="L8" s="5">
        <v>0</v>
      </c>
      <c r="M8" s="5">
        <v>0</v>
      </c>
      <c r="N8" s="5">
        <f>L8+M8</f>
        <v>0</v>
      </c>
      <c r="O8" s="5">
        <v>3118090</v>
      </c>
      <c r="P8" s="5">
        <v>4376556</v>
      </c>
      <c r="Q8" s="5">
        <f>O8+P8</f>
        <v>7494646</v>
      </c>
      <c r="R8" s="5">
        <v>0</v>
      </c>
      <c r="S8" s="5">
        <v>0</v>
      </c>
      <c r="T8" s="5">
        <f>R8+S8</f>
        <v>0</v>
      </c>
      <c r="U8" s="5">
        <v>0</v>
      </c>
      <c r="V8" s="5">
        <v>0</v>
      </c>
      <c r="W8" s="8">
        <f>U8+V8</f>
        <v>0</v>
      </c>
      <c r="X8" s="5">
        <v>0</v>
      </c>
      <c r="Y8" s="5">
        <v>11157825</v>
      </c>
      <c r="Z8" s="8">
        <f>X8+Y8</f>
        <v>11157825</v>
      </c>
      <c r="AA8" s="5">
        <v>0</v>
      </c>
      <c r="AB8" s="5">
        <v>0</v>
      </c>
      <c r="AC8" s="6">
        <f>AA8+AB8</f>
        <v>0</v>
      </c>
    </row>
    <row r="9" spans="1:29" ht="19.5" customHeight="1">
      <c r="A9" s="31"/>
      <c r="B9" s="17" t="s">
        <v>4</v>
      </c>
      <c r="C9" s="5">
        <f t="shared" si="0"/>
        <v>91415334960</v>
      </c>
      <c r="D9" s="5">
        <f t="shared" si="0"/>
        <v>87089715826</v>
      </c>
      <c r="E9" s="6">
        <f t="shared" si="0"/>
        <v>178505050786</v>
      </c>
      <c r="F9" s="5">
        <v>42722203557</v>
      </c>
      <c r="G9" s="5">
        <v>37691373862</v>
      </c>
      <c r="H9" s="5">
        <f>F9+G9</f>
        <v>80413577419</v>
      </c>
      <c r="I9" s="5">
        <v>44310766156</v>
      </c>
      <c r="J9" s="5">
        <v>45631692503</v>
      </c>
      <c r="K9" s="5">
        <f>I9+J9</f>
        <v>89942458659</v>
      </c>
      <c r="L9" s="5">
        <v>0</v>
      </c>
      <c r="M9" s="5">
        <v>164101</v>
      </c>
      <c r="N9" s="5">
        <f>L9+M9</f>
        <v>164101</v>
      </c>
      <c r="O9" s="5">
        <v>1198386619</v>
      </c>
      <c r="P9" s="5">
        <v>865677973</v>
      </c>
      <c r="Q9" s="5">
        <f>O9+P9</f>
        <v>2064064592</v>
      </c>
      <c r="R9" s="5">
        <v>1457391325</v>
      </c>
      <c r="S9" s="5">
        <v>349286504</v>
      </c>
      <c r="T9" s="5">
        <f>R9+S9</f>
        <v>1806677829</v>
      </c>
      <c r="U9" s="5">
        <v>1726587303</v>
      </c>
      <c r="V9" s="5">
        <v>2551520883</v>
      </c>
      <c r="W9" s="8">
        <f>U9+V9</f>
        <v>4278108186</v>
      </c>
      <c r="X9" s="5">
        <v>0</v>
      </c>
      <c r="Y9" s="5">
        <v>0</v>
      </c>
      <c r="Z9" s="8">
        <f>X9+Y9</f>
        <v>0</v>
      </c>
      <c r="AA9" s="5">
        <v>0</v>
      </c>
      <c r="AB9" s="5">
        <v>0</v>
      </c>
      <c r="AC9" s="6">
        <f>AA9+AB9</f>
        <v>0</v>
      </c>
    </row>
    <row r="10" spans="1:29" ht="19.5" customHeight="1" thickBot="1">
      <c r="A10" s="22" t="s">
        <v>5</v>
      </c>
      <c r="B10" s="21"/>
      <c r="C10" s="9">
        <f t="shared" ref="C10:AC10" si="1">SUM(C6:C9)</f>
        <v>156834694599</v>
      </c>
      <c r="D10" s="9">
        <f t="shared" si="1"/>
        <v>153058761578</v>
      </c>
      <c r="E10" s="9">
        <f t="shared" si="1"/>
        <v>309893456177</v>
      </c>
      <c r="F10" s="9">
        <f t="shared" si="1"/>
        <v>98028221527</v>
      </c>
      <c r="G10" s="9">
        <f t="shared" si="1"/>
        <v>92969600495</v>
      </c>
      <c r="H10" s="9">
        <f t="shared" si="1"/>
        <v>190997822022</v>
      </c>
      <c r="I10" s="9">
        <f t="shared" si="1"/>
        <v>51352286167</v>
      </c>
      <c r="J10" s="9">
        <f t="shared" si="1"/>
        <v>52272977534</v>
      </c>
      <c r="K10" s="9">
        <f t="shared" si="1"/>
        <v>103625263701</v>
      </c>
      <c r="L10" s="9">
        <f t="shared" si="1"/>
        <v>812677</v>
      </c>
      <c r="M10" s="9">
        <f t="shared" si="1"/>
        <v>27968648</v>
      </c>
      <c r="N10" s="9">
        <f t="shared" si="1"/>
        <v>28781325</v>
      </c>
      <c r="O10" s="9">
        <f t="shared" si="1"/>
        <v>3320783399</v>
      </c>
      <c r="P10" s="9">
        <f t="shared" si="1"/>
        <v>3495880343</v>
      </c>
      <c r="Q10" s="9">
        <f t="shared" si="1"/>
        <v>6816663742</v>
      </c>
      <c r="R10" s="9">
        <f t="shared" si="1"/>
        <v>1552707260</v>
      </c>
      <c r="S10" s="9">
        <f t="shared" si="1"/>
        <v>477832079</v>
      </c>
      <c r="T10" s="9">
        <f t="shared" si="1"/>
        <v>2030539339</v>
      </c>
      <c r="U10" s="9">
        <f t="shared" si="1"/>
        <v>2031736632</v>
      </c>
      <c r="V10" s="9">
        <f t="shared" si="1"/>
        <v>3221582476</v>
      </c>
      <c r="W10" s="9">
        <f t="shared" si="1"/>
        <v>5253319108</v>
      </c>
      <c r="X10" s="9">
        <f t="shared" si="1"/>
        <v>480586000</v>
      </c>
      <c r="Y10" s="9">
        <f t="shared" si="1"/>
        <v>474646704</v>
      </c>
      <c r="Z10" s="9">
        <f t="shared" si="1"/>
        <v>955232704</v>
      </c>
      <c r="AA10" s="9">
        <f t="shared" si="1"/>
        <v>67560937</v>
      </c>
      <c r="AB10" s="9">
        <f t="shared" si="1"/>
        <v>118273299</v>
      </c>
      <c r="AC10" s="9">
        <f t="shared" si="1"/>
        <v>185834236</v>
      </c>
    </row>
    <row r="11" spans="1:29" ht="19.5" customHeight="1">
      <c r="A11" s="29" t="s">
        <v>26</v>
      </c>
      <c r="B11" s="18" t="s">
        <v>2</v>
      </c>
      <c r="C11" s="5">
        <f t="shared" ref="C11:E14" si="2">F11+I11+L11+O11+R11+U11+X11+AA11</f>
        <v>3320900</v>
      </c>
      <c r="D11" s="5">
        <f t="shared" si="2"/>
        <v>1161655</v>
      </c>
      <c r="E11" s="6">
        <f t="shared" si="2"/>
        <v>4482555</v>
      </c>
      <c r="F11" s="5">
        <v>3120812</v>
      </c>
      <c r="G11" s="5">
        <v>1161655</v>
      </c>
      <c r="H11" s="5">
        <f>F11+G11</f>
        <v>4282467</v>
      </c>
      <c r="I11" s="5">
        <v>200088</v>
      </c>
      <c r="J11" s="5">
        <v>0</v>
      </c>
      <c r="K11" s="5">
        <f>I11+J11</f>
        <v>200088</v>
      </c>
      <c r="L11" s="5">
        <v>0</v>
      </c>
      <c r="M11" s="5">
        <v>0</v>
      </c>
      <c r="N11" s="5">
        <f>L11+M11</f>
        <v>0</v>
      </c>
      <c r="O11" s="5">
        <v>0</v>
      </c>
      <c r="P11" s="5">
        <v>0</v>
      </c>
      <c r="Q11" s="5">
        <f>O11+P11</f>
        <v>0</v>
      </c>
      <c r="R11" s="5">
        <v>0</v>
      </c>
      <c r="S11" s="5">
        <v>0</v>
      </c>
      <c r="T11" s="5">
        <f>R11+S11</f>
        <v>0</v>
      </c>
      <c r="U11" s="5">
        <v>0</v>
      </c>
      <c r="V11" s="5">
        <v>0</v>
      </c>
      <c r="W11" s="8">
        <f>U11+V11</f>
        <v>0</v>
      </c>
      <c r="X11" s="5">
        <v>0</v>
      </c>
      <c r="Y11" s="5">
        <v>0</v>
      </c>
      <c r="Z11" s="8">
        <f>X11+Y11</f>
        <v>0</v>
      </c>
      <c r="AA11" s="5">
        <v>0</v>
      </c>
      <c r="AB11" s="5">
        <v>0</v>
      </c>
      <c r="AC11" s="6">
        <f>AA11+AB11</f>
        <v>0</v>
      </c>
    </row>
    <row r="12" spans="1:29" ht="19.5" customHeight="1">
      <c r="A12" s="30"/>
      <c r="B12" s="17" t="s">
        <v>3</v>
      </c>
      <c r="C12" s="5">
        <f t="shared" si="2"/>
        <v>0</v>
      </c>
      <c r="D12" s="5">
        <f t="shared" si="2"/>
        <v>0</v>
      </c>
      <c r="E12" s="6">
        <f t="shared" si="2"/>
        <v>0</v>
      </c>
      <c r="F12" s="5">
        <v>0</v>
      </c>
      <c r="G12" s="5">
        <v>0</v>
      </c>
      <c r="H12" s="5">
        <f>F12+G12</f>
        <v>0</v>
      </c>
      <c r="I12" s="5">
        <v>0</v>
      </c>
      <c r="J12" s="5">
        <v>0</v>
      </c>
      <c r="K12" s="5">
        <f>I12+J12</f>
        <v>0</v>
      </c>
      <c r="L12" s="5">
        <v>0</v>
      </c>
      <c r="M12" s="5">
        <v>0</v>
      </c>
      <c r="N12" s="5">
        <f>L12+M12</f>
        <v>0</v>
      </c>
      <c r="O12" s="5">
        <v>0</v>
      </c>
      <c r="P12" s="5">
        <v>0</v>
      </c>
      <c r="Q12" s="5">
        <f>O12+P12</f>
        <v>0</v>
      </c>
      <c r="R12" s="5">
        <v>0</v>
      </c>
      <c r="S12" s="5">
        <v>0</v>
      </c>
      <c r="T12" s="5">
        <f>R12+S12</f>
        <v>0</v>
      </c>
      <c r="U12" s="5">
        <v>0</v>
      </c>
      <c r="V12" s="5">
        <v>0</v>
      </c>
      <c r="W12" s="8">
        <f>U12+V12</f>
        <v>0</v>
      </c>
      <c r="X12" s="5">
        <v>0</v>
      </c>
      <c r="Y12" s="5">
        <v>0</v>
      </c>
      <c r="Z12" s="8">
        <f>X12+Y12</f>
        <v>0</v>
      </c>
      <c r="AA12" s="5">
        <v>0</v>
      </c>
      <c r="AB12" s="5">
        <v>0</v>
      </c>
      <c r="AC12" s="6">
        <f>AA12+AB12</f>
        <v>0</v>
      </c>
    </row>
    <row r="13" spans="1:29" ht="19.5" customHeight="1">
      <c r="A13" s="30"/>
      <c r="B13" s="17" t="s">
        <v>62</v>
      </c>
      <c r="C13" s="5">
        <f t="shared" si="2"/>
        <v>0</v>
      </c>
      <c r="D13" s="5">
        <f t="shared" si="2"/>
        <v>0</v>
      </c>
      <c r="E13" s="6">
        <f t="shared" si="2"/>
        <v>0</v>
      </c>
      <c r="F13" s="5">
        <v>0</v>
      </c>
      <c r="G13" s="5">
        <v>0</v>
      </c>
      <c r="H13" s="5">
        <f>F13+G13</f>
        <v>0</v>
      </c>
      <c r="I13" s="5">
        <v>0</v>
      </c>
      <c r="J13" s="5">
        <v>0</v>
      </c>
      <c r="K13" s="5">
        <f>I13+J13</f>
        <v>0</v>
      </c>
      <c r="L13" s="5">
        <v>0</v>
      </c>
      <c r="M13" s="5">
        <v>0</v>
      </c>
      <c r="N13" s="5">
        <f>L13+M13</f>
        <v>0</v>
      </c>
      <c r="O13" s="5">
        <v>0</v>
      </c>
      <c r="P13" s="5">
        <v>0</v>
      </c>
      <c r="Q13" s="5">
        <f>O13+P13</f>
        <v>0</v>
      </c>
      <c r="R13" s="5">
        <v>0</v>
      </c>
      <c r="S13" s="5">
        <v>0</v>
      </c>
      <c r="T13" s="5">
        <f>R13+S13</f>
        <v>0</v>
      </c>
      <c r="U13" s="5">
        <v>0</v>
      </c>
      <c r="V13" s="5">
        <v>0</v>
      </c>
      <c r="W13" s="8">
        <f>U13+V13</f>
        <v>0</v>
      </c>
      <c r="X13" s="5">
        <v>0</v>
      </c>
      <c r="Y13" s="5">
        <v>0</v>
      </c>
      <c r="Z13" s="8">
        <f>X13+Y13</f>
        <v>0</v>
      </c>
      <c r="AA13" s="5">
        <v>0</v>
      </c>
      <c r="AB13" s="5">
        <v>0</v>
      </c>
      <c r="AC13" s="6">
        <f>AA13+AB13</f>
        <v>0</v>
      </c>
    </row>
    <row r="14" spans="1:29" ht="19.5" customHeight="1">
      <c r="A14" s="31"/>
      <c r="B14" s="17" t="s">
        <v>4</v>
      </c>
      <c r="C14" s="5">
        <f t="shared" si="2"/>
        <v>209915250</v>
      </c>
      <c r="D14" s="5">
        <f t="shared" si="2"/>
        <v>55138902</v>
      </c>
      <c r="E14" s="6">
        <f t="shared" si="2"/>
        <v>265054152</v>
      </c>
      <c r="F14" s="5">
        <v>196305198</v>
      </c>
      <c r="G14" s="5">
        <v>35307097</v>
      </c>
      <c r="H14" s="5">
        <f>F14+G14</f>
        <v>231612295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13610052</v>
      </c>
      <c r="V14" s="5">
        <v>19831805</v>
      </c>
      <c r="W14" s="8">
        <f>U14+V14</f>
        <v>33441857</v>
      </c>
      <c r="X14" s="5">
        <v>0</v>
      </c>
      <c r="Y14" s="5">
        <v>0</v>
      </c>
      <c r="Z14" s="8">
        <f>X14+Y14</f>
        <v>0</v>
      </c>
      <c r="AA14" s="5">
        <v>0</v>
      </c>
      <c r="AB14" s="5">
        <v>0</v>
      </c>
      <c r="AC14" s="6">
        <f>AA14+AB14</f>
        <v>0</v>
      </c>
    </row>
    <row r="15" spans="1:29" ht="19.5" customHeight="1" thickBot="1">
      <c r="A15" s="22" t="s">
        <v>5</v>
      </c>
      <c r="B15" s="21"/>
      <c r="C15" s="9">
        <f t="shared" ref="C15:AC15" si="3">SUM(C11:C14)</f>
        <v>213236150</v>
      </c>
      <c r="D15" s="9">
        <f t="shared" si="3"/>
        <v>56300557</v>
      </c>
      <c r="E15" s="9">
        <f t="shared" si="3"/>
        <v>269536707</v>
      </c>
      <c r="F15" s="9">
        <f t="shared" si="3"/>
        <v>199426010</v>
      </c>
      <c r="G15" s="9">
        <f t="shared" si="3"/>
        <v>36468752</v>
      </c>
      <c r="H15" s="9">
        <f t="shared" si="3"/>
        <v>235894762</v>
      </c>
      <c r="I15" s="9">
        <f t="shared" si="3"/>
        <v>200088</v>
      </c>
      <c r="J15" s="9">
        <f t="shared" si="3"/>
        <v>0</v>
      </c>
      <c r="K15" s="9">
        <f t="shared" si="3"/>
        <v>200088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0</v>
      </c>
      <c r="S15" s="9">
        <f t="shared" si="3"/>
        <v>0</v>
      </c>
      <c r="T15" s="9">
        <f t="shared" si="3"/>
        <v>0</v>
      </c>
      <c r="U15" s="9">
        <f t="shared" si="3"/>
        <v>13610052</v>
      </c>
      <c r="V15" s="9">
        <f t="shared" si="3"/>
        <v>19831805</v>
      </c>
      <c r="W15" s="9">
        <f t="shared" si="3"/>
        <v>33441857</v>
      </c>
      <c r="X15" s="9">
        <f t="shared" si="3"/>
        <v>0</v>
      </c>
      <c r="Y15" s="9">
        <f t="shared" si="3"/>
        <v>0</v>
      </c>
      <c r="Z15" s="9">
        <f t="shared" si="3"/>
        <v>0</v>
      </c>
      <c r="AA15" s="9">
        <f t="shared" si="3"/>
        <v>0</v>
      </c>
      <c r="AB15" s="9">
        <f t="shared" si="3"/>
        <v>0</v>
      </c>
      <c r="AC15" s="9">
        <f t="shared" si="3"/>
        <v>0</v>
      </c>
    </row>
    <row r="16" spans="1:29" ht="19.5" customHeight="1">
      <c r="A16" s="29" t="s">
        <v>8</v>
      </c>
      <c r="B16" s="18" t="s">
        <v>2</v>
      </c>
      <c r="C16" s="5">
        <f t="shared" ref="C16:E19" si="4">F16+I16+L16+O16+R16+U16+X16+AA16</f>
        <v>1255268728</v>
      </c>
      <c r="D16" s="5">
        <f t="shared" si="4"/>
        <v>521481902</v>
      </c>
      <c r="E16" s="6">
        <f t="shared" si="4"/>
        <v>1776750630</v>
      </c>
      <c r="F16" s="5">
        <v>0</v>
      </c>
      <c r="G16" s="5">
        <v>0</v>
      </c>
      <c r="H16" s="5">
        <f>F16+G16</f>
        <v>0</v>
      </c>
      <c r="I16" s="5">
        <v>0</v>
      </c>
      <c r="J16" s="5">
        <v>0</v>
      </c>
      <c r="K16" s="5">
        <f>I16+J16</f>
        <v>0</v>
      </c>
      <c r="L16" s="5">
        <v>0</v>
      </c>
      <c r="M16" s="5">
        <v>0</v>
      </c>
      <c r="N16" s="5">
        <f>L16+M16</f>
        <v>0</v>
      </c>
      <c r="O16" s="5">
        <v>0</v>
      </c>
      <c r="P16" s="5">
        <v>0</v>
      </c>
      <c r="Q16" s="5">
        <f>O16+P16</f>
        <v>0</v>
      </c>
      <c r="R16" s="5">
        <v>0</v>
      </c>
      <c r="S16" s="5">
        <v>0</v>
      </c>
      <c r="T16" s="5">
        <f>R16+S16</f>
        <v>0</v>
      </c>
      <c r="U16" s="5">
        <v>0</v>
      </c>
      <c r="V16" s="5">
        <v>0</v>
      </c>
      <c r="W16" s="8">
        <f>U16+V16</f>
        <v>0</v>
      </c>
      <c r="X16" s="5">
        <v>0</v>
      </c>
      <c r="Y16" s="5">
        <v>0</v>
      </c>
      <c r="Z16" s="8">
        <f>X16+Y16</f>
        <v>0</v>
      </c>
      <c r="AA16" s="5">
        <v>1255268728</v>
      </c>
      <c r="AB16" s="5">
        <v>521481902</v>
      </c>
      <c r="AC16" s="6">
        <f>AA16+AB16</f>
        <v>1776750630</v>
      </c>
    </row>
    <row r="17" spans="1:29" ht="19.5" customHeight="1">
      <c r="A17" s="30"/>
      <c r="B17" s="17" t="s">
        <v>3</v>
      </c>
      <c r="C17" s="5">
        <f t="shared" si="4"/>
        <v>1621327220</v>
      </c>
      <c r="D17" s="5">
        <f t="shared" si="4"/>
        <v>409617447</v>
      </c>
      <c r="E17" s="6">
        <f t="shared" si="4"/>
        <v>2030944667</v>
      </c>
      <c r="F17" s="5">
        <v>0</v>
      </c>
      <c r="G17" s="5">
        <v>0</v>
      </c>
      <c r="H17" s="5">
        <f>F17+G17</f>
        <v>0</v>
      </c>
      <c r="I17" s="5">
        <v>0</v>
      </c>
      <c r="J17" s="5">
        <v>0</v>
      </c>
      <c r="K17" s="5">
        <f>I17+J17</f>
        <v>0</v>
      </c>
      <c r="L17" s="5">
        <v>0</v>
      </c>
      <c r="M17" s="5">
        <v>0</v>
      </c>
      <c r="N17" s="5">
        <f>L17+M17</f>
        <v>0</v>
      </c>
      <c r="O17" s="5">
        <v>0</v>
      </c>
      <c r="P17" s="5">
        <v>0</v>
      </c>
      <c r="Q17" s="5">
        <f>O17+P17</f>
        <v>0</v>
      </c>
      <c r="R17" s="5">
        <v>0</v>
      </c>
      <c r="S17" s="5">
        <v>0</v>
      </c>
      <c r="T17" s="5">
        <f>R17+S17</f>
        <v>0</v>
      </c>
      <c r="U17" s="5">
        <v>0</v>
      </c>
      <c r="V17" s="5">
        <v>0</v>
      </c>
      <c r="W17" s="8">
        <f>U17+V17</f>
        <v>0</v>
      </c>
      <c r="X17" s="5">
        <v>8330610</v>
      </c>
      <c r="Y17" s="5">
        <v>8403907</v>
      </c>
      <c r="Z17" s="8">
        <f>X17+Y17</f>
        <v>16734517</v>
      </c>
      <c r="AA17" s="5">
        <v>1612996610</v>
      </c>
      <c r="AB17" s="5">
        <v>401213540</v>
      </c>
      <c r="AC17" s="6">
        <f>AA17+AB17</f>
        <v>2014210150</v>
      </c>
    </row>
    <row r="18" spans="1:29" ht="19.5" customHeight="1">
      <c r="A18" s="30"/>
      <c r="B18" s="17" t="s">
        <v>62</v>
      </c>
      <c r="C18" s="5">
        <f t="shared" si="4"/>
        <v>0</v>
      </c>
      <c r="D18" s="5">
        <f t="shared" si="4"/>
        <v>0</v>
      </c>
      <c r="E18" s="6">
        <f t="shared" si="4"/>
        <v>0</v>
      </c>
      <c r="F18" s="5">
        <v>0</v>
      </c>
      <c r="G18" s="5">
        <v>0</v>
      </c>
      <c r="H18" s="5">
        <f>F18+G18</f>
        <v>0</v>
      </c>
      <c r="I18" s="5">
        <v>0</v>
      </c>
      <c r="J18" s="5">
        <v>0</v>
      </c>
      <c r="K18" s="5">
        <f>I18+J18</f>
        <v>0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0</v>
      </c>
      <c r="S18" s="5">
        <v>0</v>
      </c>
      <c r="T18" s="5">
        <f>R18+S18</f>
        <v>0</v>
      </c>
      <c r="U18" s="5">
        <v>0</v>
      </c>
      <c r="V18" s="5">
        <v>0</v>
      </c>
      <c r="W18" s="8">
        <f>U18+V18</f>
        <v>0</v>
      </c>
      <c r="X18" s="5">
        <v>0</v>
      </c>
      <c r="Y18" s="5">
        <v>0</v>
      </c>
      <c r="Z18" s="8">
        <f>X18+Y18</f>
        <v>0</v>
      </c>
      <c r="AA18" s="5">
        <v>0</v>
      </c>
      <c r="AB18" s="5">
        <v>0</v>
      </c>
      <c r="AC18" s="6">
        <f>AA18+AB18</f>
        <v>0</v>
      </c>
    </row>
    <row r="19" spans="1:29" ht="19.5" customHeight="1">
      <c r="A19" s="31"/>
      <c r="B19" s="17" t="s">
        <v>4</v>
      </c>
      <c r="C19" s="5">
        <f t="shared" si="4"/>
        <v>0</v>
      </c>
      <c r="D19" s="5">
        <f t="shared" si="4"/>
        <v>49552555</v>
      </c>
      <c r="E19" s="6">
        <f t="shared" si="4"/>
        <v>49552555</v>
      </c>
      <c r="F19" s="5">
        <v>0</v>
      </c>
      <c r="G19" s="5">
        <v>0</v>
      </c>
      <c r="H19" s="5">
        <f>F19+G19</f>
        <v>0</v>
      </c>
      <c r="I19" s="5">
        <v>0</v>
      </c>
      <c r="J19" s="5">
        <v>0</v>
      </c>
      <c r="K19" s="5">
        <f>I19+J19</f>
        <v>0</v>
      </c>
      <c r="L19" s="5">
        <v>0</v>
      </c>
      <c r="M19" s="5">
        <v>0</v>
      </c>
      <c r="N19" s="5">
        <f>L19+M19</f>
        <v>0</v>
      </c>
      <c r="O19" s="5">
        <v>0</v>
      </c>
      <c r="P19" s="5">
        <v>0</v>
      </c>
      <c r="Q19" s="5">
        <f>O19+P19</f>
        <v>0</v>
      </c>
      <c r="R19" s="5">
        <v>0</v>
      </c>
      <c r="S19" s="5">
        <v>0</v>
      </c>
      <c r="T19" s="5">
        <f>R19+S19</f>
        <v>0</v>
      </c>
      <c r="U19" s="5">
        <v>0</v>
      </c>
      <c r="V19" s="5">
        <v>30904726</v>
      </c>
      <c r="W19" s="8">
        <f>U19+V19</f>
        <v>30904726</v>
      </c>
      <c r="X19" s="5">
        <v>0</v>
      </c>
      <c r="Y19" s="5">
        <v>0</v>
      </c>
      <c r="Z19" s="8">
        <f>X19+Y19</f>
        <v>0</v>
      </c>
      <c r="AA19" s="5">
        <v>0</v>
      </c>
      <c r="AB19" s="5">
        <v>18647829</v>
      </c>
      <c r="AC19" s="6">
        <f>AA19+AB19</f>
        <v>18647829</v>
      </c>
    </row>
    <row r="20" spans="1:29" ht="19.5" customHeight="1" thickBot="1">
      <c r="A20" s="22" t="s">
        <v>5</v>
      </c>
      <c r="B20" s="21"/>
      <c r="C20" s="9">
        <f t="shared" ref="C20:AC20" si="5">SUM(C16:C19)</f>
        <v>2876595948</v>
      </c>
      <c r="D20" s="9">
        <f t="shared" si="5"/>
        <v>980651904</v>
      </c>
      <c r="E20" s="9">
        <f t="shared" si="5"/>
        <v>3857247852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0</v>
      </c>
      <c r="P20" s="9">
        <f t="shared" si="5"/>
        <v>0</v>
      </c>
      <c r="Q20" s="9">
        <f t="shared" si="5"/>
        <v>0</v>
      </c>
      <c r="R20" s="9">
        <f t="shared" si="5"/>
        <v>0</v>
      </c>
      <c r="S20" s="9">
        <f t="shared" si="5"/>
        <v>0</v>
      </c>
      <c r="T20" s="9">
        <f t="shared" si="5"/>
        <v>0</v>
      </c>
      <c r="U20" s="9">
        <f t="shared" si="5"/>
        <v>0</v>
      </c>
      <c r="V20" s="9">
        <f t="shared" si="5"/>
        <v>30904726</v>
      </c>
      <c r="W20" s="9">
        <f t="shared" si="5"/>
        <v>30904726</v>
      </c>
      <c r="X20" s="9">
        <f t="shared" si="5"/>
        <v>8330610</v>
      </c>
      <c r="Y20" s="9">
        <f t="shared" si="5"/>
        <v>8403907</v>
      </c>
      <c r="Z20" s="9">
        <f t="shared" si="5"/>
        <v>16734517</v>
      </c>
      <c r="AA20" s="9">
        <f t="shared" si="5"/>
        <v>2868265338</v>
      </c>
      <c r="AB20" s="9">
        <f t="shared" si="5"/>
        <v>941343271</v>
      </c>
      <c r="AC20" s="9">
        <f t="shared" si="5"/>
        <v>3809608609</v>
      </c>
    </row>
    <row r="21" spans="1:29" ht="19.5" customHeight="1">
      <c r="A21" s="29" t="s">
        <v>9</v>
      </c>
      <c r="B21" s="18" t="s">
        <v>2</v>
      </c>
      <c r="C21" s="5">
        <f t="shared" ref="C21:E24" si="6">F21+I21+L21+O21+R21+U21+X21+AA21</f>
        <v>240957343</v>
      </c>
      <c r="D21" s="5">
        <f t="shared" si="6"/>
        <v>212254651</v>
      </c>
      <c r="E21" s="6">
        <f t="shared" si="6"/>
        <v>453211994</v>
      </c>
      <c r="F21" s="5">
        <v>2737412</v>
      </c>
      <c r="G21" s="5">
        <v>52442260</v>
      </c>
      <c r="H21" s="5">
        <f>F21+G21</f>
        <v>55179672</v>
      </c>
      <c r="I21" s="5">
        <v>200754192</v>
      </c>
      <c r="J21" s="5">
        <v>10726412</v>
      </c>
      <c r="K21" s="5">
        <f>I21+J21</f>
        <v>211480604</v>
      </c>
      <c r="L21" s="5">
        <v>0</v>
      </c>
      <c r="M21" s="5">
        <v>0</v>
      </c>
      <c r="N21" s="5">
        <f>L21+M21</f>
        <v>0</v>
      </c>
      <c r="O21" s="5">
        <v>0</v>
      </c>
      <c r="P21" s="5">
        <v>0</v>
      </c>
      <c r="Q21" s="5">
        <f>O21+P21</f>
        <v>0</v>
      </c>
      <c r="R21" s="5">
        <v>0</v>
      </c>
      <c r="S21" s="5">
        <v>455139</v>
      </c>
      <c r="T21" s="5">
        <f>R21+S21</f>
        <v>455139</v>
      </c>
      <c r="U21" s="5">
        <v>37460777</v>
      </c>
      <c r="V21" s="5">
        <v>133667930</v>
      </c>
      <c r="W21" s="8">
        <f>U21+V21</f>
        <v>171128707</v>
      </c>
      <c r="X21" s="5">
        <v>0</v>
      </c>
      <c r="Y21" s="5">
        <v>14962910</v>
      </c>
      <c r="Z21" s="8">
        <f>X21+Y21</f>
        <v>14962910</v>
      </c>
      <c r="AA21" s="5">
        <v>4962</v>
      </c>
      <c r="AB21" s="5">
        <v>0</v>
      </c>
      <c r="AC21" s="6">
        <f>AA21+AB21</f>
        <v>4962</v>
      </c>
    </row>
    <row r="22" spans="1:29" ht="19.5" customHeight="1">
      <c r="A22" s="30"/>
      <c r="B22" s="17" t="s">
        <v>3</v>
      </c>
      <c r="C22" s="5">
        <f t="shared" si="6"/>
        <v>3447700354</v>
      </c>
      <c r="D22" s="5">
        <f t="shared" si="6"/>
        <v>2798635209</v>
      </c>
      <c r="E22" s="6">
        <f t="shared" si="6"/>
        <v>6246335563</v>
      </c>
      <c r="F22" s="5">
        <v>36831714</v>
      </c>
      <c r="G22" s="5">
        <v>68865093</v>
      </c>
      <c r="H22" s="5">
        <f>F22+G22</f>
        <v>105696807</v>
      </c>
      <c r="I22" s="5">
        <v>1513997</v>
      </c>
      <c r="J22" s="5">
        <v>0</v>
      </c>
      <c r="K22" s="5">
        <f>I22+J22</f>
        <v>1513997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21596171</v>
      </c>
      <c r="Q22" s="5">
        <f>O22+P22</f>
        <v>21596171</v>
      </c>
      <c r="R22" s="5">
        <v>0</v>
      </c>
      <c r="S22" s="5">
        <v>0</v>
      </c>
      <c r="T22" s="5">
        <f>R22+S22</f>
        <v>0</v>
      </c>
      <c r="U22" s="5">
        <v>89674941</v>
      </c>
      <c r="V22" s="5">
        <v>212069283</v>
      </c>
      <c r="W22" s="8">
        <f>U22+V22</f>
        <v>301744224</v>
      </c>
      <c r="X22" s="5">
        <v>3319679702</v>
      </c>
      <c r="Y22" s="5">
        <v>2496104662</v>
      </c>
      <c r="Z22" s="8">
        <f>X22+Y22</f>
        <v>5815784364</v>
      </c>
      <c r="AA22" s="5">
        <v>0</v>
      </c>
      <c r="AB22" s="5">
        <v>0</v>
      </c>
      <c r="AC22" s="6">
        <f>AA22+AB22</f>
        <v>0</v>
      </c>
    </row>
    <row r="23" spans="1:29" ht="19.5" customHeight="1">
      <c r="A23" s="30"/>
      <c r="B23" s="17" t="s">
        <v>62</v>
      </c>
      <c r="C23" s="5">
        <f t="shared" si="6"/>
        <v>85901000</v>
      </c>
      <c r="D23" s="5">
        <f t="shared" si="6"/>
        <v>0</v>
      </c>
      <c r="E23" s="6">
        <f t="shared" si="6"/>
        <v>85901000</v>
      </c>
      <c r="F23" s="5">
        <v>0</v>
      </c>
      <c r="G23" s="5">
        <v>0</v>
      </c>
      <c r="H23" s="5">
        <f>F23+G23</f>
        <v>0</v>
      </c>
      <c r="I23" s="5">
        <v>0</v>
      </c>
      <c r="J23" s="5">
        <v>0</v>
      </c>
      <c r="K23" s="5">
        <f>I23+J23</f>
        <v>0</v>
      </c>
      <c r="L23" s="5">
        <v>0</v>
      </c>
      <c r="M23" s="5">
        <v>0</v>
      </c>
      <c r="N23" s="5">
        <f>L23+M23</f>
        <v>0</v>
      </c>
      <c r="O23" s="5">
        <v>0</v>
      </c>
      <c r="P23" s="5">
        <v>0</v>
      </c>
      <c r="Q23" s="5">
        <f>O23+P23</f>
        <v>0</v>
      </c>
      <c r="R23" s="5">
        <v>0</v>
      </c>
      <c r="S23" s="5">
        <v>0</v>
      </c>
      <c r="T23" s="5">
        <f>R23+S23</f>
        <v>0</v>
      </c>
      <c r="U23" s="5">
        <v>0</v>
      </c>
      <c r="V23" s="5">
        <v>0</v>
      </c>
      <c r="W23" s="8">
        <f>U23+V23</f>
        <v>0</v>
      </c>
      <c r="X23" s="5">
        <v>85901000</v>
      </c>
      <c r="Y23" s="5">
        <v>0</v>
      </c>
      <c r="Z23" s="8">
        <f>X23+Y23</f>
        <v>85901000</v>
      </c>
      <c r="AA23" s="5">
        <v>0</v>
      </c>
      <c r="AB23" s="5">
        <v>0</v>
      </c>
      <c r="AC23" s="6">
        <f>AA23+AB23</f>
        <v>0</v>
      </c>
    </row>
    <row r="24" spans="1:29" ht="19.5" customHeight="1">
      <c r="A24" s="31"/>
      <c r="B24" s="17" t="s">
        <v>4</v>
      </c>
      <c r="C24" s="5">
        <f t="shared" si="6"/>
        <v>1391644118</v>
      </c>
      <c r="D24" s="5">
        <f t="shared" si="6"/>
        <v>1262567982</v>
      </c>
      <c r="E24" s="6">
        <f t="shared" si="6"/>
        <v>2654212100</v>
      </c>
      <c r="F24" s="5">
        <v>268030966</v>
      </c>
      <c r="G24" s="5">
        <v>266365257</v>
      </c>
      <c r="H24" s="5">
        <f>F24+G24</f>
        <v>534396223</v>
      </c>
      <c r="I24" s="5">
        <v>720698547</v>
      </c>
      <c r="J24" s="5">
        <v>435353560</v>
      </c>
      <c r="K24" s="5">
        <f>I24+J24</f>
        <v>1156052107</v>
      </c>
      <c r="L24" s="5">
        <v>0</v>
      </c>
      <c r="M24" s="5">
        <v>0</v>
      </c>
      <c r="N24" s="5">
        <f>L24+M24</f>
        <v>0</v>
      </c>
      <c r="O24" s="5">
        <v>0</v>
      </c>
      <c r="P24" s="5">
        <v>0</v>
      </c>
      <c r="Q24" s="5">
        <f>O24+P24</f>
        <v>0</v>
      </c>
      <c r="R24" s="5">
        <v>0</v>
      </c>
      <c r="S24" s="5">
        <v>0</v>
      </c>
      <c r="T24" s="5">
        <f>R24+S24</f>
        <v>0</v>
      </c>
      <c r="U24" s="5">
        <v>402914605</v>
      </c>
      <c r="V24" s="5">
        <v>560849165</v>
      </c>
      <c r="W24" s="8">
        <f>U24+V24</f>
        <v>963763770</v>
      </c>
      <c r="X24" s="5">
        <v>0</v>
      </c>
      <c r="Y24" s="5">
        <v>0</v>
      </c>
      <c r="Z24" s="8">
        <f>X24+Y24</f>
        <v>0</v>
      </c>
      <c r="AA24" s="5">
        <v>0</v>
      </c>
      <c r="AB24" s="5">
        <v>0</v>
      </c>
      <c r="AC24" s="6">
        <f>AA24+AB24</f>
        <v>0</v>
      </c>
    </row>
    <row r="25" spans="1:29" ht="19.5" customHeight="1" thickBot="1">
      <c r="A25" s="22" t="s">
        <v>5</v>
      </c>
      <c r="B25" s="21"/>
      <c r="C25" s="9">
        <f t="shared" ref="C25:AC25" si="7">SUM(C21:C24)</f>
        <v>5166202815</v>
      </c>
      <c r="D25" s="9">
        <f t="shared" si="7"/>
        <v>4273457842</v>
      </c>
      <c r="E25" s="9">
        <f t="shared" si="7"/>
        <v>9439660657</v>
      </c>
      <c r="F25" s="9">
        <f t="shared" si="7"/>
        <v>307600092</v>
      </c>
      <c r="G25" s="9">
        <f t="shared" si="7"/>
        <v>387672610</v>
      </c>
      <c r="H25" s="9">
        <f t="shared" si="7"/>
        <v>695272702</v>
      </c>
      <c r="I25" s="9">
        <f t="shared" si="7"/>
        <v>922966736</v>
      </c>
      <c r="J25" s="9">
        <f t="shared" si="7"/>
        <v>446079972</v>
      </c>
      <c r="K25" s="9">
        <f t="shared" si="7"/>
        <v>1369046708</v>
      </c>
      <c r="L25" s="9">
        <f t="shared" si="7"/>
        <v>0</v>
      </c>
      <c r="M25" s="9">
        <f t="shared" si="7"/>
        <v>0</v>
      </c>
      <c r="N25" s="9">
        <f t="shared" si="7"/>
        <v>0</v>
      </c>
      <c r="O25" s="9">
        <f t="shared" si="7"/>
        <v>0</v>
      </c>
      <c r="P25" s="9">
        <f t="shared" si="7"/>
        <v>21596171</v>
      </c>
      <c r="Q25" s="9">
        <f t="shared" si="7"/>
        <v>21596171</v>
      </c>
      <c r="R25" s="9">
        <f t="shared" si="7"/>
        <v>0</v>
      </c>
      <c r="S25" s="9">
        <f t="shared" si="7"/>
        <v>455139</v>
      </c>
      <c r="T25" s="9">
        <f t="shared" si="7"/>
        <v>455139</v>
      </c>
      <c r="U25" s="9">
        <f t="shared" si="7"/>
        <v>530050323</v>
      </c>
      <c r="V25" s="9">
        <f t="shared" si="7"/>
        <v>906586378</v>
      </c>
      <c r="W25" s="9">
        <f t="shared" si="7"/>
        <v>1436636701</v>
      </c>
      <c r="X25" s="9">
        <f t="shared" si="7"/>
        <v>3405580702</v>
      </c>
      <c r="Y25" s="9">
        <f t="shared" si="7"/>
        <v>2511067572</v>
      </c>
      <c r="Z25" s="9">
        <f t="shared" si="7"/>
        <v>5916648274</v>
      </c>
      <c r="AA25" s="9">
        <f t="shared" si="7"/>
        <v>4962</v>
      </c>
      <c r="AB25" s="9">
        <f t="shared" si="7"/>
        <v>0</v>
      </c>
      <c r="AC25" s="9">
        <f t="shared" si="7"/>
        <v>4962</v>
      </c>
    </row>
    <row r="26" spans="1:29" ht="19.5" customHeight="1">
      <c r="A26" s="29" t="s">
        <v>27</v>
      </c>
      <c r="B26" s="18" t="s">
        <v>2</v>
      </c>
      <c r="C26" s="5">
        <f t="shared" ref="C26:E29" si="8">F26+I26+L26+O26+R26+U26+X26+AA26</f>
        <v>55240</v>
      </c>
      <c r="D26" s="5">
        <f t="shared" si="8"/>
        <v>162628891</v>
      </c>
      <c r="E26" s="6">
        <f t="shared" si="8"/>
        <v>162684131</v>
      </c>
      <c r="F26" s="5">
        <v>0</v>
      </c>
      <c r="G26" s="5">
        <v>0</v>
      </c>
      <c r="H26" s="5">
        <f>F26+G26</f>
        <v>0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0</v>
      </c>
      <c r="V26" s="5">
        <v>0</v>
      </c>
      <c r="W26" s="8">
        <f>U26+V26</f>
        <v>0</v>
      </c>
      <c r="X26" s="5">
        <v>0</v>
      </c>
      <c r="Y26" s="5">
        <v>0</v>
      </c>
      <c r="Z26" s="8">
        <f>X26+Y26</f>
        <v>0</v>
      </c>
      <c r="AA26" s="5">
        <v>55240</v>
      </c>
      <c r="AB26" s="5">
        <v>162628891</v>
      </c>
      <c r="AC26" s="6">
        <f>AA26+AB26</f>
        <v>162684131</v>
      </c>
    </row>
    <row r="27" spans="1:29" ht="19.5" customHeight="1">
      <c r="A27" s="30"/>
      <c r="B27" s="17" t="s">
        <v>3</v>
      </c>
      <c r="C27" s="5">
        <f t="shared" si="8"/>
        <v>141126451</v>
      </c>
      <c r="D27" s="5">
        <f t="shared" si="8"/>
        <v>2535680526</v>
      </c>
      <c r="E27" s="6">
        <f t="shared" si="8"/>
        <v>2676806977</v>
      </c>
      <c r="F27" s="5">
        <v>0</v>
      </c>
      <c r="G27" s="5">
        <v>0</v>
      </c>
      <c r="H27" s="5">
        <f>F27+G27</f>
        <v>0</v>
      </c>
      <c r="I27" s="5">
        <v>0</v>
      </c>
      <c r="J27" s="5">
        <v>0</v>
      </c>
      <c r="K27" s="5">
        <f>I27+J27</f>
        <v>0</v>
      </c>
      <c r="L27" s="5">
        <v>0</v>
      </c>
      <c r="M27" s="5">
        <v>0</v>
      </c>
      <c r="N27" s="5">
        <f>L27+M27</f>
        <v>0</v>
      </c>
      <c r="O27" s="5">
        <v>0</v>
      </c>
      <c r="P27" s="5">
        <v>0</v>
      </c>
      <c r="Q27" s="5">
        <f>O27+P27</f>
        <v>0</v>
      </c>
      <c r="R27" s="5">
        <v>0</v>
      </c>
      <c r="S27" s="5">
        <v>0</v>
      </c>
      <c r="T27" s="5">
        <f>R27+S27</f>
        <v>0</v>
      </c>
      <c r="U27" s="5">
        <v>0</v>
      </c>
      <c r="V27" s="5">
        <v>0</v>
      </c>
      <c r="W27" s="8">
        <f>U27+V27</f>
        <v>0</v>
      </c>
      <c r="X27" s="5">
        <v>0</v>
      </c>
      <c r="Y27" s="5">
        <v>0</v>
      </c>
      <c r="Z27" s="8">
        <f>X27+Y27</f>
        <v>0</v>
      </c>
      <c r="AA27" s="5">
        <v>141126451</v>
      </c>
      <c r="AB27" s="5">
        <v>2535680526</v>
      </c>
      <c r="AC27" s="6">
        <f>AA27+AB27</f>
        <v>2676806977</v>
      </c>
    </row>
    <row r="28" spans="1:29" ht="19.5" customHeight="1">
      <c r="A28" s="30"/>
      <c r="B28" s="17" t="s">
        <v>62</v>
      </c>
      <c r="C28" s="5">
        <f t="shared" si="8"/>
        <v>0</v>
      </c>
      <c r="D28" s="5">
        <f t="shared" si="8"/>
        <v>0</v>
      </c>
      <c r="E28" s="6">
        <f t="shared" si="8"/>
        <v>0</v>
      </c>
      <c r="F28" s="5">
        <v>0</v>
      </c>
      <c r="G28" s="5">
        <v>0</v>
      </c>
      <c r="H28" s="5">
        <f>F28+G28</f>
        <v>0</v>
      </c>
      <c r="I28" s="5">
        <v>0</v>
      </c>
      <c r="J28" s="5">
        <v>0</v>
      </c>
      <c r="K28" s="5">
        <f>I28+J28</f>
        <v>0</v>
      </c>
      <c r="L28" s="5">
        <v>0</v>
      </c>
      <c r="M28" s="5">
        <v>0</v>
      </c>
      <c r="N28" s="5">
        <f>L28+M28</f>
        <v>0</v>
      </c>
      <c r="O28" s="5">
        <v>0</v>
      </c>
      <c r="P28" s="5">
        <v>0</v>
      </c>
      <c r="Q28" s="5">
        <f>O28+P28</f>
        <v>0</v>
      </c>
      <c r="R28" s="5">
        <v>0</v>
      </c>
      <c r="S28" s="5">
        <v>0</v>
      </c>
      <c r="T28" s="5">
        <f>R28+S28</f>
        <v>0</v>
      </c>
      <c r="U28" s="5">
        <v>0</v>
      </c>
      <c r="V28" s="5">
        <v>0</v>
      </c>
      <c r="W28" s="8">
        <f>U28+V28</f>
        <v>0</v>
      </c>
      <c r="X28" s="5">
        <v>0</v>
      </c>
      <c r="Y28" s="5">
        <v>0</v>
      </c>
      <c r="Z28" s="8">
        <f>X28+Y28</f>
        <v>0</v>
      </c>
      <c r="AA28" s="5">
        <v>0</v>
      </c>
      <c r="AB28" s="5">
        <v>0</v>
      </c>
      <c r="AC28" s="6">
        <f>AA28+AB28</f>
        <v>0</v>
      </c>
    </row>
    <row r="29" spans="1:29" ht="19.5" customHeight="1">
      <c r="A29" s="31"/>
      <c r="B29" s="17" t="s">
        <v>4</v>
      </c>
      <c r="C29" s="5">
        <f t="shared" si="8"/>
        <v>2645301</v>
      </c>
      <c r="D29" s="5">
        <f t="shared" si="8"/>
        <v>0</v>
      </c>
      <c r="E29" s="6">
        <f t="shared" si="8"/>
        <v>2645301</v>
      </c>
      <c r="F29" s="5">
        <v>0</v>
      </c>
      <c r="G29" s="5">
        <v>0</v>
      </c>
      <c r="H29" s="5">
        <f>F29+G29</f>
        <v>0</v>
      </c>
      <c r="I29" s="5">
        <v>0</v>
      </c>
      <c r="J29" s="5">
        <v>0</v>
      </c>
      <c r="K29" s="5">
        <f>I29+J29</f>
        <v>0</v>
      </c>
      <c r="L29" s="5">
        <v>0</v>
      </c>
      <c r="M29" s="5">
        <v>0</v>
      </c>
      <c r="N29" s="5">
        <f>L29+M29</f>
        <v>0</v>
      </c>
      <c r="O29" s="5">
        <v>0</v>
      </c>
      <c r="P29" s="5">
        <v>0</v>
      </c>
      <c r="Q29" s="5">
        <f>O29+P29</f>
        <v>0</v>
      </c>
      <c r="R29" s="5">
        <v>0</v>
      </c>
      <c r="S29" s="5">
        <v>0</v>
      </c>
      <c r="T29" s="5">
        <f>R29+S29</f>
        <v>0</v>
      </c>
      <c r="U29" s="5">
        <v>2645301</v>
      </c>
      <c r="V29" s="5">
        <v>0</v>
      </c>
      <c r="W29" s="8">
        <f>U29+V29</f>
        <v>2645301</v>
      </c>
      <c r="X29" s="5">
        <v>0</v>
      </c>
      <c r="Y29" s="5">
        <v>0</v>
      </c>
      <c r="Z29" s="8">
        <f>X29+Y29</f>
        <v>0</v>
      </c>
      <c r="AA29" s="5">
        <v>0</v>
      </c>
      <c r="AB29" s="5">
        <v>0</v>
      </c>
      <c r="AC29" s="6">
        <f>AA29+AB29</f>
        <v>0</v>
      </c>
    </row>
    <row r="30" spans="1:29" ht="19.5" customHeight="1" thickBot="1">
      <c r="A30" s="22" t="s">
        <v>5</v>
      </c>
      <c r="B30" s="21"/>
      <c r="C30" s="9">
        <f t="shared" ref="C30:AC30" si="9">SUM(C26:C29)</f>
        <v>143826992</v>
      </c>
      <c r="D30" s="9">
        <f t="shared" si="9"/>
        <v>2698309417</v>
      </c>
      <c r="E30" s="9">
        <f t="shared" si="9"/>
        <v>2842136409</v>
      </c>
      <c r="F30" s="9">
        <f t="shared" si="9"/>
        <v>0</v>
      </c>
      <c r="G30" s="9">
        <f t="shared" si="9"/>
        <v>0</v>
      </c>
      <c r="H30" s="9">
        <f t="shared" si="9"/>
        <v>0</v>
      </c>
      <c r="I30" s="9">
        <f t="shared" si="9"/>
        <v>0</v>
      </c>
      <c r="J30" s="9">
        <f t="shared" si="9"/>
        <v>0</v>
      </c>
      <c r="K30" s="9">
        <f t="shared" si="9"/>
        <v>0</v>
      </c>
      <c r="L30" s="9">
        <f t="shared" si="9"/>
        <v>0</v>
      </c>
      <c r="M30" s="9">
        <f t="shared" si="9"/>
        <v>0</v>
      </c>
      <c r="N30" s="9">
        <f t="shared" si="9"/>
        <v>0</v>
      </c>
      <c r="O30" s="9">
        <f t="shared" si="9"/>
        <v>0</v>
      </c>
      <c r="P30" s="9">
        <f t="shared" si="9"/>
        <v>0</v>
      </c>
      <c r="Q30" s="9">
        <f t="shared" si="9"/>
        <v>0</v>
      </c>
      <c r="R30" s="9">
        <f t="shared" si="9"/>
        <v>0</v>
      </c>
      <c r="S30" s="9">
        <f t="shared" si="9"/>
        <v>0</v>
      </c>
      <c r="T30" s="9">
        <f t="shared" si="9"/>
        <v>0</v>
      </c>
      <c r="U30" s="9">
        <f t="shared" si="9"/>
        <v>2645301</v>
      </c>
      <c r="V30" s="9">
        <f t="shared" si="9"/>
        <v>0</v>
      </c>
      <c r="W30" s="9">
        <f t="shared" si="9"/>
        <v>2645301</v>
      </c>
      <c r="X30" s="9">
        <f t="shared" si="9"/>
        <v>0</v>
      </c>
      <c r="Y30" s="9">
        <f t="shared" si="9"/>
        <v>0</v>
      </c>
      <c r="Z30" s="9">
        <f t="shared" si="9"/>
        <v>0</v>
      </c>
      <c r="AA30" s="9">
        <f t="shared" si="9"/>
        <v>141181691</v>
      </c>
      <c r="AB30" s="9">
        <f t="shared" si="9"/>
        <v>2698309417</v>
      </c>
      <c r="AC30" s="9">
        <f t="shared" si="9"/>
        <v>2839491108</v>
      </c>
    </row>
    <row r="31" spans="1:29" ht="19.5" customHeight="1">
      <c r="A31" s="29" t="s">
        <v>28</v>
      </c>
      <c r="B31" s="18" t="s">
        <v>2</v>
      </c>
      <c r="C31" s="5">
        <f t="shared" ref="C31:E34" si="10">F31+I31+L31+O31+R31+U31+X31+AA31</f>
        <v>38080262</v>
      </c>
      <c r="D31" s="5">
        <f t="shared" si="10"/>
        <v>63828922</v>
      </c>
      <c r="E31" s="6">
        <f t="shared" si="10"/>
        <v>101909184</v>
      </c>
      <c r="F31" s="5">
        <v>37931298</v>
      </c>
      <c r="G31" s="5">
        <v>63828922</v>
      </c>
      <c r="H31" s="5">
        <f>F31+G31</f>
        <v>101760220</v>
      </c>
      <c r="I31" s="5">
        <v>148964</v>
      </c>
      <c r="J31" s="5">
        <v>0</v>
      </c>
      <c r="K31" s="5">
        <f>I31+J31</f>
        <v>148964</v>
      </c>
      <c r="L31" s="5">
        <v>0</v>
      </c>
      <c r="M31" s="5">
        <v>0</v>
      </c>
      <c r="N31" s="5">
        <f>L31+M31</f>
        <v>0</v>
      </c>
      <c r="O31" s="5">
        <v>0</v>
      </c>
      <c r="P31" s="5">
        <v>0</v>
      </c>
      <c r="Q31" s="5">
        <f>O31+P31</f>
        <v>0</v>
      </c>
      <c r="R31" s="5">
        <v>0</v>
      </c>
      <c r="S31" s="5">
        <v>0</v>
      </c>
      <c r="T31" s="5">
        <f>R31+S31</f>
        <v>0</v>
      </c>
      <c r="U31" s="5">
        <v>0</v>
      </c>
      <c r="V31" s="5">
        <v>0</v>
      </c>
      <c r="W31" s="8">
        <f>U31+V31</f>
        <v>0</v>
      </c>
      <c r="X31" s="5">
        <v>0</v>
      </c>
      <c r="Y31" s="5">
        <v>0</v>
      </c>
      <c r="Z31" s="8">
        <f>X31+Y31</f>
        <v>0</v>
      </c>
      <c r="AA31" s="5">
        <v>0</v>
      </c>
      <c r="AB31" s="5">
        <v>0</v>
      </c>
      <c r="AC31" s="6">
        <f>AA31+AB31</f>
        <v>0</v>
      </c>
    </row>
    <row r="32" spans="1:29" ht="19.5" customHeight="1">
      <c r="A32" s="30"/>
      <c r="B32" s="17" t="s">
        <v>3</v>
      </c>
      <c r="C32" s="5">
        <f t="shared" si="10"/>
        <v>38727530</v>
      </c>
      <c r="D32" s="5">
        <f t="shared" si="10"/>
        <v>117179529</v>
      </c>
      <c r="E32" s="6">
        <f t="shared" si="10"/>
        <v>155907059</v>
      </c>
      <c r="F32" s="5">
        <v>32801730</v>
      </c>
      <c r="G32" s="5">
        <v>14398232</v>
      </c>
      <c r="H32" s="5">
        <f>F32+G32</f>
        <v>47199962</v>
      </c>
      <c r="I32" s="5">
        <v>0</v>
      </c>
      <c r="J32" s="5">
        <v>0</v>
      </c>
      <c r="K32" s="5">
        <f>I32+J32</f>
        <v>0</v>
      </c>
      <c r="L32" s="5">
        <v>0</v>
      </c>
      <c r="M32" s="5">
        <v>0</v>
      </c>
      <c r="N32" s="5">
        <f>L32+M32</f>
        <v>0</v>
      </c>
      <c r="O32" s="5">
        <v>0</v>
      </c>
      <c r="P32" s="5">
        <v>0</v>
      </c>
      <c r="Q32" s="5">
        <f>O32+P32</f>
        <v>0</v>
      </c>
      <c r="R32" s="5">
        <v>0</v>
      </c>
      <c r="S32" s="5">
        <v>0</v>
      </c>
      <c r="T32" s="5">
        <f>R32+S32</f>
        <v>0</v>
      </c>
      <c r="U32" s="5">
        <v>5925800</v>
      </c>
      <c r="V32" s="5">
        <v>102781297</v>
      </c>
      <c r="W32" s="8">
        <f>U32+V32</f>
        <v>108707097</v>
      </c>
      <c r="X32" s="5">
        <v>0</v>
      </c>
      <c r="Y32" s="5">
        <v>0</v>
      </c>
      <c r="Z32" s="8">
        <f>X32+Y32</f>
        <v>0</v>
      </c>
      <c r="AA32" s="5">
        <v>0</v>
      </c>
      <c r="AB32" s="5">
        <v>0</v>
      </c>
      <c r="AC32" s="6">
        <f>AA32+AB32</f>
        <v>0</v>
      </c>
    </row>
    <row r="33" spans="1:29" ht="19.5" customHeight="1">
      <c r="A33" s="30"/>
      <c r="B33" s="17" t="s">
        <v>62</v>
      </c>
      <c r="C33" s="5">
        <f t="shared" si="10"/>
        <v>0</v>
      </c>
      <c r="D33" s="5">
        <f t="shared" si="10"/>
        <v>0</v>
      </c>
      <c r="E33" s="6">
        <f t="shared" si="10"/>
        <v>0</v>
      </c>
      <c r="F33" s="5">
        <v>0</v>
      </c>
      <c r="G33" s="5">
        <v>0</v>
      </c>
      <c r="H33" s="5">
        <f>F33+G33</f>
        <v>0</v>
      </c>
      <c r="I33" s="5">
        <v>0</v>
      </c>
      <c r="J33" s="5">
        <v>0</v>
      </c>
      <c r="K33" s="5">
        <f>I33+J33</f>
        <v>0</v>
      </c>
      <c r="L33" s="5">
        <v>0</v>
      </c>
      <c r="M33" s="5">
        <v>0</v>
      </c>
      <c r="N33" s="5">
        <f>L33+M33</f>
        <v>0</v>
      </c>
      <c r="O33" s="5">
        <v>0</v>
      </c>
      <c r="P33" s="5">
        <v>0</v>
      </c>
      <c r="Q33" s="5">
        <f>O33+P33</f>
        <v>0</v>
      </c>
      <c r="R33" s="5">
        <v>0</v>
      </c>
      <c r="S33" s="5">
        <v>0</v>
      </c>
      <c r="T33" s="5">
        <f>R33+S33</f>
        <v>0</v>
      </c>
      <c r="U33" s="5">
        <v>0</v>
      </c>
      <c r="V33" s="5">
        <v>0</v>
      </c>
      <c r="W33" s="8">
        <f>U33+V33</f>
        <v>0</v>
      </c>
      <c r="X33" s="5">
        <v>0</v>
      </c>
      <c r="Y33" s="5">
        <v>0</v>
      </c>
      <c r="Z33" s="8">
        <f>X33+Y33</f>
        <v>0</v>
      </c>
      <c r="AA33" s="5">
        <v>0</v>
      </c>
      <c r="AB33" s="5">
        <v>0</v>
      </c>
      <c r="AC33" s="6">
        <f>AA33+AB33</f>
        <v>0</v>
      </c>
    </row>
    <row r="34" spans="1:29" ht="19.5" customHeight="1">
      <c r="A34" s="31"/>
      <c r="B34" s="17" t="s">
        <v>4</v>
      </c>
      <c r="C34" s="5">
        <f t="shared" si="10"/>
        <v>1742305275</v>
      </c>
      <c r="D34" s="5">
        <f t="shared" si="10"/>
        <v>1567731568</v>
      </c>
      <c r="E34" s="6">
        <f t="shared" si="10"/>
        <v>3310036843</v>
      </c>
      <c r="F34" s="5">
        <v>1121082347</v>
      </c>
      <c r="G34" s="5">
        <v>293808124</v>
      </c>
      <c r="H34" s="5">
        <f>F34+G34</f>
        <v>1414890471</v>
      </c>
      <c r="I34" s="5">
        <v>0</v>
      </c>
      <c r="J34" s="5">
        <v>0</v>
      </c>
      <c r="K34" s="5">
        <f>I34+J34</f>
        <v>0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621222928</v>
      </c>
      <c r="V34" s="5">
        <v>1273923444</v>
      </c>
      <c r="W34" s="8">
        <f>U34+V34</f>
        <v>1895146372</v>
      </c>
      <c r="X34" s="5">
        <v>0</v>
      </c>
      <c r="Y34" s="5">
        <v>0</v>
      </c>
      <c r="Z34" s="8">
        <f>X34+Y34</f>
        <v>0</v>
      </c>
      <c r="AA34" s="5">
        <v>0</v>
      </c>
      <c r="AB34" s="5">
        <v>0</v>
      </c>
      <c r="AC34" s="6">
        <f>AA34+AB34</f>
        <v>0</v>
      </c>
    </row>
    <row r="35" spans="1:29" ht="19.5" customHeight="1" thickBot="1">
      <c r="A35" s="22" t="s">
        <v>5</v>
      </c>
      <c r="B35" s="21"/>
      <c r="C35" s="9">
        <f t="shared" ref="C35:AC35" si="11">SUM(C31:C34)</f>
        <v>1819113067</v>
      </c>
      <c r="D35" s="9">
        <f t="shared" si="11"/>
        <v>1748740019</v>
      </c>
      <c r="E35" s="9">
        <f t="shared" si="11"/>
        <v>3567853086</v>
      </c>
      <c r="F35" s="9">
        <f t="shared" si="11"/>
        <v>1191815375</v>
      </c>
      <c r="G35" s="9">
        <f t="shared" si="11"/>
        <v>372035278</v>
      </c>
      <c r="H35" s="9">
        <f t="shared" si="11"/>
        <v>1563850653</v>
      </c>
      <c r="I35" s="9">
        <f t="shared" si="11"/>
        <v>148964</v>
      </c>
      <c r="J35" s="9">
        <f t="shared" si="11"/>
        <v>0</v>
      </c>
      <c r="K35" s="9">
        <f t="shared" si="11"/>
        <v>148964</v>
      </c>
      <c r="L35" s="9">
        <f t="shared" si="11"/>
        <v>0</v>
      </c>
      <c r="M35" s="9">
        <f t="shared" si="11"/>
        <v>0</v>
      </c>
      <c r="N35" s="9">
        <f t="shared" si="11"/>
        <v>0</v>
      </c>
      <c r="O35" s="9">
        <f t="shared" si="11"/>
        <v>0</v>
      </c>
      <c r="P35" s="9">
        <f t="shared" si="11"/>
        <v>0</v>
      </c>
      <c r="Q35" s="9">
        <f t="shared" si="11"/>
        <v>0</v>
      </c>
      <c r="R35" s="9">
        <f t="shared" si="11"/>
        <v>0</v>
      </c>
      <c r="S35" s="9">
        <f t="shared" si="11"/>
        <v>0</v>
      </c>
      <c r="T35" s="9">
        <f t="shared" si="11"/>
        <v>0</v>
      </c>
      <c r="U35" s="9">
        <f t="shared" si="11"/>
        <v>627148728</v>
      </c>
      <c r="V35" s="9">
        <f t="shared" si="11"/>
        <v>1376704741</v>
      </c>
      <c r="W35" s="9">
        <f t="shared" si="11"/>
        <v>2003853469</v>
      </c>
      <c r="X35" s="9">
        <f t="shared" si="11"/>
        <v>0</v>
      </c>
      <c r="Y35" s="9">
        <f t="shared" si="11"/>
        <v>0</v>
      </c>
      <c r="Z35" s="9">
        <f t="shared" si="11"/>
        <v>0</v>
      </c>
      <c r="AA35" s="9">
        <f t="shared" si="11"/>
        <v>0</v>
      </c>
      <c r="AB35" s="9">
        <f t="shared" si="11"/>
        <v>0</v>
      </c>
      <c r="AC35" s="9">
        <f t="shared" si="11"/>
        <v>0</v>
      </c>
    </row>
    <row r="36" spans="1:29" ht="19.5" customHeight="1">
      <c r="A36" s="29" t="s">
        <v>29</v>
      </c>
      <c r="B36" s="18" t="s">
        <v>2</v>
      </c>
      <c r="C36" s="5">
        <f t="shared" ref="C36:E39" si="12">F36+I36+L36+O36+R36+U36+X36+AA36</f>
        <v>3371505</v>
      </c>
      <c r="D36" s="5">
        <f t="shared" si="12"/>
        <v>44855348</v>
      </c>
      <c r="E36" s="6">
        <f t="shared" si="12"/>
        <v>48226853</v>
      </c>
      <c r="F36" s="5">
        <v>575705</v>
      </c>
      <c r="G36" s="5">
        <v>30075089</v>
      </c>
      <c r="H36" s="5">
        <f>F36+G36</f>
        <v>30650794</v>
      </c>
      <c r="I36" s="5">
        <v>0</v>
      </c>
      <c r="J36" s="5">
        <v>0</v>
      </c>
      <c r="K36" s="5">
        <f>I36+J36</f>
        <v>0</v>
      </c>
      <c r="L36" s="5">
        <v>0</v>
      </c>
      <c r="M36" s="5">
        <v>0</v>
      </c>
      <c r="N36" s="5">
        <f>L36+M36</f>
        <v>0</v>
      </c>
      <c r="O36" s="5">
        <v>0</v>
      </c>
      <c r="P36" s="5">
        <v>0</v>
      </c>
      <c r="Q36" s="5">
        <f>O36+P36</f>
        <v>0</v>
      </c>
      <c r="R36" s="5">
        <v>0</v>
      </c>
      <c r="S36" s="5">
        <v>0</v>
      </c>
      <c r="T36" s="5">
        <f>R36+S36</f>
        <v>0</v>
      </c>
      <c r="U36" s="5">
        <v>0</v>
      </c>
      <c r="V36" s="5">
        <v>0</v>
      </c>
      <c r="W36" s="8">
        <f>U36+V36</f>
        <v>0</v>
      </c>
      <c r="X36" s="5">
        <v>2795800</v>
      </c>
      <c r="Y36" s="5">
        <v>14780259</v>
      </c>
      <c r="Z36" s="8">
        <f>X36+Y36</f>
        <v>17576059</v>
      </c>
      <c r="AA36" s="5">
        <v>0</v>
      </c>
      <c r="AB36" s="5">
        <v>0</v>
      </c>
      <c r="AC36" s="6">
        <f>AA36+AB36</f>
        <v>0</v>
      </c>
    </row>
    <row r="37" spans="1:29" ht="19.5" customHeight="1">
      <c r="A37" s="30"/>
      <c r="B37" s="17" t="s">
        <v>3</v>
      </c>
      <c r="C37" s="5">
        <f t="shared" si="12"/>
        <v>893013919</v>
      </c>
      <c r="D37" s="5">
        <f t="shared" si="12"/>
        <v>668458480</v>
      </c>
      <c r="E37" s="6">
        <f t="shared" si="12"/>
        <v>1561472399</v>
      </c>
      <c r="F37" s="5">
        <v>2707179</v>
      </c>
      <c r="G37" s="5">
        <v>1658096</v>
      </c>
      <c r="H37" s="5">
        <f>F37+G37</f>
        <v>4365275</v>
      </c>
      <c r="I37" s="5">
        <v>0</v>
      </c>
      <c r="J37" s="5">
        <v>0</v>
      </c>
      <c r="K37" s="5">
        <f>I37+J37</f>
        <v>0</v>
      </c>
      <c r="L37" s="5">
        <v>0</v>
      </c>
      <c r="M37" s="5">
        <v>0</v>
      </c>
      <c r="N37" s="5">
        <f>L37+M37</f>
        <v>0</v>
      </c>
      <c r="O37" s="5">
        <v>0</v>
      </c>
      <c r="P37" s="5">
        <v>0</v>
      </c>
      <c r="Q37" s="5">
        <f>O37+P37</f>
        <v>0</v>
      </c>
      <c r="R37" s="5">
        <v>0</v>
      </c>
      <c r="S37" s="5">
        <v>0</v>
      </c>
      <c r="T37" s="5">
        <f>R37+S37</f>
        <v>0</v>
      </c>
      <c r="U37" s="5">
        <v>76721238</v>
      </c>
      <c r="V37" s="5">
        <v>0</v>
      </c>
      <c r="W37" s="8">
        <f>U37+V37</f>
        <v>76721238</v>
      </c>
      <c r="X37" s="5">
        <v>813585502</v>
      </c>
      <c r="Y37" s="5">
        <v>666800384</v>
      </c>
      <c r="Z37" s="8">
        <f>X37+Y37</f>
        <v>1480385886</v>
      </c>
      <c r="AA37" s="5">
        <v>0</v>
      </c>
      <c r="AB37" s="5">
        <v>0</v>
      </c>
      <c r="AC37" s="6">
        <f>AA37+AB37</f>
        <v>0</v>
      </c>
    </row>
    <row r="38" spans="1:29" ht="19.5" customHeight="1">
      <c r="A38" s="30"/>
      <c r="B38" s="17" t="s">
        <v>62</v>
      </c>
      <c r="C38" s="5">
        <f t="shared" si="12"/>
        <v>0</v>
      </c>
      <c r="D38" s="5">
        <f t="shared" si="12"/>
        <v>0</v>
      </c>
      <c r="E38" s="6">
        <f t="shared" si="12"/>
        <v>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8">
        <f>U38+V38</f>
        <v>0</v>
      </c>
      <c r="X38" s="5">
        <v>0</v>
      </c>
      <c r="Y38" s="5">
        <v>0</v>
      </c>
      <c r="Z38" s="8">
        <f>X38+Y38</f>
        <v>0</v>
      </c>
      <c r="AA38" s="5">
        <v>0</v>
      </c>
      <c r="AB38" s="5">
        <v>0</v>
      </c>
      <c r="AC38" s="6">
        <f>AA38+AB38</f>
        <v>0</v>
      </c>
    </row>
    <row r="39" spans="1:29" ht="19.5" customHeight="1">
      <c r="A39" s="31"/>
      <c r="B39" s="17" t="s">
        <v>4</v>
      </c>
      <c r="C39" s="5">
        <f t="shared" si="12"/>
        <v>951305166</v>
      </c>
      <c r="D39" s="5">
        <f t="shared" si="12"/>
        <v>327159121</v>
      </c>
      <c r="E39" s="6">
        <f t="shared" si="12"/>
        <v>1278464287</v>
      </c>
      <c r="F39" s="5">
        <v>688724548</v>
      </c>
      <c r="G39" s="5">
        <v>240172372</v>
      </c>
      <c r="H39" s="5">
        <f>F39+G39</f>
        <v>928896920</v>
      </c>
      <c r="I39" s="5">
        <v>245180663</v>
      </c>
      <c r="J39" s="5">
        <v>29297473</v>
      </c>
      <c r="K39" s="5">
        <f>I39+J39</f>
        <v>274478136</v>
      </c>
      <c r="L39" s="5">
        <v>0</v>
      </c>
      <c r="M39" s="5">
        <v>0</v>
      </c>
      <c r="N39" s="5">
        <f>L39+M39</f>
        <v>0</v>
      </c>
      <c r="O39" s="5">
        <v>0</v>
      </c>
      <c r="P39" s="5">
        <v>0</v>
      </c>
      <c r="Q39" s="5">
        <f>O39+P39</f>
        <v>0</v>
      </c>
      <c r="R39" s="5">
        <v>0</v>
      </c>
      <c r="S39" s="5">
        <v>0</v>
      </c>
      <c r="T39" s="5">
        <f>R39+S39</f>
        <v>0</v>
      </c>
      <c r="U39" s="5">
        <v>17399955</v>
      </c>
      <c r="V39" s="5">
        <v>57689276</v>
      </c>
      <c r="W39" s="8">
        <f>U39+V39</f>
        <v>75089231</v>
      </c>
      <c r="X39" s="5">
        <v>0</v>
      </c>
      <c r="Y39" s="5">
        <v>0</v>
      </c>
      <c r="Z39" s="8">
        <f>X39+Y39</f>
        <v>0</v>
      </c>
      <c r="AA39" s="5">
        <v>0</v>
      </c>
      <c r="AB39" s="5">
        <v>0</v>
      </c>
      <c r="AC39" s="6">
        <f>AA39+AB39</f>
        <v>0</v>
      </c>
    </row>
    <row r="40" spans="1:29" ht="19.5" customHeight="1" thickBot="1">
      <c r="A40" s="22" t="s">
        <v>5</v>
      </c>
      <c r="B40" s="21"/>
      <c r="C40" s="9">
        <f t="shared" ref="C40:AC40" si="13">SUM(C36:C39)</f>
        <v>1847690590</v>
      </c>
      <c r="D40" s="9">
        <f t="shared" si="13"/>
        <v>1040472949</v>
      </c>
      <c r="E40" s="9">
        <f t="shared" si="13"/>
        <v>2888163539</v>
      </c>
      <c r="F40" s="9">
        <f t="shared" si="13"/>
        <v>692007432</v>
      </c>
      <c r="G40" s="9">
        <f t="shared" si="13"/>
        <v>271905557</v>
      </c>
      <c r="H40" s="9">
        <f t="shared" si="13"/>
        <v>963912989</v>
      </c>
      <c r="I40" s="9">
        <f t="shared" si="13"/>
        <v>245180663</v>
      </c>
      <c r="J40" s="9">
        <f t="shared" si="13"/>
        <v>29297473</v>
      </c>
      <c r="K40" s="9">
        <f t="shared" si="13"/>
        <v>274478136</v>
      </c>
      <c r="L40" s="9">
        <f t="shared" si="13"/>
        <v>0</v>
      </c>
      <c r="M40" s="9">
        <f t="shared" si="13"/>
        <v>0</v>
      </c>
      <c r="N40" s="9">
        <f t="shared" si="13"/>
        <v>0</v>
      </c>
      <c r="O40" s="9">
        <f t="shared" si="13"/>
        <v>0</v>
      </c>
      <c r="P40" s="9">
        <f t="shared" si="13"/>
        <v>0</v>
      </c>
      <c r="Q40" s="9">
        <f t="shared" si="13"/>
        <v>0</v>
      </c>
      <c r="R40" s="9">
        <f t="shared" si="13"/>
        <v>0</v>
      </c>
      <c r="S40" s="9">
        <f t="shared" si="13"/>
        <v>0</v>
      </c>
      <c r="T40" s="9">
        <f t="shared" si="13"/>
        <v>0</v>
      </c>
      <c r="U40" s="9">
        <f t="shared" si="13"/>
        <v>94121193</v>
      </c>
      <c r="V40" s="9">
        <f t="shared" si="13"/>
        <v>57689276</v>
      </c>
      <c r="W40" s="9">
        <f t="shared" si="13"/>
        <v>151810469</v>
      </c>
      <c r="X40" s="9">
        <f t="shared" si="13"/>
        <v>816381302</v>
      </c>
      <c r="Y40" s="9">
        <f t="shared" si="13"/>
        <v>681580643</v>
      </c>
      <c r="Z40" s="9">
        <f t="shared" si="13"/>
        <v>1497961945</v>
      </c>
      <c r="AA40" s="9">
        <f t="shared" si="13"/>
        <v>0</v>
      </c>
      <c r="AB40" s="9">
        <f t="shared" si="13"/>
        <v>0</v>
      </c>
      <c r="AC40" s="9">
        <f t="shared" si="13"/>
        <v>0</v>
      </c>
    </row>
    <row r="41" spans="1:29" ht="19.5" customHeight="1">
      <c r="A41" s="29" t="s">
        <v>30</v>
      </c>
      <c r="B41" s="18" t="s">
        <v>2</v>
      </c>
      <c r="C41" s="5">
        <f t="shared" ref="C41:E44" si="14">F41+I41+L41+O41+R41+U41+X41+AA41</f>
        <v>0</v>
      </c>
      <c r="D41" s="5">
        <f t="shared" si="14"/>
        <v>0</v>
      </c>
      <c r="E41" s="6">
        <f t="shared" si="14"/>
        <v>0</v>
      </c>
      <c r="F41" s="5">
        <v>0</v>
      </c>
      <c r="G41" s="5">
        <v>0</v>
      </c>
      <c r="H41" s="5">
        <f>F41+G41</f>
        <v>0</v>
      </c>
      <c r="I41" s="5">
        <v>0</v>
      </c>
      <c r="J41" s="5">
        <v>0</v>
      </c>
      <c r="K41" s="5">
        <f>I41+J41</f>
        <v>0</v>
      </c>
      <c r="L41" s="5">
        <v>0</v>
      </c>
      <c r="M41" s="5">
        <v>0</v>
      </c>
      <c r="N41" s="5">
        <f>L41+M41</f>
        <v>0</v>
      </c>
      <c r="O41" s="5">
        <v>0</v>
      </c>
      <c r="P41" s="5">
        <v>0</v>
      </c>
      <c r="Q41" s="5">
        <f>O41+P41</f>
        <v>0</v>
      </c>
      <c r="R41" s="5">
        <v>0</v>
      </c>
      <c r="S41" s="5">
        <v>0</v>
      </c>
      <c r="T41" s="5">
        <f>R41+S41</f>
        <v>0</v>
      </c>
      <c r="U41" s="5">
        <v>0</v>
      </c>
      <c r="V41" s="5">
        <v>0</v>
      </c>
      <c r="W41" s="8">
        <f>U41+V41</f>
        <v>0</v>
      </c>
      <c r="X41" s="5">
        <v>0</v>
      </c>
      <c r="Y41" s="5">
        <v>0</v>
      </c>
      <c r="Z41" s="8">
        <f>X41+Y41</f>
        <v>0</v>
      </c>
      <c r="AA41" s="5">
        <v>0</v>
      </c>
      <c r="AB41" s="5">
        <v>0</v>
      </c>
      <c r="AC41" s="6">
        <f>AA41+AB41</f>
        <v>0</v>
      </c>
    </row>
    <row r="42" spans="1:29" ht="19.5" customHeight="1">
      <c r="A42" s="30"/>
      <c r="B42" s="17" t="s">
        <v>3</v>
      </c>
      <c r="C42" s="5">
        <f t="shared" si="14"/>
        <v>45115934</v>
      </c>
      <c r="D42" s="5">
        <f t="shared" si="14"/>
        <v>0</v>
      </c>
      <c r="E42" s="6">
        <f t="shared" si="14"/>
        <v>45115934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45115934</v>
      </c>
      <c r="V42" s="5">
        <v>0</v>
      </c>
      <c r="W42" s="8">
        <f>U42+V42</f>
        <v>45115934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6">
        <f>AA42+AB42</f>
        <v>0</v>
      </c>
    </row>
    <row r="43" spans="1:29" ht="19.5" customHeight="1">
      <c r="A43" s="30"/>
      <c r="B43" s="17" t="s">
        <v>62</v>
      </c>
      <c r="C43" s="5">
        <f t="shared" si="14"/>
        <v>0</v>
      </c>
      <c r="D43" s="5">
        <f t="shared" si="14"/>
        <v>0</v>
      </c>
      <c r="E43" s="6">
        <f t="shared" si="14"/>
        <v>0</v>
      </c>
      <c r="F43" s="5">
        <v>0</v>
      </c>
      <c r="G43" s="5">
        <v>0</v>
      </c>
      <c r="H43" s="5">
        <f>F43+G43</f>
        <v>0</v>
      </c>
      <c r="I43" s="5">
        <v>0</v>
      </c>
      <c r="J43" s="5">
        <v>0</v>
      </c>
      <c r="K43" s="5">
        <f>I43+J43</f>
        <v>0</v>
      </c>
      <c r="L43" s="5">
        <v>0</v>
      </c>
      <c r="M43" s="5">
        <v>0</v>
      </c>
      <c r="N43" s="5">
        <f>L43+M43</f>
        <v>0</v>
      </c>
      <c r="O43" s="5">
        <v>0</v>
      </c>
      <c r="P43" s="5">
        <v>0</v>
      </c>
      <c r="Q43" s="5">
        <f>O43+P43</f>
        <v>0</v>
      </c>
      <c r="R43" s="5">
        <v>0</v>
      </c>
      <c r="S43" s="5">
        <v>0</v>
      </c>
      <c r="T43" s="5">
        <f>R43+S43</f>
        <v>0</v>
      </c>
      <c r="U43" s="5">
        <v>0</v>
      </c>
      <c r="V43" s="5">
        <v>0</v>
      </c>
      <c r="W43" s="8">
        <f>U43+V43</f>
        <v>0</v>
      </c>
      <c r="X43" s="5">
        <v>0</v>
      </c>
      <c r="Y43" s="5">
        <v>0</v>
      </c>
      <c r="Z43" s="8">
        <f>X43+Y43</f>
        <v>0</v>
      </c>
      <c r="AA43" s="5">
        <v>0</v>
      </c>
      <c r="AB43" s="5">
        <v>0</v>
      </c>
      <c r="AC43" s="6">
        <f>AA43+AB43</f>
        <v>0</v>
      </c>
    </row>
    <row r="44" spans="1:29" ht="19.5" customHeight="1">
      <c r="A44" s="31"/>
      <c r="B44" s="17" t="s">
        <v>4</v>
      </c>
      <c r="C44" s="5">
        <f t="shared" si="14"/>
        <v>39883165</v>
      </c>
      <c r="D44" s="5">
        <f t="shared" si="14"/>
        <v>7116258</v>
      </c>
      <c r="E44" s="6">
        <f t="shared" si="14"/>
        <v>46999423</v>
      </c>
      <c r="F44" s="5">
        <v>39883165</v>
      </c>
      <c r="G44" s="5">
        <v>7116258</v>
      </c>
      <c r="H44" s="5">
        <f>F44+G44</f>
        <v>46999423</v>
      </c>
      <c r="I44" s="5">
        <v>0</v>
      </c>
      <c r="J44" s="5">
        <v>0</v>
      </c>
      <c r="K44" s="5">
        <f>I44+J44</f>
        <v>0</v>
      </c>
      <c r="L44" s="5">
        <v>0</v>
      </c>
      <c r="M44" s="5">
        <v>0</v>
      </c>
      <c r="N44" s="5">
        <f>L44+M44</f>
        <v>0</v>
      </c>
      <c r="O44" s="5">
        <v>0</v>
      </c>
      <c r="P44" s="5">
        <v>0</v>
      </c>
      <c r="Q44" s="5">
        <f>O44+P44</f>
        <v>0</v>
      </c>
      <c r="R44" s="5">
        <v>0</v>
      </c>
      <c r="S44" s="5">
        <v>0</v>
      </c>
      <c r="T44" s="5">
        <f>R44+S44</f>
        <v>0</v>
      </c>
      <c r="U44" s="5">
        <v>0</v>
      </c>
      <c r="V44" s="5">
        <v>0</v>
      </c>
      <c r="W44" s="8">
        <f>U44+V44</f>
        <v>0</v>
      </c>
      <c r="X44" s="5">
        <v>0</v>
      </c>
      <c r="Y44" s="5">
        <v>0</v>
      </c>
      <c r="Z44" s="8">
        <f>X44+Y44</f>
        <v>0</v>
      </c>
      <c r="AA44" s="5">
        <v>0</v>
      </c>
      <c r="AB44" s="5">
        <v>0</v>
      </c>
      <c r="AC44" s="6">
        <f>AA44+AB44</f>
        <v>0</v>
      </c>
    </row>
    <row r="45" spans="1:29" ht="19.5" customHeight="1" thickBot="1">
      <c r="A45" s="22" t="s">
        <v>5</v>
      </c>
      <c r="B45" s="21"/>
      <c r="C45" s="9">
        <f t="shared" ref="C45:AC45" si="15">SUM(C41:C44)</f>
        <v>84999099</v>
      </c>
      <c r="D45" s="9">
        <f t="shared" si="15"/>
        <v>7116258</v>
      </c>
      <c r="E45" s="9">
        <f t="shared" si="15"/>
        <v>92115357</v>
      </c>
      <c r="F45" s="9">
        <f t="shared" si="15"/>
        <v>39883165</v>
      </c>
      <c r="G45" s="9">
        <f t="shared" si="15"/>
        <v>7116258</v>
      </c>
      <c r="H45" s="9">
        <f t="shared" si="15"/>
        <v>46999423</v>
      </c>
      <c r="I45" s="9">
        <f t="shared" si="15"/>
        <v>0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9">
        <f t="shared" si="15"/>
        <v>0</v>
      </c>
      <c r="N45" s="9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0</v>
      </c>
      <c r="R45" s="9">
        <f t="shared" si="15"/>
        <v>0</v>
      </c>
      <c r="S45" s="9">
        <f t="shared" si="15"/>
        <v>0</v>
      </c>
      <c r="T45" s="9">
        <f t="shared" si="15"/>
        <v>0</v>
      </c>
      <c r="U45" s="9">
        <f t="shared" si="15"/>
        <v>45115934</v>
      </c>
      <c r="V45" s="9">
        <f t="shared" si="15"/>
        <v>0</v>
      </c>
      <c r="W45" s="9">
        <f t="shared" si="15"/>
        <v>45115934</v>
      </c>
      <c r="X45" s="9">
        <f t="shared" si="15"/>
        <v>0</v>
      </c>
      <c r="Y45" s="9">
        <f t="shared" si="15"/>
        <v>0</v>
      </c>
      <c r="Z45" s="9">
        <f t="shared" si="15"/>
        <v>0</v>
      </c>
      <c r="AA45" s="9">
        <f t="shared" si="15"/>
        <v>0</v>
      </c>
      <c r="AB45" s="9">
        <f t="shared" si="15"/>
        <v>0</v>
      </c>
      <c r="AC45" s="9">
        <f t="shared" si="15"/>
        <v>0</v>
      </c>
    </row>
    <row r="46" spans="1:29" ht="19.5" customHeight="1">
      <c r="A46" s="29" t="s">
        <v>31</v>
      </c>
      <c r="B46" s="18" t="s">
        <v>2</v>
      </c>
      <c r="C46" s="5">
        <f t="shared" ref="C46:E49" si="16">F46+I46+L46+O46+R46+U46+X46+AA46</f>
        <v>0</v>
      </c>
      <c r="D46" s="5">
        <f t="shared" si="16"/>
        <v>0</v>
      </c>
      <c r="E46" s="6">
        <f t="shared" si="16"/>
        <v>0</v>
      </c>
      <c r="F46" s="5">
        <v>0</v>
      </c>
      <c r="G46" s="5">
        <v>0</v>
      </c>
      <c r="H46" s="5">
        <f>F46+G46</f>
        <v>0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0</v>
      </c>
      <c r="V46" s="5">
        <v>0</v>
      </c>
      <c r="W46" s="8">
        <f>U46+V46</f>
        <v>0</v>
      </c>
      <c r="X46" s="5">
        <v>0</v>
      </c>
      <c r="Y46" s="5">
        <v>0</v>
      </c>
      <c r="Z46" s="8">
        <f>X46+Y46</f>
        <v>0</v>
      </c>
      <c r="AA46" s="5">
        <v>0</v>
      </c>
      <c r="AB46" s="5">
        <v>0</v>
      </c>
      <c r="AC46" s="6">
        <f>AA46+AB46</f>
        <v>0</v>
      </c>
    </row>
    <row r="47" spans="1:29" ht="19.5" customHeight="1">
      <c r="A47" s="30"/>
      <c r="B47" s="17" t="s">
        <v>3</v>
      </c>
      <c r="C47" s="5">
        <f t="shared" si="16"/>
        <v>0</v>
      </c>
      <c r="D47" s="5">
        <f t="shared" si="16"/>
        <v>0</v>
      </c>
      <c r="E47" s="6">
        <f t="shared" si="16"/>
        <v>0</v>
      </c>
      <c r="F47" s="5">
        <v>0</v>
      </c>
      <c r="G47" s="5">
        <v>0</v>
      </c>
      <c r="H47" s="5">
        <f>F47+G47</f>
        <v>0</v>
      </c>
      <c r="I47" s="5">
        <v>0</v>
      </c>
      <c r="J47" s="5">
        <v>0</v>
      </c>
      <c r="K47" s="5">
        <f>I47+J47</f>
        <v>0</v>
      </c>
      <c r="L47" s="5">
        <v>0</v>
      </c>
      <c r="M47" s="5">
        <v>0</v>
      </c>
      <c r="N47" s="5">
        <f>L47+M47</f>
        <v>0</v>
      </c>
      <c r="O47" s="5">
        <v>0</v>
      </c>
      <c r="P47" s="5">
        <v>0</v>
      </c>
      <c r="Q47" s="5">
        <f>O47+P47</f>
        <v>0</v>
      </c>
      <c r="R47" s="5">
        <v>0</v>
      </c>
      <c r="S47" s="5">
        <v>0</v>
      </c>
      <c r="T47" s="5">
        <f>R47+S47</f>
        <v>0</v>
      </c>
      <c r="U47" s="5">
        <v>0</v>
      </c>
      <c r="V47" s="5">
        <v>0</v>
      </c>
      <c r="W47" s="8">
        <f>U47+V47</f>
        <v>0</v>
      </c>
      <c r="X47" s="5">
        <v>0</v>
      </c>
      <c r="Y47" s="5">
        <v>0</v>
      </c>
      <c r="Z47" s="8">
        <f>X47+Y47</f>
        <v>0</v>
      </c>
      <c r="AA47" s="5">
        <v>0</v>
      </c>
      <c r="AB47" s="5">
        <v>0</v>
      </c>
      <c r="AC47" s="6">
        <f>AA47+AB47</f>
        <v>0</v>
      </c>
    </row>
    <row r="48" spans="1:29" ht="19.5" customHeight="1">
      <c r="A48" s="30"/>
      <c r="B48" s="17" t="s">
        <v>62</v>
      </c>
      <c r="C48" s="5">
        <f t="shared" si="16"/>
        <v>0</v>
      </c>
      <c r="D48" s="5">
        <f t="shared" si="16"/>
        <v>0</v>
      </c>
      <c r="E48" s="6">
        <f t="shared" si="16"/>
        <v>0</v>
      </c>
      <c r="F48" s="5">
        <v>0</v>
      </c>
      <c r="G48" s="5">
        <v>0</v>
      </c>
      <c r="H48" s="5">
        <f>F48+G48</f>
        <v>0</v>
      </c>
      <c r="I48" s="5">
        <v>0</v>
      </c>
      <c r="J48" s="5">
        <v>0</v>
      </c>
      <c r="K48" s="5">
        <f>I48+J48</f>
        <v>0</v>
      </c>
      <c r="L48" s="5">
        <v>0</v>
      </c>
      <c r="M48" s="5">
        <v>0</v>
      </c>
      <c r="N48" s="5">
        <f>L48+M48</f>
        <v>0</v>
      </c>
      <c r="O48" s="5">
        <v>0</v>
      </c>
      <c r="P48" s="5">
        <v>0</v>
      </c>
      <c r="Q48" s="5">
        <f>O48+P48</f>
        <v>0</v>
      </c>
      <c r="R48" s="5">
        <v>0</v>
      </c>
      <c r="S48" s="5">
        <v>0</v>
      </c>
      <c r="T48" s="5">
        <f>R48+S48</f>
        <v>0</v>
      </c>
      <c r="U48" s="5">
        <v>0</v>
      </c>
      <c r="V48" s="5">
        <v>0</v>
      </c>
      <c r="W48" s="8">
        <f>U48+V48</f>
        <v>0</v>
      </c>
      <c r="X48" s="5">
        <v>0</v>
      </c>
      <c r="Y48" s="5">
        <v>0</v>
      </c>
      <c r="Z48" s="8">
        <f>X48+Y48</f>
        <v>0</v>
      </c>
      <c r="AA48" s="5">
        <v>0</v>
      </c>
      <c r="AB48" s="5">
        <v>0</v>
      </c>
      <c r="AC48" s="6">
        <f>AA48+AB48</f>
        <v>0</v>
      </c>
    </row>
    <row r="49" spans="1:29" ht="19.5" customHeight="1">
      <c r="A49" s="31"/>
      <c r="B49" s="17" t="s">
        <v>4</v>
      </c>
      <c r="C49" s="5">
        <f t="shared" si="16"/>
        <v>3127796</v>
      </c>
      <c r="D49" s="5">
        <f t="shared" si="16"/>
        <v>5646722</v>
      </c>
      <c r="E49" s="6">
        <f t="shared" si="16"/>
        <v>8774518</v>
      </c>
      <c r="F49" s="5">
        <v>518766</v>
      </c>
      <c r="G49" s="5">
        <v>5646722</v>
      </c>
      <c r="H49" s="5">
        <f>F49+G49</f>
        <v>6165488</v>
      </c>
      <c r="I49" s="5">
        <v>0</v>
      </c>
      <c r="J49" s="5">
        <v>0</v>
      </c>
      <c r="K49" s="5">
        <f>I49+J49</f>
        <v>0</v>
      </c>
      <c r="L49" s="5">
        <v>0</v>
      </c>
      <c r="M49" s="5">
        <v>0</v>
      </c>
      <c r="N49" s="5">
        <f>L49+M49</f>
        <v>0</v>
      </c>
      <c r="O49" s="5">
        <v>0</v>
      </c>
      <c r="P49" s="5">
        <v>0</v>
      </c>
      <c r="Q49" s="5">
        <f>O49+P49</f>
        <v>0</v>
      </c>
      <c r="R49" s="5">
        <v>0</v>
      </c>
      <c r="S49" s="5">
        <v>0</v>
      </c>
      <c r="T49" s="5">
        <f>R49+S49</f>
        <v>0</v>
      </c>
      <c r="U49" s="5">
        <v>2609030</v>
      </c>
      <c r="V49" s="5">
        <v>0</v>
      </c>
      <c r="W49" s="8">
        <f>U49+V49</f>
        <v>2609030</v>
      </c>
      <c r="X49" s="5">
        <v>0</v>
      </c>
      <c r="Y49" s="5">
        <v>0</v>
      </c>
      <c r="Z49" s="8">
        <f>X49+Y49</f>
        <v>0</v>
      </c>
      <c r="AA49" s="5">
        <v>0</v>
      </c>
      <c r="AB49" s="5">
        <v>0</v>
      </c>
      <c r="AC49" s="6">
        <f>AA49+AB49</f>
        <v>0</v>
      </c>
    </row>
    <row r="50" spans="1:29" ht="19.5" customHeight="1" thickBot="1">
      <c r="A50" s="22" t="s">
        <v>5</v>
      </c>
      <c r="B50" s="21"/>
      <c r="C50" s="9">
        <f t="shared" ref="C50:AC50" si="17">SUM(C46:C49)</f>
        <v>3127796</v>
      </c>
      <c r="D50" s="9">
        <f t="shared" si="17"/>
        <v>5646722</v>
      </c>
      <c r="E50" s="9">
        <f t="shared" si="17"/>
        <v>8774518</v>
      </c>
      <c r="F50" s="9">
        <f t="shared" si="17"/>
        <v>518766</v>
      </c>
      <c r="G50" s="9">
        <f t="shared" si="17"/>
        <v>5646722</v>
      </c>
      <c r="H50" s="9">
        <f t="shared" si="17"/>
        <v>6165488</v>
      </c>
      <c r="I50" s="9">
        <f t="shared" si="17"/>
        <v>0</v>
      </c>
      <c r="J50" s="9">
        <f t="shared" si="17"/>
        <v>0</v>
      </c>
      <c r="K50" s="9">
        <f t="shared" si="17"/>
        <v>0</v>
      </c>
      <c r="L50" s="9">
        <f t="shared" si="17"/>
        <v>0</v>
      </c>
      <c r="M50" s="9">
        <f t="shared" si="17"/>
        <v>0</v>
      </c>
      <c r="N50" s="9">
        <f t="shared" si="17"/>
        <v>0</v>
      </c>
      <c r="O50" s="9">
        <f t="shared" si="17"/>
        <v>0</v>
      </c>
      <c r="P50" s="9">
        <f t="shared" si="17"/>
        <v>0</v>
      </c>
      <c r="Q50" s="9">
        <f t="shared" si="17"/>
        <v>0</v>
      </c>
      <c r="R50" s="9">
        <f t="shared" si="17"/>
        <v>0</v>
      </c>
      <c r="S50" s="9">
        <f t="shared" si="17"/>
        <v>0</v>
      </c>
      <c r="T50" s="9">
        <f t="shared" si="17"/>
        <v>0</v>
      </c>
      <c r="U50" s="9">
        <f t="shared" si="17"/>
        <v>2609030</v>
      </c>
      <c r="V50" s="9">
        <f t="shared" si="17"/>
        <v>0</v>
      </c>
      <c r="W50" s="9">
        <f t="shared" si="17"/>
        <v>2609030</v>
      </c>
      <c r="X50" s="9">
        <f t="shared" si="17"/>
        <v>0</v>
      </c>
      <c r="Y50" s="9">
        <f t="shared" si="17"/>
        <v>0</v>
      </c>
      <c r="Z50" s="9">
        <f t="shared" si="17"/>
        <v>0</v>
      </c>
      <c r="AA50" s="9">
        <f t="shared" si="17"/>
        <v>0</v>
      </c>
      <c r="AB50" s="9">
        <f t="shared" si="17"/>
        <v>0</v>
      </c>
      <c r="AC50" s="9">
        <f t="shared" si="17"/>
        <v>0</v>
      </c>
    </row>
    <row r="51" spans="1:29" ht="19.5" customHeight="1">
      <c r="A51" s="29" t="s">
        <v>32</v>
      </c>
      <c r="B51" s="18" t="s">
        <v>2</v>
      </c>
      <c r="C51" s="5">
        <f t="shared" ref="C51:E54" si="18">F51+I51+L51+O51+R51+U51+X51+AA51</f>
        <v>0</v>
      </c>
      <c r="D51" s="5">
        <f t="shared" si="18"/>
        <v>23901355</v>
      </c>
      <c r="E51" s="6">
        <f t="shared" si="18"/>
        <v>23901355</v>
      </c>
      <c r="F51" s="5">
        <v>0</v>
      </c>
      <c r="G51" s="5">
        <v>23901355</v>
      </c>
      <c r="H51" s="5">
        <f>F51+G51</f>
        <v>23901355</v>
      </c>
      <c r="I51" s="5">
        <v>0</v>
      </c>
      <c r="J51" s="5">
        <v>0</v>
      </c>
      <c r="K51" s="5">
        <f>I51+J51</f>
        <v>0</v>
      </c>
      <c r="L51" s="5">
        <v>0</v>
      </c>
      <c r="M51" s="5">
        <v>0</v>
      </c>
      <c r="N51" s="5">
        <f>L51+M51</f>
        <v>0</v>
      </c>
      <c r="O51" s="5">
        <v>0</v>
      </c>
      <c r="P51" s="5">
        <v>0</v>
      </c>
      <c r="Q51" s="5">
        <f>O51+P51</f>
        <v>0</v>
      </c>
      <c r="R51" s="5">
        <v>0</v>
      </c>
      <c r="S51" s="5">
        <v>0</v>
      </c>
      <c r="T51" s="5">
        <f>R51+S51</f>
        <v>0</v>
      </c>
      <c r="U51" s="5">
        <v>0</v>
      </c>
      <c r="V51" s="5">
        <v>0</v>
      </c>
      <c r="W51" s="8">
        <f>U51+V51</f>
        <v>0</v>
      </c>
      <c r="X51" s="5">
        <v>0</v>
      </c>
      <c r="Y51" s="5">
        <v>0</v>
      </c>
      <c r="Z51" s="8">
        <f>X51+Y51</f>
        <v>0</v>
      </c>
      <c r="AA51" s="5">
        <v>0</v>
      </c>
      <c r="AB51" s="5">
        <v>0</v>
      </c>
      <c r="AC51" s="6">
        <f>AA51+AB51</f>
        <v>0</v>
      </c>
    </row>
    <row r="52" spans="1:29" ht="19.5" customHeight="1">
      <c r="A52" s="30"/>
      <c r="B52" s="17" t="s">
        <v>3</v>
      </c>
      <c r="C52" s="5">
        <f t="shared" si="18"/>
        <v>16326013</v>
      </c>
      <c r="D52" s="5">
        <f t="shared" si="18"/>
        <v>106033939</v>
      </c>
      <c r="E52" s="6">
        <f t="shared" si="18"/>
        <v>122359952</v>
      </c>
      <c r="F52" s="5">
        <v>0</v>
      </c>
      <c r="G52" s="5">
        <v>0</v>
      </c>
      <c r="H52" s="5">
        <f>F52+G52</f>
        <v>0</v>
      </c>
      <c r="I52" s="5">
        <v>0</v>
      </c>
      <c r="J52" s="5">
        <v>0</v>
      </c>
      <c r="K52" s="5">
        <f>I52+J52</f>
        <v>0</v>
      </c>
      <c r="L52" s="5">
        <v>0</v>
      </c>
      <c r="M52" s="5">
        <v>0</v>
      </c>
      <c r="N52" s="5">
        <f>L52+M52</f>
        <v>0</v>
      </c>
      <c r="O52" s="5">
        <v>0</v>
      </c>
      <c r="P52" s="5">
        <v>0</v>
      </c>
      <c r="Q52" s="5">
        <f>O52+P52</f>
        <v>0</v>
      </c>
      <c r="R52" s="5">
        <v>0</v>
      </c>
      <c r="S52" s="5">
        <v>0</v>
      </c>
      <c r="T52" s="5">
        <f>R52+S52</f>
        <v>0</v>
      </c>
      <c r="U52" s="5">
        <v>6892133</v>
      </c>
      <c r="V52" s="5">
        <v>0</v>
      </c>
      <c r="W52" s="8">
        <f>U52+V52</f>
        <v>6892133</v>
      </c>
      <c r="X52" s="5">
        <v>9433880</v>
      </c>
      <c r="Y52" s="5">
        <v>106033939</v>
      </c>
      <c r="Z52" s="8">
        <f>X52+Y52</f>
        <v>115467819</v>
      </c>
      <c r="AA52" s="5">
        <v>0</v>
      </c>
      <c r="AB52" s="5">
        <v>0</v>
      </c>
      <c r="AC52" s="6">
        <f>AA52+AB52</f>
        <v>0</v>
      </c>
    </row>
    <row r="53" spans="1:29" ht="19.5" customHeight="1">
      <c r="A53" s="30"/>
      <c r="B53" s="17" t="s">
        <v>62</v>
      </c>
      <c r="C53" s="5">
        <f t="shared" si="18"/>
        <v>0</v>
      </c>
      <c r="D53" s="5">
        <f t="shared" si="18"/>
        <v>0</v>
      </c>
      <c r="E53" s="6">
        <f t="shared" si="18"/>
        <v>0</v>
      </c>
      <c r="F53" s="5">
        <v>0</v>
      </c>
      <c r="G53" s="5">
        <v>0</v>
      </c>
      <c r="H53" s="5">
        <f>F53+G53</f>
        <v>0</v>
      </c>
      <c r="I53" s="5">
        <v>0</v>
      </c>
      <c r="J53" s="5">
        <v>0</v>
      </c>
      <c r="K53" s="5">
        <f>I53+J53</f>
        <v>0</v>
      </c>
      <c r="L53" s="5">
        <v>0</v>
      </c>
      <c r="M53" s="5">
        <v>0</v>
      </c>
      <c r="N53" s="5">
        <f>L53+M53</f>
        <v>0</v>
      </c>
      <c r="O53" s="5">
        <v>0</v>
      </c>
      <c r="P53" s="5">
        <v>0</v>
      </c>
      <c r="Q53" s="5">
        <f>O53+P53</f>
        <v>0</v>
      </c>
      <c r="R53" s="5">
        <v>0</v>
      </c>
      <c r="S53" s="5">
        <v>0</v>
      </c>
      <c r="T53" s="5">
        <f>R53+S53</f>
        <v>0</v>
      </c>
      <c r="U53" s="5">
        <v>0</v>
      </c>
      <c r="V53" s="5">
        <v>0</v>
      </c>
      <c r="W53" s="8">
        <f>U53+V53</f>
        <v>0</v>
      </c>
      <c r="X53" s="5">
        <v>0</v>
      </c>
      <c r="Y53" s="5">
        <v>0</v>
      </c>
      <c r="Z53" s="8">
        <f>X53+Y53</f>
        <v>0</v>
      </c>
      <c r="AA53" s="5">
        <v>0</v>
      </c>
      <c r="AB53" s="5">
        <v>0</v>
      </c>
      <c r="AC53" s="6">
        <f>AA53+AB53</f>
        <v>0</v>
      </c>
    </row>
    <row r="54" spans="1:29" ht="19.5" customHeight="1">
      <c r="A54" s="31"/>
      <c r="B54" s="17" t="s">
        <v>4</v>
      </c>
      <c r="C54" s="5">
        <f t="shared" si="18"/>
        <v>120573585</v>
      </c>
      <c r="D54" s="5">
        <f t="shared" si="18"/>
        <v>77106357</v>
      </c>
      <c r="E54" s="6">
        <f t="shared" si="18"/>
        <v>197679942</v>
      </c>
      <c r="F54" s="5">
        <v>93400940</v>
      </c>
      <c r="G54" s="5">
        <v>34894931</v>
      </c>
      <c r="H54" s="5">
        <f>F54+G54</f>
        <v>128295871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0</v>
      </c>
      <c r="S54" s="5">
        <v>0</v>
      </c>
      <c r="T54" s="5">
        <f>R54+S54</f>
        <v>0</v>
      </c>
      <c r="U54" s="5">
        <v>27172645</v>
      </c>
      <c r="V54" s="5">
        <v>42211426</v>
      </c>
      <c r="W54" s="8">
        <f>U54+V54</f>
        <v>69384071</v>
      </c>
      <c r="X54" s="5">
        <v>0</v>
      </c>
      <c r="Y54" s="5">
        <v>0</v>
      </c>
      <c r="Z54" s="8">
        <f>X54+Y54</f>
        <v>0</v>
      </c>
      <c r="AA54" s="5">
        <v>0</v>
      </c>
      <c r="AB54" s="5">
        <v>0</v>
      </c>
      <c r="AC54" s="6">
        <f>AA54+AB54</f>
        <v>0</v>
      </c>
    </row>
    <row r="55" spans="1:29" ht="19.5" customHeight="1" thickBot="1">
      <c r="A55" s="22" t="s">
        <v>5</v>
      </c>
      <c r="B55" s="21"/>
      <c r="C55" s="9">
        <f t="shared" ref="C55:AC55" si="19">SUM(C51:C54)</f>
        <v>136899598</v>
      </c>
      <c r="D55" s="9">
        <f t="shared" si="19"/>
        <v>207041651</v>
      </c>
      <c r="E55" s="9">
        <f t="shared" si="19"/>
        <v>343941249</v>
      </c>
      <c r="F55" s="9">
        <f t="shared" si="19"/>
        <v>93400940</v>
      </c>
      <c r="G55" s="9">
        <f t="shared" si="19"/>
        <v>58796286</v>
      </c>
      <c r="H55" s="9">
        <f t="shared" si="19"/>
        <v>152197226</v>
      </c>
      <c r="I55" s="9">
        <f t="shared" si="19"/>
        <v>0</v>
      </c>
      <c r="J55" s="9">
        <f t="shared" si="19"/>
        <v>0</v>
      </c>
      <c r="K55" s="9">
        <f t="shared" si="19"/>
        <v>0</v>
      </c>
      <c r="L55" s="9">
        <f t="shared" si="19"/>
        <v>0</v>
      </c>
      <c r="M55" s="9">
        <f t="shared" si="19"/>
        <v>0</v>
      </c>
      <c r="N55" s="9">
        <f t="shared" si="19"/>
        <v>0</v>
      </c>
      <c r="O55" s="9">
        <f t="shared" si="19"/>
        <v>0</v>
      </c>
      <c r="P55" s="9">
        <f t="shared" si="19"/>
        <v>0</v>
      </c>
      <c r="Q55" s="9">
        <f t="shared" si="19"/>
        <v>0</v>
      </c>
      <c r="R55" s="9">
        <f t="shared" si="19"/>
        <v>0</v>
      </c>
      <c r="S55" s="9">
        <f t="shared" si="19"/>
        <v>0</v>
      </c>
      <c r="T55" s="9">
        <f t="shared" si="19"/>
        <v>0</v>
      </c>
      <c r="U55" s="9">
        <f t="shared" si="19"/>
        <v>34064778</v>
      </c>
      <c r="V55" s="9">
        <f t="shared" si="19"/>
        <v>42211426</v>
      </c>
      <c r="W55" s="9">
        <f t="shared" si="19"/>
        <v>76276204</v>
      </c>
      <c r="X55" s="9">
        <f t="shared" si="19"/>
        <v>9433880</v>
      </c>
      <c r="Y55" s="9">
        <f t="shared" si="19"/>
        <v>106033939</v>
      </c>
      <c r="Z55" s="9">
        <f t="shared" si="19"/>
        <v>115467819</v>
      </c>
      <c r="AA55" s="9">
        <f t="shared" si="19"/>
        <v>0</v>
      </c>
      <c r="AB55" s="9">
        <f t="shared" si="19"/>
        <v>0</v>
      </c>
      <c r="AC55" s="9">
        <f t="shared" si="19"/>
        <v>0</v>
      </c>
    </row>
    <row r="56" spans="1:29" ht="19.5" customHeight="1">
      <c r="A56" s="29" t="s">
        <v>33</v>
      </c>
      <c r="B56" s="18" t="s">
        <v>2</v>
      </c>
      <c r="C56" s="5">
        <f t="shared" ref="C56:E59" si="20">F56+I56+L56+O56+R56+U56+X56+AA56</f>
        <v>8549546</v>
      </c>
      <c r="D56" s="5">
        <f t="shared" si="20"/>
        <v>31286285</v>
      </c>
      <c r="E56" s="6">
        <f t="shared" si="20"/>
        <v>39835831</v>
      </c>
      <c r="F56" s="5">
        <v>0</v>
      </c>
      <c r="G56" s="5">
        <v>7767060</v>
      </c>
      <c r="H56" s="5">
        <f>F56+G56</f>
        <v>7767060</v>
      </c>
      <c r="I56" s="5">
        <v>0</v>
      </c>
      <c r="J56" s="5">
        <v>0</v>
      </c>
      <c r="K56" s="5">
        <f>I56+J56</f>
        <v>0</v>
      </c>
      <c r="L56" s="5">
        <v>0</v>
      </c>
      <c r="M56" s="5">
        <v>0</v>
      </c>
      <c r="N56" s="5">
        <f>L56+M56</f>
        <v>0</v>
      </c>
      <c r="O56" s="5">
        <v>0</v>
      </c>
      <c r="P56" s="5">
        <v>0</v>
      </c>
      <c r="Q56" s="5">
        <f>O56+P56</f>
        <v>0</v>
      </c>
      <c r="R56" s="5">
        <v>0</v>
      </c>
      <c r="S56" s="5">
        <v>0</v>
      </c>
      <c r="T56" s="5">
        <f>R56+S56</f>
        <v>0</v>
      </c>
      <c r="U56" s="5">
        <v>8549546</v>
      </c>
      <c r="V56" s="5">
        <v>23519225</v>
      </c>
      <c r="W56" s="8">
        <f>U56+V56</f>
        <v>32068771</v>
      </c>
      <c r="X56" s="5">
        <v>0</v>
      </c>
      <c r="Y56" s="5">
        <v>0</v>
      </c>
      <c r="Z56" s="8">
        <f>X56+Y56</f>
        <v>0</v>
      </c>
      <c r="AA56" s="5">
        <v>0</v>
      </c>
      <c r="AB56" s="5">
        <v>0</v>
      </c>
      <c r="AC56" s="6">
        <f>AA56+AB56</f>
        <v>0</v>
      </c>
    </row>
    <row r="57" spans="1:29" ht="19.5" customHeight="1">
      <c r="A57" s="30"/>
      <c r="B57" s="17" t="s">
        <v>3</v>
      </c>
      <c r="C57" s="5">
        <f t="shared" si="20"/>
        <v>1012498589</v>
      </c>
      <c r="D57" s="5">
        <f t="shared" si="20"/>
        <v>652006020</v>
      </c>
      <c r="E57" s="6">
        <f t="shared" si="20"/>
        <v>1664504609</v>
      </c>
      <c r="F57" s="5">
        <v>0</v>
      </c>
      <c r="G57" s="5">
        <v>0</v>
      </c>
      <c r="H57" s="5">
        <f>F57+G57</f>
        <v>0</v>
      </c>
      <c r="I57" s="5">
        <v>0</v>
      </c>
      <c r="J57" s="5">
        <v>0</v>
      </c>
      <c r="K57" s="5">
        <f>I57+J57</f>
        <v>0</v>
      </c>
      <c r="L57" s="5">
        <v>0</v>
      </c>
      <c r="M57" s="5">
        <v>0</v>
      </c>
      <c r="N57" s="5">
        <f>L57+M57</f>
        <v>0</v>
      </c>
      <c r="O57" s="5">
        <v>0</v>
      </c>
      <c r="P57" s="5">
        <v>0</v>
      </c>
      <c r="Q57" s="5">
        <f>O57+P57</f>
        <v>0</v>
      </c>
      <c r="R57" s="5">
        <v>0</v>
      </c>
      <c r="S57" s="5">
        <v>0</v>
      </c>
      <c r="T57" s="5">
        <f>R57+S57</f>
        <v>0</v>
      </c>
      <c r="U57" s="5">
        <v>93569889</v>
      </c>
      <c r="V57" s="5">
        <v>72819555</v>
      </c>
      <c r="W57" s="8">
        <f>U57+V57</f>
        <v>166389444</v>
      </c>
      <c r="X57" s="5">
        <v>918928700</v>
      </c>
      <c r="Y57" s="5">
        <v>579186465</v>
      </c>
      <c r="Z57" s="8">
        <f>X57+Y57</f>
        <v>1498115165</v>
      </c>
      <c r="AA57" s="5">
        <v>0</v>
      </c>
      <c r="AB57" s="5">
        <v>0</v>
      </c>
      <c r="AC57" s="6">
        <f>AA57+AB57</f>
        <v>0</v>
      </c>
    </row>
    <row r="58" spans="1:29" ht="19.5" customHeight="1">
      <c r="A58" s="30"/>
      <c r="B58" s="17" t="s">
        <v>62</v>
      </c>
      <c r="C58" s="5">
        <f t="shared" si="20"/>
        <v>0</v>
      </c>
      <c r="D58" s="5">
        <f t="shared" si="20"/>
        <v>0</v>
      </c>
      <c r="E58" s="6">
        <f t="shared" si="20"/>
        <v>0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8">
        <f>U58+V58</f>
        <v>0</v>
      </c>
      <c r="X58" s="5">
        <v>0</v>
      </c>
      <c r="Y58" s="5">
        <v>0</v>
      </c>
      <c r="Z58" s="8">
        <f>X58+Y58</f>
        <v>0</v>
      </c>
      <c r="AA58" s="5">
        <v>0</v>
      </c>
      <c r="AB58" s="5">
        <v>0</v>
      </c>
      <c r="AC58" s="6">
        <f>AA58+AB58</f>
        <v>0</v>
      </c>
    </row>
    <row r="59" spans="1:29" ht="19.5" customHeight="1">
      <c r="A59" s="31"/>
      <c r="B59" s="17" t="s">
        <v>4</v>
      </c>
      <c r="C59" s="5">
        <f t="shared" si="20"/>
        <v>161757788</v>
      </c>
      <c r="D59" s="5">
        <f t="shared" si="20"/>
        <v>324197079</v>
      </c>
      <c r="E59" s="6">
        <f t="shared" si="20"/>
        <v>485954867</v>
      </c>
      <c r="F59" s="5">
        <v>26897774</v>
      </c>
      <c r="G59" s="5">
        <v>4456645</v>
      </c>
      <c r="H59" s="5">
        <f>F59+G59</f>
        <v>31354419</v>
      </c>
      <c r="I59" s="5">
        <v>0</v>
      </c>
      <c r="J59" s="5">
        <v>0</v>
      </c>
      <c r="K59" s="5">
        <f>I59+J59</f>
        <v>0</v>
      </c>
      <c r="L59" s="5">
        <v>0</v>
      </c>
      <c r="M59" s="5">
        <v>0</v>
      </c>
      <c r="N59" s="5">
        <f>L59+M59</f>
        <v>0</v>
      </c>
      <c r="O59" s="5">
        <v>0</v>
      </c>
      <c r="P59" s="5">
        <v>0</v>
      </c>
      <c r="Q59" s="5">
        <f>O59+P59</f>
        <v>0</v>
      </c>
      <c r="R59" s="5">
        <v>0</v>
      </c>
      <c r="S59" s="5">
        <v>0</v>
      </c>
      <c r="T59" s="5">
        <f>R59+S59</f>
        <v>0</v>
      </c>
      <c r="U59" s="5">
        <v>134860014</v>
      </c>
      <c r="V59" s="5">
        <v>319740434</v>
      </c>
      <c r="W59" s="8">
        <f>U59+V59</f>
        <v>454600448</v>
      </c>
      <c r="X59" s="5">
        <v>0</v>
      </c>
      <c r="Y59" s="5">
        <v>0</v>
      </c>
      <c r="Z59" s="8">
        <f>X59+Y59</f>
        <v>0</v>
      </c>
      <c r="AA59" s="5">
        <v>0</v>
      </c>
      <c r="AB59" s="5">
        <v>0</v>
      </c>
      <c r="AC59" s="6">
        <f>AA59+AB59</f>
        <v>0</v>
      </c>
    </row>
    <row r="60" spans="1:29" ht="19.5" customHeight="1" thickBot="1">
      <c r="A60" s="22" t="s">
        <v>5</v>
      </c>
      <c r="B60" s="21"/>
      <c r="C60" s="9">
        <f t="shared" ref="C60:AC60" si="21">SUM(C56:C59)</f>
        <v>1182805923</v>
      </c>
      <c r="D60" s="9">
        <f t="shared" si="21"/>
        <v>1007489384</v>
      </c>
      <c r="E60" s="9">
        <f t="shared" si="21"/>
        <v>2190295307</v>
      </c>
      <c r="F60" s="9">
        <f t="shared" si="21"/>
        <v>26897774</v>
      </c>
      <c r="G60" s="9">
        <f t="shared" si="21"/>
        <v>12223705</v>
      </c>
      <c r="H60" s="9">
        <f t="shared" si="21"/>
        <v>39121479</v>
      </c>
      <c r="I60" s="9">
        <f t="shared" si="21"/>
        <v>0</v>
      </c>
      <c r="J60" s="9">
        <f t="shared" si="21"/>
        <v>0</v>
      </c>
      <c r="K60" s="9">
        <f t="shared" si="21"/>
        <v>0</v>
      </c>
      <c r="L60" s="9">
        <f t="shared" si="21"/>
        <v>0</v>
      </c>
      <c r="M60" s="9">
        <f t="shared" si="21"/>
        <v>0</v>
      </c>
      <c r="N60" s="9">
        <f t="shared" si="21"/>
        <v>0</v>
      </c>
      <c r="O60" s="9">
        <f t="shared" si="21"/>
        <v>0</v>
      </c>
      <c r="P60" s="9">
        <f t="shared" si="21"/>
        <v>0</v>
      </c>
      <c r="Q60" s="9">
        <f t="shared" si="21"/>
        <v>0</v>
      </c>
      <c r="R60" s="9">
        <f t="shared" si="21"/>
        <v>0</v>
      </c>
      <c r="S60" s="9">
        <f t="shared" si="21"/>
        <v>0</v>
      </c>
      <c r="T60" s="9">
        <f t="shared" si="21"/>
        <v>0</v>
      </c>
      <c r="U60" s="9">
        <f t="shared" si="21"/>
        <v>236979449</v>
      </c>
      <c r="V60" s="9">
        <f t="shared" si="21"/>
        <v>416079214</v>
      </c>
      <c r="W60" s="9">
        <f t="shared" si="21"/>
        <v>653058663</v>
      </c>
      <c r="X60" s="9">
        <f t="shared" si="21"/>
        <v>918928700</v>
      </c>
      <c r="Y60" s="9">
        <f t="shared" si="21"/>
        <v>579186465</v>
      </c>
      <c r="Z60" s="9">
        <f t="shared" si="21"/>
        <v>1498115165</v>
      </c>
      <c r="AA60" s="9">
        <f t="shared" si="21"/>
        <v>0</v>
      </c>
      <c r="AB60" s="9">
        <f t="shared" si="21"/>
        <v>0</v>
      </c>
      <c r="AC60" s="9">
        <f t="shared" si="21"/>
        <v>0</v>
      </c>
    </row>
    <row r="61" spans="1:29" ht="19.5" customHeight="1">
      <c r="A61" s="29" t="s">
        <v>34</v>
      </c>
      <c r="B61" s="18" t="s">
        <v>2</v>
      </c>
      <c r="C61" s="5">
        <f t="shared" ref="C61:E64" si="22">F61+I61+L61+O61+R61+U61+X61+AA61</f>
        <v>0</v>
      </c>
      <c r="D61" s="5">
        <f t="shared" si="22"/>
        <v>0</v>
      </c>
      <c r="E61" s="6">
        <f t="shared" si="22"/>
        <v>0</v>
      </c>
      <c r="F61" s="5">
        <v>0</v>
      </c>
      <c r="G61" s="5">
        <v>0</v>
      </c>
      <c r="H61" s="5">
        <f>F61+G61</f>
        <v>0</v>
      </c>
      <c r="I61" s="5">
        <v>0</v>
      </c>
      <c r="J61" s="5">
        <v>0</v>
      </c>
      <c r="K61" s="5">
        <f>I61+J61</f>
        <v>0</v>
      </c>
      <c r="L61" s="5">
        <v>0</v>
      </c>
      <c r="M61" s="5">
        <v>0</v>
      </c>
      <c r="N61" s="5">
        <f>L61+M61</f>
        <v>0</v>
      </c>
      <c r="O61" s="5">
        <v>0</v>
      </c>
      <c r="P61" s="5">
        <v>0</v>
      </c>
      <c r="Q61" s="5">
        <f>O61+P61</f>
        <v>0</v>
      </c>
      <c r="R61" s="5">
        <v>0</v>
      </c>
      <c r="S61" s="5">
        <v>0</v>
      </c>
      <c r="T61" s="5">
        <f>R61+S61</f>
        <v>0</v>
      </c>
      <c r="U61" s="5">
        <v>0</v>
      </c>
      <c r="V61" s="5">
        <v>0</v>
      </c>
      <c r="W61" s="8">
        <f>U61+V61</f>
        <v>0</v>
      </c>
      <c r="X61" s="5">
        <v>0</v>
      </c>
      <c r="Y61" s="5">
        <v>0</v>
      </c>
      <c r="Z61" s="8">
        <f>X61+Y61</f>
        <v>0</v>
      </c>
      <c r="AA61" s="5">
        <v>0</v>
      </c>
      <c r="AB61" s="5">
        <v>0</v>
      </c>
      <c r="AC61" s="6">
        <f>AA61+AB61</f>
        <v>0</v>
      </c>
    </row>
    <row r="62" spans="1:29" ht="19.5" customHeight="1">
      <c r="A62" s="30"/>
      <c r="B62" s="17" t="s">
        <v>3</v>
      </c>
      <c r="C62" s="5">
        <f t="shared" si="22"/>
        <v>0</v>
      </c>
      <c r="D62" s="5">
        <f t="shared" si="22"/>
        <v>0</v>
      </c>
      <c r="E62" s="6">
        <f t="shared" si="22"/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8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6">
        <f>AA62+AB62</f>
        <v>0</v>
      </c>
    </row>
    <row r="63" spans="1:29" ht="19.5" customHeight="1">
      <c r="A63" s="30"/>
      <c r="B63" s="17" t="s">
        <v>62</v>
      </c>
      <c r="C63" s="5">
        <f t="shared" si="22"/>
        <v>0</v>
      </c>
      <c r="D63" s="5">
        <f t="shared" si="22"/>
        <v>0</v>
      </c>
      <c r="E63" s="6">
        <f t="shared" si="22"/>
        <v>0</v>
      </c>
      <c r="F63" s="5">
        <v>0</v>
      </c>
      <c r="G63" s="5">
        <v>0</v>
      </c>
      <c r="H63" s="5">
        <f>F63+G63</f>
        <v>0</v>
      </c>
      <c r="I63" s="5">
        <v>0</v>
      </c>
      <c r="J63" s="5">
        <v>0</v>
      </c>
      <c r="K63" s="5">
        <f>I63+J63</f>
        <v>0</v>
      </c>
      <c r="L63" s="5">
        <v>0</v>
      </c>
      <c r="M63" s="5">
        <v>0</v>
      </c>
      <c r="N63" s="5">
        <f>L63+M63</f>
        <v>0</v>
      </c>
      <c r="O63" s="5">
        <v>0</v>
      </c>
      <c r="P63" s="5">
        <v>0</v>
      </c>
      <c r="Q63" s="5">
        <f>O63+P63</f>
        <v>0</v>
      </c>
      <c r="R63" s="5">
        <v>0</v>
      </c>
      <c r="S63" s="5">
        <v>0</v>
      </c>
      <c r="T63" s="5">
        <f>R63+S63</f>
        <v>0</v>
      </c>
      <c r="U63" s="5">
        <v>0</v>
      </c>
      <c r="V63" s="5">
        <v>0</v>
      </c>
      <c r="W63" s="8">
        <f>U63+V63</f>
        <v>0</v>
      </c>
      <c r="X63" s="5">
        <v>0</v>
      </c>
      <c r="Y63" s="5">
        <v>0</v>
      </c>
      <c r="Z63" s="8">
        <f>X63+Y63</f>
        <v>0</v>
      </c>
      <c r="AA63" s="5">
        <v>0</v>
      </c>
      <c r="AB63" s="5">
        <v>0</v>
      </c>
      <c r="AC63" s="6">
        <f>AA63+AB63</f>
        <v>0</v>
      </c>
    </row>
    <row r="64" spans="1:29" ht="19.5" customHeight="1">
      <c r="A64" s="31"/>
      <c r="B64" s="17" t="s">
        <v>4</v>
      </c>
      <c r="C64" s="5">
        <f t="shared" si="22"/>
        <v>1748410</v>
      </c>
      <c r="D64" s="5">
        <f t="shared" si="22"/>
        <v>15832231</v>
      </c>
      <c r="E64" s="6">
        <f t="shared" si="22"/>
        <v>17580641</v>
      </c>
      <c r="F64" s="5">
        <v>1748410</v>
      </c>
      <c r="G64" s="5">
        <v>15832231</v>
      </c>
      <c r="H64" s="5">
        <f>F64+G64</f>
        <v>17580641</v>
      </c>
      <c r="I64" s="5">
        <v>0</v>
      </c>
      <c r="J64" s="5">
        <v>0</v>
      </c>
      <c r="K64" s="5">
        <f>I64+J64</f>
        <v>0</v>
      </c>
      <c r="L64" s="5">
        <v>0</v>
      </c>
      <c r="M64" s="5">
        <v>0</v>
      </c>
      <c r="N64" s="5">
        <f>L64+M64</f>
        <v>0</v>
      </c>
      <c r="O64" s="5">
        <v>0</v>
      </c>
      <c r="P64" s="5">
        <v>0</v>
      </c>
      <c r="Q64" s="5">
        <f>O64+P64</f>
        <v>0</v>
      </c>
      <c r="R64" s="5">
        <v>0</v>
      </c>
      <c r="S64" s="5">
        <v>0</v>
      </c>
      <c r="T64" s="5">
        <f>R64+S64</f>
        <v>0</v>
      </c>
      <c r="U64" s="5">
        <v>0</v>
      </c>
      <c r="V64" s="5">
        <v>0</v>
      </c>
      <c r="W64" s="8">
        <f>U64+V64</f>
        <v>0</v>
      </c>
      <c r="X64" s="5">
        <v>0</v>
      </c>
      <c r="Y64" s="5">
        <v>0</v>
      </c>
      <c r="Z64" s="8">
        <f>X64+Y64</f>
        <v>0</v>
      </c>
      <c r="AA64" s="5">
        <v>0</v>
      </c>
      <c r="AB64" s="5">
        <v>0</v>
      </c>
      <c r="AC64" s="6">
        <f>AA64+AB64</f>
        <v>0</v>
      </c>
    </row>
    <row r="65" spans="1:29" ht="19.5" customHeight="1" thickBot="1">
      <c r="A65" s="22" t="s">
        <v>5</v>
      </c>
      <c r="B65" s="21"/>
      <c r="C65" s="9">
        <f t="shared" ref="C65:AC65" si="23">SUM(C61:C64)</f>
        <v>1748410</v>
      </c>
      <c r="D65" s="9">
        <f t="shared" si="23"/>
        <v>15832231</v>
      </c>
      <c r="E65" s="9">
        <f t="shared" si="23"/>
        <v>17580641</v>
      </c>
      <c r="F65" s="9">
        <f t="shared" si="23"/>
        <v>1748410</v>
      </c>
      <c r="G65" s="9">
        <f t="shared" si="23"/>
        <v>15832231</v>
      </c>
      <c r="H65" s="9">
        <f t="shared" si="23"/>
        <v>17580641</v>
      </c>
      <c r="I65" s="9">
        <f t="shared" si="23"/>
        <v>0</v>
      </c>
      <c r="J65" s="9">
        <f t="shared" si="23"/>
        <v>0</v>
      </c>
      <c r="K65" s="9">
        <f t="shared" si="23"/>
        <v>0</v>
      </c>
      <c r="L65" s="9">
        <f t="shared" si="23"/>
        <v>0</v>
      </c>
      <c r="M65" s="9">
        <f t="shared" si="23"/>
        <v>0</v>
      </c>
      <c r="N65" s="9">
        <f t="shared" si="23"/>
        <v>0</v>
      </c>
      <c r="O65" s="9">
        <f t="shared" si="23"/>
        <v>0</v>
      </c>
      <c r="P65" s="9">
        <f t="shared" si="23"/>
        <v>0</v>
      </c>
      <c r="Q65" s="9">
        <f t="shared" si="23"/>
        <v>0</v>
      </c>
      <c r="R65" s="9">
        <f t="shared" si="23"/>
        <v>0</v>
      </c>
      <c r="S65" s="9">
        <f t="shared" si="23"/>
        <v>0</v>
      </c>
      <c r="T65" s="9">
        <f t="shared" si="23"/>
        <v>0</v>
      </c>
      <c r="U65" s="9">
        <f t="shared" si="23"/>
        <v>0</v>
      </c>
      <c r="V65" s="9">
        <f t="shared" si="23"/>
        <v>0</v>
      </c>
      <c r="W65" s="9">
        <f t="shared" si="23"/>
        <v>0</v>
      </c>
      <c r="X65" s="9">
        <f t="shared" si="23"/>
        <v>0</v>
      </c>
      <c r="Y65" s="9">
        <f t="shared" si="23"/>
        <v>0</v>
      </c>
      <c r="Z65" s="9">
        <f t="shared" si="23"/>
        <v>0</v>
      </c>
      <c r="AA65" s="9">
        <f t="shared" si="23"/>
        <v>0</v>
      </c>
      <c r="AB65" s="9">
        <f t="shared" si="23"/>
        <v>0</v>
      </c>
      <c r="AC65" s="9">
        <f t="shared" si="23"/>
        <v>0</v>
      </c>
    </row>
    <row r="66" spans="1:29" ht="19.5" customHeight="1">
      <c r="A66" s="29" t="s">
        <v>35</v>
      </c>
      <c r="B66" s="18" t="s">
        <v>2</v>
      </c>
      <c r="C66" s="5">
        <f t="shared" ref="C66:E69" si="24">F66+I66+L66+O66+R66+U66+X66+AA66</f>
        <v>0</v>
      </c>
      <c r="D66" s="5">
        <f t="shared" si="24"/>
        <v>0</v>
      </c>
      <c r="E66" s="6">
        <f t="shared" si="24"/>
        <v>0</v>
      </c>
      <c r="F66" s="5">
        <v>0</v>
      </c>
      <c r="G66" s="5">
        <v>0</v>
      </c>
      <c r="H66" s="5">
        <f>F66+G66</f>
        <v>0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8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6">
        <f>AA66+AB66</f>
        <v>0</v>
      </c>
    </row>
    <row r="67" spans="1:29" ht="19.5" customHeight="1">
      <c r="A67" s="30"/>
      <c r="B67" s="17" t="s">
        <v>3</v>
      </c>
      <c r="C67" s="5">
        <f t="shared" si="24"/>
        <v>0</v>
      </c>
      <c r="D67" s="5">
        <f t="shared" si="24"/>
        <v>0</v>
      </c>
      <c r="E67" s="6">
        <f t="shared" si="24"/>
        <v>0</v>
      </c>
      <c r="F67" s="5">
        <v>0</v>
      </c>
      <c r="G67" s="5">
        <v>0</v>
      </c>
      <c r="H67" s="5">
        <f>F67+G67</f>
        <v>0</v>
      </c>
      <c r="I67" s="5">
        <v>0</v>
      </c>
      <c r="J67" s="5">
        <v>0</v>
      </c>
      <c r="K67" s="5">
        <f>I67+J67</f>
        <v>0</v>
      </c>
      <c r="L67" s="5">
        <v>0</v>
      </c>
      <c r="M67" s="5">
        <v>0</v>
      </c>
      <c r="N67" s="5">
        <f>L67+M67</f>
        <v>0</v>
      </c>
      <c r="O67" s="5">
        <v>0</v>
      </c>
      <c r="P67" s="5">
        <v>0</v>
      </c>
      <c r="Q67" s="5">
        <f>O67+P67</f>
        <v>0</v>
      </c>
      <c r="R67" s="5">
        <v>0</v>
      </c>
      <c r="S67" s="5">
        <v>0</v>
      </c>
      <c r="T67" s="5">
        <f>R67+S67</f>
        <v>0</v>
      </c>
      <c r="U67" s="5">
        <v>0</v>
      </c>
      <c r="V67" s="5">
        <v>0</v>
      </c>
      <c r="W67" s="8">
        <f>U67+V67</f>
        <v>0</v>
      </c>
      <c r="X67" s="5">
        <v>0</v>
      </c>
      <c r="Y67" s="5">
        <v>0</v>
      </c>
      <c r="Z67" s="8">
        <f>X67+Y67</f>
        <v>0</v>
      </c>
      <c r="AA67" s="5">
        <v>0</v>
      </c>
      <c r="AB67" s="5">
        <v>0</v>
      </c>
      <c r="AC67" s="6">
        <f>AA67+AB67</f>
        <v>0</v>
      </c>
    </row>
    <row r="68" spans="1:29" ht="19.5" customHeight="1">
      <c r="A68" s="30"/>
      <c r="B68" s="17" t="s">
        <v>62</v>
      </c>
      <c r="C68" s="5">
        <f t="shared" si="24"/>
        <v>0</v>
      </c>
      <c r="D68" s="5">
        <f t="shared" si="24"/>
        <v>0</v>
      </c>
      <c r="E68" s="6">
        <f t="shared" si="24"/>
        <v>0</v>
      </c>
      <c r="F68" s="5">
        <v>0</v>
      </c>
      <c r="G68" s="5">
        <v>0</v>
      </c>
      <c r="H68" s="5">
        <f>F68+G68</f>
        <v>0</v>
      </c>
      <c r="I68" s="5">
        <v>0</v>
      </c>
      <c r="J68" s="5">
        <v>0</v>
      </c>
      <c r="K68" s="5">
        <f>I68+J68</f>
        <v>0</v>
      </c>
      <c r="L68" s="5">
        <v>0</v>
      </c>
      <c r="M68" s="5">
        <v>0</v>
      </c>
      <c r="N68" s="5">
        <f>L68+M68</f>
        <v>0</v>
      </c>
      <c r="O68" s="5">
        <v>0</v>
      </c>
      <c r="P68" s="5">
        <v>0</v>
      </c>
      <c r="Q68" s="5">
        <f>O68+P68</f>
        <v>0</v>
      </c>
      <c r="R68" s="5">
        <v>0</v>
      </c>
      <c r="S68" s="5">
        <v>0</v>
      </c>
      <c r="T68" s="5">
        <f>R68+S68</f>
        <v>0</v>
      </c>
      <c r="U68" s="5">
        <v>0</v>
      </c>
      <c r="V68" s="5">
        <v>0</v>
      </c>
      <c r="W68" s="8">
        <f>U68+V68</f>
        <v>0</v>
      </c>
      <c r="X68" s="5">
        <v>0</v>
      </c>
      <c r="Y68" s="5">
        <v>0</v>
      </c>
      <c r="Z68" s="8">
        <f>X68+Y68</f>
        <v>0</v>
      </c>
      <c r="AA68" s="5">
        <v>0</v>
      </c>
      <c r="AB68" s="5">
        <v>0</v>
      </c>
      <c r="AC68" s="6">
        <f>AA68+AB68</f>
        <v>0</v>
      </c>
    </row>
    <row r="69" spans="1:29" ht="19.5" customHeight="1">
      <c r="A69" s="31"/>
      <c r="B69" s="17" t="s">
        <v>4</v>
      </c>
      <c r="C69" s="5">
        <f t="shared" si="24"/>
        <v>366178301</v>
      </c>
      <c r="D69" s="5">
        <f t="shared" si="24"/>
        <v>29740301</v>
      </c>
      <c r="E69" s="6">
        <f t="shared" si="24"/>
        <v>395918602</v>
      </c>
      <c r="F69" s="5">
        <v>366178301</v>
      </c>
      <c r="G69" s="5">
        <v>29740301</v>
      </c>
      <c r="H69" s="5">
        <f>F69+G69</f>
        <v>395918602</v>
      </c>
      <c r="I69" s="5">
        <v>0</v>
      </c>
      <c r="J69" s="5">
        <v>0</v>
      </c>
      <c r="K69" s="5">
        <f>I69+J69</f>
        <v>0</v>
      </c>
      <c r="L69" s="5">
        <v>0</v>
      </c>
      <c r="M69" s="5">
        <v>0</v>
      </c>
      <c r="N69" s="5">
        <f>L69+M69</f>
        <v>0</v>
      </c>
      <c r="O69" s="5">
        <v>0</v>
      </c>
      <c r="P69" s="5">
        <v>0</v>
      </c>
      <c r="Q69" s="5">
        <f>O69+P69</f>
        <v>0</v>
      </c>
      <c r="R69" s="5">
        <v>0</v>
      </c>
      <c r="S69" s="5">
        <v>0</v>
      </c>
      <c r="T69" s="5">
        <f>R69+S69</f>
        <v>0</v>
      </c>
      <c r="U69" s="5">
        <v>0</v>
      </c>
      <c r="V69" s="5">
        <v>0</v>
      </c>
      <c r="W69" s="8">
        <f>U69+V69</f>
        <v>0</v>
      </c>
      <c r="X69" s="5">
        <v>0</v>
      </c>
      <c r="Y69" s="5">
        <v>0</v>
      </c>
      <c r="Z69" s="8">
        <f>X69+Y69</f>
        <v>0</v>
      </c>
      <c r="AA69" s="5">
        <v>0</v>
      </c>
      <c r="AB69" s="5">
        <v>0</v>
      </c>
      <c r="AC69" s="6">
        <f>AA69+AB69</f>
        <v>0</v>
      </c>
    </row>
    <row r="70" spans="1:29" ht="19.5" customHeight="1" thickBot="1">
      <c r="A70" s="22" t="s">
        <v>5</v>
      </c>
      <c r="B70" s="21"/>
      <c r="C70" s="9">
        <f t="shared" ref="C70:AC70" si="25">SUM(C66:C69)</f>
        <v>366178301</v>
      </c>
      <c r="D70" s="9">
        <f t="shared" si="25"/>
        <v>29740301</v>
      </c>
      <c r="E70" s="9">
        <f t="shared" si="25"/>
        <v>395918602</v>
      </c>
      <c r="F70" s="9">
        <f t="shared" si="25"/>
        <v>366178301</v>
      </c>
      <c r="G70" s="9">
        <f t="shared" si="25"/>
        <v>29740301</v>
      </c>
      <c r="H70" s="9">
        <f t="shared" si="25"/>
        <v>395918602</v>
      </c>
      <c r="I70" s="9">
        <f t="shared" si="25"/>
        <v>0</v>
      </c>
      <c r="J70" s="9">
        <f t="shared" si="25"/>
        <v>0</v>
      </c>
      <c r="K70" s="9">
        <f t="shared" si="25"/>
        <v>0</v>
      </c>
      <c r="L70" s="9">
        <f t="shared" si="25"/>
        <v>0</v>
      </c>
      <c r="M70" s="9">
        <f t="shared" si="25"/>
        <v>0</v>
      </c>
      <c r="N70" s="9">
        <f t="shared" si="25"/>
        <v>0</v>
      </c>
      <c r="O70" s="9">
        <f t="shared" si="25"/>
        <v>0</v>
      </c>
      <c r="P70" s="9">
        <f t="shared" si="25"/>
        <v>0</v>
      </c>
      <c r="Q70" s="9">
        <f t="shared" si="25"/>
        <v>0</v>
      </c>
      <c r="R70" s="9">
        <f t="shared" si="25"/>
        <v>0</v>
      </c>
      <c r="S70" s="9">
        <f t="shared" si="25"/>
        <v>0</v>
      </c>
      <c r="T70" s="9">
        <f t="shared" si="25"/>
        <v>0</v>
      </c>
      <c r="U70" s="9">
        <f t="shared" si="25"/>
        <v>0</v>
      </c>
      <c r="V70" s="9">
        <f t="shared" si="25"/>
        <v>0</v>
      </c>
      <c r="W70" s="9">
        <f t="shared" si="25"/>
        <v>0</v>
      </c>
      <c r="X70" s="9">
        <f t="shared" si="25"/>
        <v>0</v>
      </c>
      <c r="Y70" s="9">
        <f t="shared" si="25"/>
        <v>0</v>
      </c>
      <c r="Z70" s="9">
        <f t="shared" si="25"/>
        <v>0</v>
      </c>
      <c r="AA70" s="9">
        <f t="shared" si="25"/>
        <v>0</v>
      </c>
      <c r="AB70" s="9">
        <f t="shared" si="25"/>
        <v>0</v>
      </c>
      <c r="AC70" s="9">
        <f t="shared" si="25"/>
        <v>0</v>
      </c>
    </row>
    <row r="71" spans="1:29" ht="19.5" customHeight="1">
      <c r="A71" s="29" t="s">
        <v>36</v>
      </c>
      <c r="B71" s="18" t="s">
        <v>2</v>
      </c>
      <c r="C71" s="5">
        <f t="shared" ref="C71:E74" si="26">F71+I71+L71+O71+R71+U71+X71+AA71</f>
        <v>0</v>
      </c>
      <c r="D71" s="5">
        <f t="shared" si="26"/>
        <v>0</v>
      </c>
      <c r="E71" s="6">
        <f t="shared" si="26"/>
        <v>0</v>
      </c>
      <c r="F71" s="5">
        <v>0</v>
      </c>
      <c r="G71" s="5">
        <v>0</v>
      </c>
      <c r="H71" s="5">
        <f>F71+G71</f>
        <v>0</v>
      </c>
      <c r="I71" s="5">
        <v>0</v>
      </c>
      <c r="J71" s="5">
        <v>0</v>
      </c>
      <c r="K71" s="5">
        <f>I71+J71</f>
        <v>0</v>
      </c>
      <c r="L71" s="5">
        <v>0</v>
      </c>
      <c r="M71" s="5">
        <v>0</v>
      </c>
      <c r="N71" s="5">
        <f>L71+M71</f>
        <v>0</v>
      </c>
      <c r="O71" s="5">
        <v>0</v>
      </c>
      <c r="P71" s="5">
        <v>0</v>
      </c>
      <c r="Q71" s="5">
        <f>O71+P71</f>
        <v>0</v>
      </c>
      <c r="R71" s="5">
        <v>0</v>
      </c>
      <c r="S71" s="5">
        <v>0</v>
      </c>
      <c r="T71" s="5">
        <f>R71+S71</f>
        <v>0</v>
      </c>
      <c r="U71" s="5">
        <v>0</v>
      </c>
      <c r="V71" s="5">
        <v>0</v>
      </c>
      <c r="W71" s="8">
        <f>U71+V71</f>
        <v>0</v>
      </c>
      <c r="X71" s="5">
        <v>0</v>
      </c>
      <c r="Y71" s="5">
        <v>0</v>
      </c>
      <c r="Z71" s="8">
        <f>X71+Y71</f>
        <v>0</v>
      </c>
      <c r="AA71" s="5">
        <v>0</v>
      </c>
      <c r="AB71" s="5">
        <v>0</v>
      </c>
      <c r="AC71" s="6">
        <f>AA71+AB71</f>
        <v>0</v>
      </c>
    </row>
    <row r="72" spans="1:29" ht="19.5" customHeight="1">
      <c r="A72" s="30"/>
      <c r="B72" s="17" t="s">
        <v>3</v>
      </c>
      <c r="C72" s="5">
        <f t="shared" si="26"/>
        <v>0</v>
      </c>
      <c r="D72" s="5">
        <f t="shared" si="26"/>
        <v>0</v>
      </c>
      <c r="E72" s="6">
        <f t="shared" si="26"/>
        <v>0</v>
      </c>
      <c r="F72" s="5">
        <v>0</v>
      </c>
      <c r="G72" s="5">
        <v>0</v>
      </c>
      <c r="H72" s="5">
        <f>F72+G72</f>
        <v>0</v>
      </c>
      <c r="I72" s="5">
        <v>0</v>
      </c>
      <c r="J72" s="5">
        <v>0</v>
      </c>
      <c r="K72" s="5">
        <f>I72+J72</f>
        <v>0</v>
      </c>
      <c r="L72" s="5">
        <v>0</v>
      </c>
      <c r="M72" s="5">
        <v>0</v>
      </c>
      <c r="N72" s="5">
        <f>L72+M72</f>
        <v>0</v>
      </c>
      <c r="O72" s="5">
        <v>0</v>
      </c>
      <c r="P72" s="5">
        <v>0</v>
      </c>
      <c r="Q72" s="5">
        <f>O72+P72</f>
        <v>0</v>
      </c>
      <c r="R72" s="5">
        <v>0</v>
      </c>
      <c r="S72" s="5">
        <v>0</v>
      </c>
      <c r="T72" s="5">
        <f>R72+S72</f>
        <v>0</v>
      </c>
      <c r="U72" s="5">
        <v>0</v>
      </c>
      <c r="V72" s="5">
        <v>0</v>
      </c>
      <c r="W72" s="8">
        <f>U72+V72</f>
        <v>0</v>
      </c>
      <c r="X72" s="5">
        <v>0</v>
      </c>
      <c r="Y72" s="5">
        <v>0</v>
      </c>
      <c r="Z72" s="8">
        <f>X72+Y72</f>
        <v>0</v>
      </c>
      <c r="AA72" s="5">
        <v>0</v>
      </c>
      <c r="AB72" s="5">
        <v>0</v>
      </c>
      <c r="AC72" s="6">
        <f>AA72+AB72</f>
        <v>0</v>
      </c>
    </row>
    <row r="73" spans="1:29" ht="19.5" customHeight="1">
      <c r="A73" s="30"/>
      <c r="B73" s="17" t="s">
        <v>62</v>
      </c>
      <c r="C73" s="5">
        <f t="shared" si="26"/>
        <v>0</v>
      </c>
      <c r="D73" s="5">
        <f t="shared" si="26"/>
        <v>0</v>
      </c>
      <c r="E73" s="6">
        <f t="shared" si="26"/>
        <v>0</v>
      </c>
      <c r="F73" s="5">
        <v>0</v>
      </c>
      <c r="G73" s="5">
        <v>0</v>
      </c>
      <c r="H73" s="5">
        <f>F73+G73</f>
        <v>0</v>
      </c>
      <c r="I73" s="5">
        <v>0</v>
      </c>
      <c r="J73" s="5">
        <v>0</v>
      </c>
      <c r="K73" s="5">
        <f>I73+J73</f>
        <v>0</v>
      </c>
      <c r="L73" s="5">
        <v>0</v>
      </c>
      <c r="M73" s="5">
        <v>0</v>
      </c>
      <c r="N73" s="5">
        <f>L73+M73</f>
        <v>0</v>
      </c>
      <c r="O73" s="5">
        <v>0</v>
      </c>
      <c r="P73" s="5">
        <v>0</v>
      </c>
      <c r="Q73" s="5">
        <f>O73+P73</f>
        <v>0</v>
      </c>
      <c r="R73" s="5">
        <v>0</v>
      </c>
      <c r="S73" s="5">
        <v>0</v>
      </c>
      <c r="T73" s="5">
        <f>R73+S73</f>
        <v>0</v>
      </c>
      <c r="U73" s="5">
        <v>0</v>
      </c>
      <c r="V73" s="5">
        <v>0</v>
      </c>
      <c r="W73" s="8">
        <f>U73+V73</f>
        <v>0</v>
      </c>
      <c r="X73" s="5">
        <v>0</v>
      </c>
      <c r="Y73" s="5">
        <v>0</v>
      </c>
      <c r="Z73" s="8">
        <f>X73+Y73</f>
        <v>0</v>
      </c>
      <c r="AA73" s="5">
        <v>0</v>
      </c>
      <c r="AB73" s="5">
        <v>0</v>
      </c>
      <c r="AC73" s="6">
        <f>AA73+AB73</f>
        <v>0</v>
      </c>
    </row>
    <row r="74" spans="1:29" ht="19.5" customHeight="1">
      <c r="A74" s="31"/>
      <c r="B74" s="17" t="s">
        <v>4</v>
      </c>
      <c r="C74" s="5">
        <f t="shared" si="26"/>
        <v>15582679</v>
      </c>
      <c r="D74" s="5">
        <f t="shared" si="26"/>
        <v>10004676</v>
      </c>
      <c r="E74" s="6">
        <f t="shared" si="26"/>
        <v>25587355</v>
      </c>
      <c r="F74" s="5">
        <v>6664033</v>
      </c>
      <c r="G74" s="5">
        <v>3185954</v>
      </c>
      <c r="H74" s="5">
        <f>F74+G74</f>
        <v>9849987</v>
      </c>
      <c r="I74" s="5">
        <v>0</v>
      </c>
      <c r="J74" s="5">
        <v>0</v>
      </c>
      <c r="K74" s="5">
        <f>I74+J74</f>
        <v>0</v>
      </c>
      <c r="L74" s="5">
        <v>0</v>
      </c>
      <c r="M74" s="5">
        <v>0</v>
      </c>
      <c r="N74" s="5">
        <f>L74+M74</f>
        <v>0</v>
      </c>
      <c r="O74" s="5">
        <v>0</v>
      </c>
      <c r="P74" s="5">
        <v>0</v>
      </c>
      <c r="Q74" s="5">
        <f>O74+P74</f>
        <v>0</v>
      </c>
      <c r="R74" s="5">
        <v>0</v>
      </c>
      <c r="S74" s="5">
        <v>0</v>
      </c>
      <c r="T74" s="5">
        <f>R74+S74</f>
        <v>0</v>
      </c>
      <c r="U74" s="5">
        <v>8918646</v>
      </c>
      <c r="V74" s="5">
        <v>6818722</v>
      </c>
      <c r="W74" s="8">
        <f>U74+V74</f>
        <v>15737368</v>
      </c>
      <c r="X74" s="5">
        <v>0</v>
      </c>
      <c r="Y74" s="5">
        <v>0</v>
      </c>
      <c r="Z74" s="8">
        <f>X74+Y74</f>
        <v>0</v>
      </c>
      <c r="AA74" s="5">
        <v>0</v>
      </c>
      <c r="AB74" s="5">
        <v>0</v>
      </c>
      <c r="AC74" s="6">
        <f>AA74+AB74</f>
        <v>0</v>
      </c>
    </row>
    <row r="75" spans="1:29" ht="19.5" customHeight="1" thickBot="1">
      <c r="A75" s="22" t="s">
        <v>5</v>
      </c>
      <c r="B75" s="21"/>
      <c r="C75" s="9">
        <f t="shared" ref="C75:AC75" si="27">SUM(C71:C74)</f>
        <v>15582679</v>
      </c>
      <c r="D75" s="9">
        <f t="shared" si="27"/>
        <v>10004676</v>
      </c>
      <c r="E75" s="9">
        <f t="shared" si="27"/>
        <v>25587355</v>
      </c>
      <c r="F75" s="9">
        <f t="shared" si="27"/>
        <v>6664033</v>
      </c>
      <c r="G75" s="9">
        <f t="shared" si="27"/>
        <v>3185954</v>
      </c>
      <c r="H75" s="9">
        <f t="shared" si="27"/>
        <v>9849987</v>
      </c>
      <c r="I75" s="9">
        <f t="shared" si="27"/>
        <v>0</v>
      </c>
      <c r="J75" s="9">
        <f t="shared" si="27"/>
        <v>0</v>
      </c>
      <c r="K75" s="9">
        <f t="shared" si="27"/>
        <v>0</v>
      </c>
      <c r="L75" s="9">
        <f t="shared" si="27"/>
        <v>0</v>
      </c>
      <c r="M75" s="9">
        <f t="shared" si="27"/>
        <v>0</v>
      </c>
      <c r="N75" s="9">
        <f t="shared" si="27"/>
        <v>0</v>
      </c>
      <c r="O75" s="9">
        <f t="shared" si="27"/>
        <v>0</v>
      </c>
      <c r="P75" s="9">
        <f t="shared" si="27"/>
        <v>0</v>
      </c>
      <c r="Q75" s="9">
        <f t="shared" si="27"/>
        <v>0</v>
      </c>
      <c r="R75" s="9">
        <f t="shared" si="27"/>
        <v>0</v>
      </c>
      <c r="S75" s="9">
        <f t="shared" si="27"/>
        <v>0</v>
      </c>
      <c r="T75" s="9">
        <f t="shared" si="27"/>
        <v>0</v>
      </c>
      <c r="U75" s="9">
        <f t="shared" si="27"/>
        <v>8918646</v>
      </c>
      <c r="V75" s="9">
        <f t="shared" si="27"/>
        <v>6818722</v>
      </c>
      <c r="W75" s="9">
        <f t="shared" si="27"/>
        <v>15737368</v>
      </c>
      <c r="X75" s="9">
        <f t="shared" si="27"/>
        <v>0</v>
      </c>
      <c r="Y75" s="9">
        <f t="shared" si="27"/>
        <v>0</v>
      </c>
      <c r="Z75" s="9">
        <f t="shared" si="27"/>
        <v>0</v>
      </c>
      <c r="AA75" s="9">
        <f t="shared" si="27"/>
        <v>0</v>
      </c>
      <c r="AB75" s="9">
        <f t="shared" si="27"/>
        <v>0</v>
      </c>
      <c r="AC75" s="9">
        <f t="shared" si="27"/>
        <v>0</v>
      </c>
    </row>
    <row r="76" spans="1:29" ht="19.5" customHeight="1">
      <c r="A76" s="29" t="s">
        <v>37</v>
      </c>
      <c r="B76" s="18" t="s">
        <v>2</v>
      </c>
      <c r="C76" s="5">
        <f t="shared" ref="C76:E79" si="28">F76+I76+L76+O76+R76+U76+X76+AA76</f>
        <v>0</v>
      </c>
      <c r="D76" s="5">
        <f t="shared" si="28"/>
        <v>0</v>
      </c>
      <c r="E76" s="6">
        <f t="shared" si="28"/>
        <v>0</v>
      </c>
      <c r="F76" s="5">
        <v>0</v>
      </c>
      <c r="G76" s="5">
        <v>0</v>
      </c>
      <c r="H76" s="5">
        <f>F76+G76</f>
        <v>0</v>
      </c>
      <c r="I76" s="5">
        <v>0</v>
      </c>
      <c r="J76" s="5">
        <v>0</v>
      </c>
      <c r="K76" s="5">
        <f>I76+J76</f>
        <v>0</v>
      </c>
      <c r="L76" s="5">
        <v>0</v>
      </c>
      <c r="M76" s="5">
        <v>0</v>
      </c>
      <c r="N76" s="5">
        <f>L76+M76</f>
        <v>0</v>
      </c>
      <c r="O76" s="5">
        <v>0</v>
      </c>
      <c r="P76" s="5">
        <v>0</v>
      </c>
      <c r="Q76" s="5">
        <f>O76+P76</f>
        <v>0</v>
      </c>
      <c r="R76" s="5">
        <v>0</v>
      </c>
      <c r="S76" s="5">
        <v>0</v>
      </c>
      <c r="T76" s="5">
        <f>R76+S76</f>
        <v>0</v>
      </c>
      <c r="U76" s="5">
        <v>0</v>
      </c>
      <c r="V76" s="5">
        <v>0</v>
      </c>
      <c r="W76" s="8">
        <f>U76+V76</f>
        <v>0</v>
      </c>
      <c r="X76" s="5">
        <v>0</v>
      </c>
      <c r="Y76" s="5">
        <v>0</v>
      </c>
      <c r="Z76" s="8">
        <f>X76+Y76</f>
        <v>0</v>
      </c>
      <c r="AA76" s="5">
        <v>0</v>
      </c>
      <c r="AB76" s="5">
        <v>0</v>
      </c>
      <c r="AC76" s="6">
        <f>AA76+AB76</f>
        <v>0</v>
      </c>
    </row>
    <row r="77" spans="1:29" ht="19.5" customHeight="1">
      <c r="A77" s="30"/>
      <c r="B77" s="17" t="s">
        <v>3</v>
      </c>
      <c r="C77" s="5">
        <f t="shared" si="28"/>
        <v>0</v>
      </c>
      <c r="D77" s="5">
        <f t="shared" si="28"/>
        <v>0</v>
      </c>
      <c r="E77" s="6">
        <f t="shared" si="28"/>
        <v>0</v>
      </c>
      <c r="F77" s="5">
        <v>0</v>
      </c>
      <c r="G77" s="5">
        <v>0</v>
      </c>
      <c r="H77" s="5">
        <f>F77+G77</f>
        <v>0</v>
      </c>
      <c r="I77" s="5">
        <v>0</v>
      </c>
      <c r="J77" s="5">
        <v>0</v>
      </c>
      <c r="K77" s="5">
        <f>I77+J77</f>
        <v>0</v>
      </c>
      <c r="L77" s="5">
        <v>0</v>
      </c>
      <c r="M77" s="5">
        <v>0</v>
      </c>
      <c r="N77" s="5">
        <f>L77+M77</f>
        <v>0</v>
      </c>
      <c r="O77" s="5">
        <v>0</v>
      </c>
      <c r="P77" s="5">
        <v>0</v>
      </c>
      <c r="Q77" s="5">
        <f>O77+P77</f>
        <v>0</v>
      </c>
      <c r="R77" s="5">
        <v>0</v>
      </c>
      <c r="S77" s="5">
        <v>0</v>
      </c>
      <c r="T77" s="5">
        <f>R77+S77</f>
        <v>0</v>
      </c>
      <c r="U77" s="5">
        <v>0</v>
      </c>
      <c r="V77" s="5">
        <v>0</v>
      </c>
      <c r="W77" s="8">
        <f>U77+V77</f>
        <v>0</v>
      </c>
      <c r="X77" s="5">
        <v>0</v>
      </c>
      <c r="Y77" s="5">
        <v>0</v>
      </c>
      <c r="Z77" s="8">
        <f>X77+Y77</f>
        <v>0</v>
      </c>
      <c r="AA77" s="5">
        <v>0</v>
      </c>
      <c r="AB77" s="5">
        <v>0</v>
      </c>
      <c r="AC77" s="6">
        <f>AA77+AB77</f>
        <v>0</v>
      </c>
    </row>
    <row r="78" spans="1:29" ht="19.5" customHeight="1">
      <c r="A78" s="30"/>
      <c r="B78" s="17" t="s">
        <v>62</v>
      </c>
      <c r="C78" s="5">
        <f t="shared" si="28"/>
        <v>0</v>
      </c>
      <c r="D78" s="5">
        <f t="shared" si="28"/>
        <v>0</v>
      </c>
      <c r="E78" s="6">
        <f t="shared" si="28"/>
        <v>0</v>
      </c>
      <c r="F78" s="5">
        <v>0</v>
      </c>
      <c r="G78" s="5">
        <v>0</v>
      </c>
      <c r="H78" s="5">
        <f>F78+G78</f>
        <v>0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8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6">
        <f>AA78+AB78</f>
        <v>0</v>
      </c>
    </row>
    <row r="79" spans="1:29" ht="19.5" customHeight="1">
      <c r="A79" s="31"/>
      <c r="B79" s="17" t="s">
        <v>4</v>
      </c>
      <c r="C79" s="5">
        <f t="shared" si="28"/>
        <v>24192529</v>
      </c>
      <c r="D79" s="5">
        <f t="shared" si="28"/>
        <v>11379975</v>
      </c>
      <c r="E79" s="6">
        <f t="shared" si="28"/>
        <v>35572504</v>
      </c>
      <c r="F79" s="5">
        <v>24192529</v>
      </c>
      <c r="G79" s="5">
        <v>11379975</v>
      </c>
      <c r="H79" s="5">
        <f>F79+G79</f>
        <v>35572504</v>
      </c>
      <c r="I79" s="5">
        <v>0</v>
      </c>
      <c r="J79" s="5">
        <v>0</v>
      </c>
      <c r="K79" s="5">
        <f>I79+J79</f>
        <v>0</v>
      </c>
      <c r="L79" s="5">
        <v>0</v>
      </c>
      <c r="M79" s="5">
        <v>0</v>
      </c>
      <c r="N79" s="5">
        <f>L79+M79</f>
        <v>0</v>
      </c>
      <c r="O79" s="5">
        <v>0</v>
      </c>
      <c r="P79" s="5">
        <v>0</v>
      </c>
      <c r="Q79" s="5">
        <f>O79+P79</f>
        <v>0</v>
      </c>
      <c r="R79" s="5">
        <v>0</v>
      </c>
      <c r="S79" s="5">
        <v>0</v>
      </c>
      <c r="T79" s="5">
        <f>R79+S79</f>
        <v>0</v>
      </c>
      <c r="U79" s="5">
        <v>0</v>
      </c>
      <c r="V79" s="5">
        <v>0</v>
      </c>
      <c r="W79" s="8">
        <f>U79+V79</f>
        <v>0</v>
      </c>
      <c r="X79" s="5">
        <v>0</v>
      </c>
      <c r="Y79" s="5">
        <v>0</v>
      </c>
      <c r="Z79" s="8">
        <f>X79+Y79</f>
        <v>0</v>
      </c>
      <c r="AA79" s="5">
        <v>0</v>
      </c>
      <c r="AB79" s="5">
        <v>0</v>
      </c>
      <c r="AC79" s="6">
        <f>AA79+AB79</f>
        <v>0</v>
      </c>
    </row>
    <row r="80" spans="1:29" ht="19.5" customHeight="1" thickBot="1">
      <c r="A80" s="22" t="s">
        <v>5</v>
      </c>
      <c r="B80" s="21"/>
      <c r="C80" s="9">
        <f t="shared" ref="C80:AC80" si="29">SUM(C76:C79)</f>
        <v>24192529</v>
      </c>
      <c r="D80" s="9">
        <f t="shared" si="29"/>
        <v>11379975</v>
      </c>
      <c r="E80" s="9">
        <f t="shared" si="29"/>
        <v>35572504</v>
      </c>
      <c r="F80" s="9">
        <f t="shared" si="29"/>
        <v>24192529</v>
      </c>
      <c r="G80" s="9">
        <f t="shared" si="29"/>
        <v>11379975</v>
      </c>
      <c r="H80" s="9">
        <f t="shared" si="29"/>
        <v>35572504</v>
      </c>
      <c r="I80" s="9">
        <f t="shared" si="29"/>
        <v>0</v>
      </c>
      <c r="J80" s="9">
        <f t="shared" si="29"/>
        <v>0</v>
      </c>
      <c r="K80" s="9">
        <f t="shared" si="29"/>
        <v>0</v>
      </c>
      <c r="L80" s="9">
        <f t="shared" si="29"/>
        <v>0</v>
      </c>
      <c r="M80" s="9">
        <f t="shared" si="29"/>
        <v>0</v>
      </c>
      <c r="N80" s="9">
        <f t="shared" si="29"/>
        <v>0</v>
      </c>
      <c r="O80" s="9">
        <f t="shared" si="29"/>
        <v>0</v>
      </c>
      <c r="P80" s="9">
        <f t="shared" si="29"/>
        <v>0</v>
      </c>
      <c r="Q80" s="9">
        <f t="shared" si="29"/>
        <v>0</v>
      </c>
      <c r="R80" s="9">
        <f t="shared" si="29"/>
        <v>0</v>
      </c>
      <c r="S80" s="9">
        <f t="shared" si="29"/>
        <v>0</v>
      </c>
      <c r="T80" s="9">
        <f t="shared" si="29"/>
        <v>0</v>
      </c>
      <c r="U80" s="9">
        <f t="shared" si="29"/>
        <v>0</v>
      </c>
      <c r="V80" s="9">
        <f t="shared" si="29"/>
        <v>0</v>
      </c>
      <c r="W80" s="9">
        <f t="shared" si="29"/>
        <v>0</v>
      </c>
      <c r="X80" s="9">
        <f t="shared" si="29"/>
        <v>0</v>
      </c>
      <c r="Y80" s="9">
        <f t="shared" si="29"/>
        <v>0</v>
      </c>
      <c r="Z80" s="9">
        <f t="shared" si="29"/>
        <v>0</v>
      </c>
      <c r="AA80" s="9">
        <f t="shared" si="29"/>
        <v>0</v>
      </c>
      <c r="AB80" s="9">
        <f t="shared" si="29"/>
        <v>0</v>
      </c>
      <c r="AC80" s="9">
        <f t="shared" si="29"/>
        <v>0</v>
      </c>
    </row>
    <row r="81" spans="1:29" ht="19.5" customHeight="1">
      <c r="A81" s="29" t="s">
        <v>38</v>
      </c>
      <c r="B81" s="18" t="s">
        <v>2</v>
      </c>
      <c r="C81" s="5">
        <f t="shared" ref="C81:E84" si="30">F81+I81+L81+O81+R81+U81+X81+AA81</f>
        <v>0</v>
      </c>
      <c r="D81" s="5">
        <f t="shared" si="30"/>
        <v>0</v>
      </c>
      <c r="E81" s="6">
        <f t="shared" si="30"/>
        <v>0</v>
      </c>
      <c r="F81" s="5">
        <v>0</v>
      </c>
      <c r="G81" s="5">
        <v>0</v>
      </c>
      <c r="H81" s="5">
        <f>F81+G81</f>
        <v>0</v>
      </c>
      <c r="I81" s="5">
        <v>0</v>
      </c>
      <c r="J81" s="5">
        <v>0</v>
      </c>
      <c r="K81" s="5">
        <f>I81+J81</f>
        <v>0</v>
      </c>
      <c r="L81" s="5">
        <v>0</v>
      </c>
      <c r="M81" s="5">
        <v>0</v>
      </c>
      <c r="N81" s="5">
        <f>L81+M81</f>
        <v>0</v>
      </c>
      <c r="O81" s="5">
        <v>0</v>
      </c>
      <c r="P81" s="5">
        <v>0</v>
      </c>
      <c r="Q81" s="5">
        <f>O81+P81</f>
        <v>0</v>
      </c>
      <c r="R81" s="5">
        <v>0</v>
      </c>
      <c r="S81" s="5">
        <v>0</v>
      </c>
      <c r="T81" s="5">
        <f>R81+S81</f>
        <v>0</v>
      </c>
      <c r="U81" s="5">
        <v>0</v>
      </c>
      <c r="V81" s="5">
        <v>0</v>
      </c>
      <c r="W81" s="8">
        <f>U81+V81</f>
        <v>0</v>
      </c>
      <c r="X81" s="5">
        <v>0</v>
      </c>
      <c r="Y81" s="5">
        <v>0</v>
      </c>
      <c r="Z81" s="8">
        <f>X81+Y81</f>
        <v>0</v>
      </c>
      <c r="AA81" s="5">
        <v>0</v>
      </c>
      <c r="AB81" s="5">
        <v>0</v>
      </c>
      <c r="AC81" s="6">
        <f>AA81+AB81</f>
        <v>0</v>
      </c>
    </row>
    <row r="82" spans="1:29" ht="19.5" customHeight="1">
      <c r="A82" s="30"/>
      <c r="B82" s="17" t="s">
        <v>3</v>
      </c>
      <c r="C82" s="5">
        <f t="shared" si="30"/>
        <v>0</v>
      </c>
      <c r="D82" s="5">
        <f t="shared" si="30"/>
        <v>0</v>
      </c>
      <c r="E82" s="6">
        <f t="shared" si="30"/>
        <v>0</v>
      </c>
      <c r="F82" s="5">
        <v>0</v>
      </c>
      <c r="G82" s="5">
        <v>0</v>
      </c>
      <c r="H82" s="5">
        <f>F82+G82</f>
        <v>0</v>
      </c>
      <c r="I82" s="5">
        <v>0</v>
      </c>
      <c r="J82" s="5">
        <v>0</v>
      </c>
      <c r="K82" s="5">
        <f>I82+J82</f>
        <v>0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0</v>
      </c>
      <c r="S82" s="5">
        <v>0</v>
      </c>
      <c r="T82" s="5">
        <f>R82+S82</f>
        <v>0</v>
      </c>
      <c r="U82" s="5">
        <v>0</v>
      </c>
      <c r="V82" s="5">
        <v>0</v>
      </c>
      <c r="W82" s="8">
        <f>U82+V82</f>
        <v>0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6">
        <f>AA82+AB82</f>
        <v>0</v>
      </c>
    </row>
    <row r="83" spans="1:29" ht="19.5" customHeight="1">
      <c r="A83" s="30"/>
      <c r="B83" s="17" t="s">
        <v>62</v>
      </c>
      <c r="C83" s="5">
        <f t="shared" si="30"/>
        <v>0</v>
      </c>
      <c r="D83" s="5">
        <f t="shared" si="30"/>
        <v>0</v>
      </c>
      <c r="E83" s="6">
        <f t="shared" si="30"/>
        <v>0</v>
      </c>
      <c r="F83" s="5">
        <v>0</v>
      </c>
      <c r="G83" s="5">
        <v>0</v>
      </c>
      <c r="H83" s="5">
        <f>F83+G83</f>
        <v>0</v>
      </c>
      <c r="I83" s="5">
        <v>0</v>
      </c>
      <c r="J83" s="5">
        <v>0</v>
      </c>
      <c r="K83" s="5">
        <f>I83+J83</f>
        <v>0</v>
      </c>
      <c r="L83" s="5">
        <v>0</v>
      </c>
      <c r="M83" s="5">
        <v>0</v>
      </c>
      <c r="N83" s="5">
        <f>L83+M83</f>
        <v>0</v>
      </c>
      <c r="O83" s="5">
        <v>0</v>
      </c>
      <c r="P83" s="5">
        <v>0</v>
      </c>
      <c r="Q83" s="5">
        <f>O83+P83</f>
        <v>0</v>
      </c>
      <c r="R83" s="5">
        <v>0</v>
      </c>
      <c r="S83" s="5">
        <v>0</v>
      </c>
      <c r="T83" s="5">
        <f>R83+S83</f>
        <v>0</v>
      </c>
      <c r="U83" s="5">
        <v>0</v>
      </c>
      <c r="V83" s="5">
        <v>0</v>
      </c>
      <c r="W83" s="8">
        <f>U83+V83</f>
        <v>0</v>
      </c>
      <c r="X83" s="5">
        <v>0</v>
      </c>
      <c r="Y83" s="5">
        <v>0</v>
      </c>
      <c r="Z83" s="8">
        <f>X83+Y83</f>
        <v>0</v>
      </c>
      <c r="AA83" s="5">
        <v>0</v>
      </c>
      <c r="AB83" s="5">
        <v>0</v>
      </c>
      <c r="AC83" s="6">
        <f>AA83+AB83</f>
        <v>0</v>
      </c>
    </row>
    <row r="84" spans="1:29" ht="19.5" customHeight="1">
      <c r="A84" s="31"/>
      <c r="B84" s="17" t="s">
        <v>4</v>
      </c>
      <c r="C84" s="5">
        <f t="shared" si="30"/>
        <v>0</v>
      </c>
      <c r="D84" s="5">
        <f t="shared" si="30"/>
        <v>2953175</v>
      </c>
      <c r="E84" s="6">
        <f t="shared" si="30"/>
        <v>2953175</v>
      </c>
      <c r="F84" s="5">
        <v>0</v>
      </c>
      <c r="G84" s="5">
        <v>2953175</v>
      </c>
      <c r="H84" s="5">
        <f>F84+G84</f>
        <v>2953175</v>
      </c>
      <c r="I84" s="5">
        <v>0</v>
      </c>
      <c r="J84" s="5">
        <v>0</v>
      </c>
      <c r="K84" s="5">
        <f>I84+J84</f>
        <v>0</v>
      </c>
      <c r="L84" s="5">
        <v>0</v>
      </c>
      <c r="M84" s="5">
        <v>0</v>
      </c>
      <c r="N84" s="5">
        <f>L84+M84</f>
        <v>0</v>
      </c>
      <c r="O84" s="5">
        <v>0</v>
      </c>
      <c r="P84" s="5">
        <v>0</v>
      </c>
      <c r="Q84" s="5">
        <f>O84+P84</f>
        <v>0</v>
      </c>
      <c r="R84" s="5">
        <v>0</v>
      </c>
      <c r="S84" s="5">
        <v>0</v>
      </c>
      <c r="T84" s="5">
        <f>R84+S84</f>
        <v>0</v>
      </c>
      <c r="U84" s="5">
        <v>0</v>
      </c>
      <c r="V84" s="5">
        <v>0</v>
      </c>
      <c r="W84" s="8">
        <f>U84+V84</f>
        <v>0</v>
      </c>
      <c r="X84" s="5">
        <v>0</v>
      </c>
      <c r="Y84" s="5">
        <v>0</v>
      </c>
      <c r="Z84" s="8">
        <f>X84+Y84</f>
        <v>0</v>
      </c>
      <c r="AA84" s="5">
        <v>0</v>
      </c>
      <c r="AB84" s="5">
        <v>0</v>
      </c>
      <c r="AC84" s="6">
        <f>AA84+AB84</f>
        <v>0</v>
      </c>
    </row>
    <row r="85" spans="1:29" ht="19.5" customHeight="1" thickBot="1">
      <c r="A85" s="22" t="s">
        <v>5</v>
      </c>
      <c r="B85" s="21"/>
      <c r="C85" s="9">
        <f t="shared" ref="C85:AC85" si="31">SUM(C81:C84)</f>
        <v>0</v>
      </c>
      <c r="D85" s="9">
        <f t="shared" si="31"/>
        <v>2953175</v>
      </c>
      <c r="E85" s="9">
        <f t="shared" si="31"/>
        <v>2953175</v>
      </c>
      <c r="F85" s="9">
        <f t="shared" si="31"/>
        <v>0</v>
      </c>
      <c r="G85" s="9">
        <f t="shared" si="31"/>
        <v>2953175</v>
      </c>
      <c r="H85" s="9">
        <f t="shared" si="31"/>
        <v>2953175</v>
      </c>
      <c r="I85" s="9">
        <f t="shared" si="31"/>
        <v>0</v>
      </c>
      <c r="J85" s="9">
        <f t="shared" si="31"/>
        <v>0</v>
      </c>
      <c r="K85" s="9">
        <f t="shared" si="31"/>
        <v>0</v>
      </c>
      <c r="L85" s="9">
        <f t="shared" si="31"/>
        <v>0</v>
      </c>
      <c r="M85" s="9">
        <f t="shared" si="31"/>
        <v>0</v>
      </c>
      <c r="N85" s="9">
        <f t="shared" si="31"/>
        <v>0</v>
      </c>
      <c r="O85" s="9">
        <f t="shared" si="31"/>
        <v>0</v>
      </c>
      <c r="P85" s="9">
        <f t="shared" si="31"/>
        <v>0</v>
      </c>
      <c r="Q85" s="9">
        <f t="shared" si="31"/>
        <v>0</v>
      </c>
      <c r="R85" s="9">
        <f t="shared" si="31"/>
        <v>0</v>
      </c>
      <c r="S85" s="9">
        <f t="shared" si="31"/>
        <v>0</v>
      </c>
      <c r="T85" s="9">
        <f t="shared" si="31"/>
        <v>0</v>
      </c>
      <c r="U85" s="9">
        <f t="shared" si="31"/>
        <v>0</v>
      </c>
      <c r="V85" s="9">
        <f t="shared" si="31"/>
        <v>0</v>
      </c>
      <c r="W85" s="9">
        <f t="shared" si="31"/>
        <v>0</v>
      </c>
      <c r="X85" s="9">
        <f t="shared" si="31"/>
        <v>0</v>
      </c>
      <c r="Y85" s="9">
        <f t="shared" si="31"/>
        <v>0</v>
      </c>
      <c r="Z85" s="9">
        <f t="shared" si="31"/>
        <v>0</v>
      </c>
      <c r="AA85" s="9">
        <f t="shared" si="31"/>
        <v>0</v>
      </c>
      <c r="AB85" s="9">
        <f t="shared" si="31"/>
        <v>0</v>
      </c>
      <c r="AC85" s="9">
        <f t="shared" si="31"/>
        <v>0</v>
      </c>
    </row>
    <row r="86" spans="1:29" ht="19.5" customHeight="1">
      <c r="A86" s="29" t="s">
        <v>39</v>
      </c>
      <c r="B86" s="18" t="s">
        <v>2</v>
      </c>
      <c r="C86" s="5">
        <f t="shared" ref="C86:E89" si="32">F86+I86+L86+O86+R86+U86+X86+AA86</f>
        <v>0</v>
      </c>
      <c r="D86" s="5">
        <f t="shared" si="32"/>
        <v>0</v>
      </c>
      <c r="E86" s="6">
        <f t="shared" si="32"/>
        <v>0</v>
      </c>
      <c r="F86" s="5">
        <v>0</v>
      </c>
      <c r="G86" s="5">
        <v>0</v>
      </c>
      <c r="H86" s="5">
        <f>F86+G86</f>
        <v>0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8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6">
        <f>AA86+AB86</f>
        <v>0</v>
      </c>
    </row>
    <row r="87" spans="1:29" ht="19.5" customHeight="1">
      <c r="A87" s="30"/>
      <c r="B87" s="17" t="s">
        <v>3</v>
      </c>
      <c r="C87" s="5">
        <f t="shared" si="32"/>
        <v>0</v>
      </c>
      <c r="D87" s="5">
        <f t="shared" si="32"/>
        <v>0</v>
      </c>
      <c r="E87" s="6">
        <f t="shared" si="32"/>
        <v>0</v>
      </c>
      <c r="F87" s="5">
        <v>0</v>
      </c>
      <c r="G87" s="5">
        <v>0</v>
      </c>
      <c r="H87" s="5">
        <f>F87+G87</f>
        <v>0</v>
      </c>
      <c r="I87" s="5">
        <v>0</v>
      </c>
      <c r="J87" s="5">
        <v>0</v>
      </c>
      <c r="K87" s="5">
        <f>I87+J87</f>
        <v>0</v>
      </c>
      <c r="L87" s="5">
        <v>0</v>
      </c>
      <c r="M87" s="5">
        <v>0</v>
      </c>
      <c r="N87" s="5">
        <f>L87+M87</f>
        <v>0</v>
      </c>
      <c r="O87" s="5">
        <v>0</v>
      </c>
      <c r="P87" s="5">
        <v>0</v>
      </c>
      <c r="Q87" s="5">
        <f>O87+P87</f>
        <v>0</v>
      </c>
      <c r="R87" s="5">
        <v>0</v>
      </c>
      <c r="S87" s="5">
        <v>0</v>
      </c>
      <c r="T87" s="5">
        <f>R87+S87</f>
        <v>0</v>
      </c>
      <c r="U87" s="5">
        <v>0</v>
      </c>
      <c r="V87" s="5">
        <v>0</v>
      </c>
      <c r="W87" s="8">
        <f>U87+V87</f>
        <v>0</v>
      </c>
      <c r="X87" s="5">
        <v>0</v>
      </c>
      <c r="Y87" s="5">
        <v>0</v>
      </c>
      <c r="Z87" s="8">
        <f>X87+Y87</f>
        <v>0</v>
      </c>
      <c r="AA87" s="5">
        <v>0</v>
      </c>
      <c r="AB87" s="5">
        <v>0</v>
      </c>
      <c r="AC87" s="6">
        <f>AA87+AB87</f>
        <v>0</v>
      </c>
    </row>
    <row r="88" spans="1:29" ht="19.5" customHeight="1">
      <c r="A88" s="30"/>
      <c r="B88" s="17" t="s">
        <v>62</v>
      </c>
      <c r="C88" s="5">
        <f t="shared" si="32"/>
        <v>0</v>
      </c>
      <c r="D88" s="5">
        <f t="shared" si="32"/>
        <v>0</v>
      </c>
      <c r="E88" s="6">
        <f t="shared" si="32"/>
        <v>0</v>
      </c>
      <c r="F88" s="5">
        <v>0</v>
      </c>
      <c r="G88" s="5">
        <v>0</v>
      </c>
      <c r="H88" s="5">
        <f>F88+G88</f>
        <v>0</v>
      </c>
      <c r="I88" s="5">
        <v>0</v>
      </c>
      <c r="J88" s="5">
        <v>0</v>
      </c>
      <c r="K88" s="5">
        <f>I88+J88</f>
        <v>0</v>
      </c>
      <c r="L88" s="5">
        <v>0</v>
      </c>
      <c r="M88" s="5">
        <v>0</v>
      </c>
      <c r="N88" s="5">
        <f>L88+M88</f>
        <v>0</v>
      </c>
      <c r="O88" s="5">
        <v>0</v>
      </c>
      <c r="P88" s="5">
        <v>0</v>
      </c>
      <c r="Q88" s="5">
        <f>O88+P88</f>
        <v>0</v>
      </c>
      <c r="R88" s="5">
        <v>0</v>
      </c>
      <c r="S88" s="5">
        <v>0</v>
      </c>
      <c r="T88" s="5">
        <f>R88+S88</f>
        <v>0</v>
      </c>
      <c r="U88" s="5">
        <v>0</v>
      </c>
      <c r="V88" s="5">
        <v>0</v>
      </c>
      <c r="W88" s="8">
        <f>U88+V88</f>
        <v>0</v>
      </c>
      <c r="X88" s="5">
        <v>0</v>
      </c>
      <c r="Y88" s="5">
        <v>0</v>
      </c>
      <c r="Z88" s="8">
        <f>X88+Y88</f>
        <v>0</v>
      </c>
      <c r="AA88" s="5">
        <v>0</v>
      </c>
      <c r="AB88" s="5">
        <v>0</v>
      </c>
      <c r="AC88" s="6">
        <f>AA88+AB88</f>
        <v>0</v>
      </c>
    </row>
    <row r="89" spans="1:29" ht="19.5" customHeight="1">
      <c r="A89" s="31"/>
      <c r="B89" s="17" t="s">
        <v>4</v>
      </c>
      <c r="C89" s="5">
        <f t="shared" si="32"/>
        <v>2485798</v>
      </c>
      <c r="D89" s="5">
        <f t="shared" si="32"/>
        <v>151832</v>
      </c>
      <c r="E89" s="6">
        <f t="shared" si="32"/>
        <v>2637630</v>
      </c>
      <c r="F89" s="5">
        <v>2485798</v>
      </c>
      <c r="G89" s="5">
        <v>151832</v>
      </c>
      <c r="H89" s="5">
        <f>F89+G89</f>
        <v>2637630</v>
      </c>
      <c r="I89" s="5">
        <v>0</v>
      </c>
      <c r="J89" s="5">
        <v>0</v>
      </c>
      <c r="K89" s="5">
        <f>I89+J89</f>
        <v>0</v>
      </c>
      <c r="L89" s="5">
        <v>0</v>
      </c>
      <c r="M89" s="5">
        <v>0</v>
      </c>
      <c r="N89" s="5">
        <f>L89+M89</f>
        <v>0</v>
      </c>
      <c r="O89" s="5">
        <v>0</v>
      </c>
      <c r="P89" s="5">
        <v>0</v>
      </c>
      <c r="Q89" s="5">
        <f>O89+P89</f>
        <v>0</v>
      </c>
      <c r="R89" s="5">
        <v>0</v>
      </c>
      <c r="S89" s="5">
        <v>0</v>
      </c>
      <c r="T89" s="5">
        <f>R89+S89</f>
        <v>0</v>
      </c>
      <c r="U89" s="5">
        <v>0</v>
      </c>
      <c r="V89" s="5">
        <v>0</v>
      </c>
      <c r="W89" s="8">
        <f>U89+V89</f>
        <v>0</v>
      </c>
      <c r="X89" s="5">
        <v>0</v>
      </c>
      <c r="Y89" s="5">
        <v>0</v>
      </c>
      <c r="Z89" s="8">
        <f>X89+Y89</f>
        <v>0</v>
      </c>
      <c r="AA89" s="5">
        <v>0</v>
      </c>
      <c r="AB89" s="5">
        <v>0</v>
      </c>
      <c r="AC89" s="6">
        <f>AA89+AB89</f>
        <v>0</v>
      </c>
    </row>
    <row r="90" spans="1:29" ht="19.5" customHeight="1" thickBot="1">
      <c r="A90" s="22" t="s">
        <v>5</v>
      </c>
      <c r="B90" s="21"/>
      <c r="C90" s="9">
        <f t="shared" ref="C90:AC90" si="33">SUM(C86:C89)</f>
        <v>2485798</v>
      </c>
      <c r="D90" s="9">
        <f t="shared" si="33"/>
        <v>151832</v>
      </c>
      <c r="E90" s="9">
        <f t="shared" si="33"/>
        <v>2637630</v>
      </c>
      <c r="F90" s="9">
        <f t="shared" si="33"/>
        <v>2485798</v>
      </c>
      <c r="G90" s="9">
        <f t="shared" si="33"/>
        <v>151832</v>
      </c>
      <c r="H90" s="9">
        <f t="shared" si="33"/>
        <v>2637630</v>
      </c>
      <c r="I90" s="9">
        <f t="shared" si="33"/>
        <v>0</v>
      </c>
      <c r="J90" s="9">
        <f t="shared" si="33"/>
        <v>0</v>
      </c>
      <c r="K90" s="9">
        <f t="shared" si="33"/>
        <v>0</v>
      </c>
      <c r="L90" s="9">
        <f t="shared" si="33"/>
        <v>0</v>
      </c>
      <c r="M90" s="9">
        <f t="shared" si="33"/>
        <v>0</v>
      </c>
      <c r="N90" s="9">
        <f t="shared" si="33"/>
        <v>0</v>
      </c>
      <c r="O90" s="9">
        <f t="shared" si="33"/>
        <v>0</v>
      </c>
      <c r="P90" s="9">
        <f t="shared" si="33"/>
        <v>0</v>
      </c>
      <c r="Q90" s="9">
        <f t="shared" si="33"/>
        <v>0</v>
      </c>
      <c r="R90" s="9">
        <f t="shared" si="33"/>
        <v>0</v>
      </c>
      <c r="S90" s="9">
        <f t="shared" si="33"/>
        <v>0</v>
      </c>
      <c r="T90" s="9">
        <f t="shared" si="33"/>
        <v>0</v>
      </c>
      <c r="U90" s="9">
        <f t="shared" si="33"/>
        <v>0</v>
      </c>
      <c r="V90" s="9">
        <f t="shared" si="33"/>
        <v>0</v>
      </c>
      <c r="W90" s="9">
        <f t="shared" si="33"/>
        <v>0</v>
      </c>
      <c r="X90" s="9">
        <f t="shared" si="33"/>
        <v>0</v>
      </c>
      <c r="Y90" s="9">
        <f t="shared" si="33"/>
        <v>0</v>
      </c>
      <c r="Z90" s="9">
        <f t="shared" si="33"/>
        <v>0</v>
      </c>
      <c r="AA90" s="9">
        <f t="shared" si="33"/>
        <v>0</v>
      </c>
      <c r="AB90" s="9">
        <f t="shared" si="33"/>
        <v>0</v>
      </c>
      <c r="AC90" s="9">
        <f t="shared" si="33"/>
        <v>0</v>
      </c>
    </row>
    <row r="91" spans="1:29" ht="19.5" customHeight="1">
      <c r="A91" s="29" t="s">
        <v>40</v>
      </c>
      <c r="B91" s="18" t="s">
        <v>2</v>
      </c>
      <c r="C91" s="5">
        <f t="shared" ref="C91:E94" si="34">F91+I91+L91+O91+R91+U91+X91+AA91</f>
        <v>5998074571</v>
      </c>
      <c r="D91" s="5">
        <f t="shared" si="34"/>
        <v>4847002685</v>
      </c>
      <c r="E91" s="6">
        <f t="shared" si="34"/>
        <v>10845077256</v>
      </c>
      <c r="F91" s="5">
        <v>5442170279</v>
      </c>
      <c r="G91" s="5">
        <v>3998355972</v>
      </c>
      <c r="H91" s="5">
        <f>F91+G91</f>
        <v>9440526251</v>
      </c>
      <c r="I91" s="5">
        <v>152399116</v>
      </c>
      <c r="J91" s="5">
        <v>133231364</v>
      </c>
      <c r="K91" s="5">
        <f>I91+J91</f>
        <v>285630480</v>
      </c>
      <c r="L91" s="5">
        <v>243870410</v>
      </c>
      <c r="M91" s="5">
        <v>170023395</v>
      </c>
      <c r="N91" s="5">
        <f>L91+M91</f>
        <v>413893805</v>
      </c>
      <c r="O91" s="5">
        <v>0</v>
      </c>
      <c r="P91" s="5">
        <v>0</v>
      </c>
      <c r="Q91" s="5">
        <f>O91+P91</f>
        <v>0</v>
      </c>
      <c r="R91" s="5">
        <v>17489019</v>
      </c>
      <c r="S91" s="5">
        <v>18257952</v>
      </c>
      <c r="T91" s="5">
        <f>R91+S91</f>
        <v>35746971</v>
      </c>
      <c r="U91" s="5">
        <v>119330737</v>
      </c>
      <c r="V91" s="5">
        <v>508536763</v>
      </c>
      <c r="W91" s="8">
        <f>U91+V91</f>
        <v>627867500</v>
      </c>
      <c r="X91" s="5">
        <v>14461200</v>
      </c>
      <c r="Y91" s="5">
        <v>1392739</v>
      </c>
      <c r="Z91" s="8">
        <f>X91+Y91</f>
        <v>15853939</v>
      </c>
      <c r="AA91" s="5">
        <v>8353810</v>
      </c>
      <c r="AB91" s="5">
        <v>17204500</v>
      </c>
      <c r="AC91" s="6">
        <f>AA91+AB91</f>
        <v>25558310</v>
      </c>
    </row>
    <row r="92" spans="1:29" ht="19.5" customHeight="1">
      <c r="A92" s="30"/>
      <c r="B92" s="17" t="s">
        <v>3</v>
      </c>
      <c r="C92" s="5">
        <f t="shared" si="34"/>
        <v>4301640617</v>
      </c>
      <c r="D92" s="5">
        <f t="shared" si="34"/>
        <v>2053335448</v>
      </c>
      <c r="E92" s="6">
        <f t="shared" si="34"/>
        <v>6354976065</v>
      </c>
      <c r="F92" s="5">
        <v>912077030</v>
      </c>
      <c r="G92" s="5">
        <v>728570394</v>
      </c>
      <c r="H92" s="5">
        <f>F92+G92</f>
        <v>1640647424</v>
      </c>
      <c r="I92" s="5">
        <v>35373872</v>
      </c>
      <c r="J92" s="5">
        <v>14893554</v>
      </c>
      <c r="K92" s="5">
        <f>I92+J92</f>
        <v>50267426</v>
      </c>
      <c r="L92" s="5">
        <v>22819157</v>
      </c>
      <c r="M92" s="5">
        <v>15525387</v>
      </c>
      <c r="N92" s="5">
        <f>L92+M92</f>
        <v>38344544</v>
      </c>
      <c r="O92" s="5">
        <v>0</v>
      </c>
      <c r="P92" s="5">
        <v>0</v>
      </c>
      <c r="Q92" s="5">
        <f>O92+P92</f>
        <v>0</v>
      </c>
      <c r="R92" s="5">
        <v>1046180</v>
      </c>
      <c r="S92" s="5">
        <v>1547697</v>
      </c>
      <c r="T92" s="5">
        <f>R92+S92</f>
        <v>2593877</v>
      </c>
      <c r="U92" s="5">
        <v>1470400254</v>
      </c>
      <c r="V92" s="5">
        <v>1288835433</v>
      </c>
      <c r="W92" s="8">
        <f>U92+V92</f>
        <v>2759235687</v>
      </c>
      <c r="X92" s="5">
        <v>1831692790</v>
      </c>
      <c r="Y92" s="5">
        <v>0</v>
      </c>
      <c r="Z92" s="8">
        <f>X92+Y92</f>
        <v>1831692790</v>
      </c>
      <c r="AA92" s="5">
        <v>28231334</v>
      </c>
      <c r="AB92" s="5">
        <v>3962983</v>
      </c>
      <c r="AC92" s="6">
        <f>AA92+AB92</f>
        <v>32194317</v>
      </c>
    </row>
    <row r="93" spans="1:29" ht="19.5" customHeight="1">
      <c r="A93" s="30"/>
      <c r="B93" s="17" t="s">
        <v>62</v>
      </c>
      <c r="C93" s="5">
        <f t="shared" si="34"/>
        <v>42484279</v>
      </c>
      <c r="D93" s="5">
        <f t="shared" si="34"/>
        <v>44951136</v>
      </c>
      <c r="E93" s="6">
        <f t="shared" si="34"/>
        <v>87435415</v>
      </c>
      <c r="F93" s="5">
        <v>5034784</v>
      </c>
      <c r="G93" s="5">
        <v>989512</v>
      </c>
      <c r="H93" s="5">
        <f>F93+G93</f>
        <v>6024296</v>
      </c>
      <c r="I93" s="5">
        <v>0</v>
      </c>
      <c r="J93" s="5">
        <v>0</v>
      </c>
      <c r="K93" s="5">
        <f>I93+J93</f>
        <v>0</v>
      </c>
      <c r="L93" s="5">
        <v>0</v>
      </c>
      <c r="M93" s="5">
        <v>0</v>
      </c>
      <c r="N93" s="5">
        <f>L93+M93</f>
        <v>0</v>
      </c>
      <c r="O93" s="5">
        <v>0</v>
      </c>
      <c r="P93" s="5">
        <v>0</v>
      </c>
      <c r="Q93" s="5">
        <f>O93+P93</f>
        <v>0</v>
      </c>
      <c r="R93" s="5">
        <v>0</v>
      </c>
      <c r="S93" s="5">
        <v>0</v>
      </c>
      <c r="T93" s="5">
        <f>R93+S93</f>
        <v>0</v>
      </c>
      <c r="U93" s="5">
        <v>37449495</v>
      </c>
      <c r="V93" s="5">
        <v>43961624</v>
      </c>
      <c r="W93" s="8">
        <f>U93+V93</f>
        <v>81411119</v>
      </c>
      <c r="X93" s="5">
        <v>0</v>
      </c>
      <c r="Y93" s="5">
        <v>0</v>
      </c>
      <c r="Z93" s="8">
        <f>X93+Y93</f>
        <v>0</v>
      </c>
      <c r="AA93" s="5">
        <v>0</v>
      </c>
      <c r="AB93" s="5">
        <v>0</v>
      </c>
      <c r="AC93" s="6">
        <f>AA93+AB93</f>
        <v>0</v>
      </c>
    </row>
    <row r="94" spans="1:29" ht="19.5" customHeight="1">
      <c r="A94" s="31"/>
      <c r="B94" s="17" t="s">
        <v>4</v>
      </c>
      <c r="C94" s="5">
        <f t="shared" si="34"/>
        <v>11026863453</v>
      </c>
      <c r="D94" s="5">
        <f t="shared" si="34"/>
        <v>11650573818</v>
      </c>
      <c r="E94" s="6">
        <f t="shared" si="34"/>
        <v>22677437271</v>
      </c>
      <c r="F94" s="5">
        <v>7926307274</v>
      </c>
      <c r="G94" s="5">
        <v>6041574631</v>
      </c>
      <c r="H94" s="5">
        <f>F94+G94</f>
        <v>13967881905</v>
      </c>
      <c r="I94" s="5">
        <v>281766502</v>
      </c>
      <c r="J94" s="5">
        <v>148741403</v>
      </c>
      <c r="K94" s="5">
        <f>I94+J94</f>
        <v>430507905</v>
      </c>
      <c r="L94" s="5">
        <v>262247492</v>
      </c>
      <c r="M94" s="5">
        <v>263090490</v>
      </c>
      <c r="N94" s="5">
        <f>L94+M94</f>
        <v>525337982</v>
      </c>
      <c r="O94" s="5">
        <v>0</v>
      </c>
      <c r="P94" s="5">
        <v>0</v>
      </c>
      <c r="Q94" s="5">
        <f>O94+P94</f>
        <v>0</v>
      </c>
      <c r="R94" s="5">
        <v>834407</v>
      </c>
      <c r="S94" s="5">
        <v>251962</v>
      </c>
      <c r="T94" s="5">
        <f>R94+S94</f>
        <v>1086369</v>
      </c>
      <c r="U94" s="5">
        <v>2555707778</v>
      </c>
      <c r="V94" s="5">
        <v>5196915332</v>
      </c>
      <c r="W94" s="8">
        <f>U94+V94</f>
        <v>7752623110</v>
      </c>
      <c r="X94" s="5">
        <v>0</v>
      </c>
      <c r="Y94" s="5">
        <v>0</v>
      </c>
      <c r="Z94" s="8">
        <f>X94+Y94</f>
        <v>0</v>
      </c>
      <c r="AA94" s="5">
        <v>0</v>
      </c>
      <c r="AB94" s="5">
        <v>0</v>
      </c>
      <c r="AC94" s="6">
        <f>AA94+AB94</f>
        <v>0</v>
      </c>
    </row>
    <row r="95" spans="1:29" ht="19.5" customHeight="1" thickBot="1">
      <c r="A95" s="22" t="s">
        <v>5</v>
      </c>
      <c r="B95" s="21"/>
      <c r="C95" s="9">
        <f t="shared" ref="C95:AC95" si="35">SUM(C91:C94)</f>
        <v>21369062920</v>
      </c>
      <c r="D95" s="9">
        <f t="shared" si="35"/>
        <v>18595863087</v>
      </c>
      <c r="E95" s="9">
        <f t="shared" si="35"/>
        <v>39964926007</v>
      </c>
      <c r="F95" s="9">
        <f t="shared" si="35"/>
        <v>14285589367</v>
      </c>
      <c r="G95" s="9">
        <f t="shared" si="35"/>
        <v>10769490509</v>
      </c>
      <c r="H95" s="9">
        <f t="shared" si="35"/>
        <v>25055079876</v>
      </c>
      <c r="I95" s="9">
        <f t="shared" si="35"/>
        <v>469539490</v>
      </c>
      <c r="J95" s="9">
        <f t="shared" si="35"/>
        <v>296866321</v>
      </c>
      <c r="K95" s="9">
        <f t="shared" si="35"/>
        <v>766405811</v>
      </c>
      <c r="L95" s="9">
        <f t="shared" si="35"/>
        <v>528937059</v>
      </c>
      <c r="M95" s="9">
        <f t="shared" si="35"/>
        <v>448639272</v>
      </c>
      <c r="N95" s="9">
        <f t="shared" si="35"/>
        <v>977576331</v>
      </c>
      <c r="O95" s="9">
        <f t="shared" si="35"/>
        <v>0</v>
      </c>
      <c r="P95" s="9">
        <f t="shared" si="35"/>
        <v>0</v>
      </c>
      <c r="Q95" s="9">
        <f t="shared" si="35"/>
        <v>0</v>
      </c>
      <c r="R95" s="9">
        <f t="shared" si="35"/>
        <v>19369606</v>
      </c>
      <c r="S95" s="9">
        <f t="shared" si="35"/>
        <v>20057611</v>
      </c>
      <c r="T95" s="9">
        <f t="shared" si="35"/>
        <v>39427217</v>
      </c>
      <c r="U95" s="9">
        <f t="shared" si="35"/>
        <v>4182888264</v>
      </c>
      <c r="V95" s="9">
        <f t="shared" si="35"/>
        <v>7038249152</v>
      </c>
      <c r="W95" s="9">
        <f t="shared" si="35"/>
        <v>11221137416</v>
      </c>
      <c r="X95" s="9">
        <f t="shared" si="35"/>
        <v>1846153990</v>
      </c>
      <c r="Y95" s="9">
        <f t="shared" si="35"/>
        <v>1392739</v>
      </c>
      <c r="Z95" s="9">
        <f t="shared" si="35"/>
        <v>1847546729</v>
      </c>
      <c r="AA95" s="9">
        <f t="shared" si="35"/>
        <v>36585144</v>
      </c>
      <c r="AB95" s="9">
        <f t="shared" si="35"/>
        <v>21167483</v>
      </c>
      <c r="AC95" s="9">
        <f t="shared" si="35"/>
        <v>57752627</v>
      </c>
    </row>
    <row r="96" spans="1:29" ht="19.5" customHeight="1">
      <c r="A96" s="29" t="s">
        <v>41</v>
      </c>
      <c r="B96" s="18" t="s">
        <v>2</v>
      </c>
      <c r="C96" s="5">
        <f t="shared" ref="C96:E99" si="36">F96+I96+L96+O96+R96+U96+X96+AA96</f>
        <v>9419</v>
      </c>
      <c r="D96" s="5">
        <f t="shared" si="36"/>
        <v>7096970</v>
      </c>
      <c r="E96" s="6">
        <f t="shared" si="36"/>
        <v>7106389</v>
      </c>
      <c r="F96" s="5">
        <v>9419</v>
      </c>
      <c r="G96" s="5">
        <v>7096970</v>
      </c>
      <c r="H96" s="5">
        <f>F96+G96</f>
        <v>7106389</v>
      </c>
      <c r="I96" s="5">
        <v>0</v>
      </c>
      <c r="J96" s="5">
        <v>0</v>
      </c>
      <c r="K96" s="5">
        <f>I96+J96</f>
        <v>0</v>
      </c>
      <c r="L96" s="5">
        <v>0</v>
      </c>
      <c r="M96" s="5">
        <v>0</v>
      </c>
      <c r="N96" s="5">
        <f>L96+M96</f>
        <v>0</v>
      </c>
      <c r="O96" s="5">
        <v>0</v>
      </c>
      <c r="P96" s="5">
        <v>0</v>
      </c>
      <c r="Q96" s="5">
        <f>O96+P96</f>
        <v>0</v>
      </c>
      <c r="R96" s="5">
        <v>0</v>
      </c>
      <c r="S96" s="5">
        <v>0</v>
      </c>
      <c r="T96" s="5">
        <f>R96+S96</f>
        <v>0</v>
      </c>
      <c r="U96" s="5">
        <v>0</v>
      </c>
      <c r="V96" s="5">
        <v>0</v>
      </c>
      <c r="W96" s="8">
        <f>U96+V96</f>
        <v>0</v>
      </c>
      <c r="X96" s="5">
        <v>0</v>
      </c>
      <c r="Y96" s="5">
        <v>0</v>
      </c>
      <c r="Z96" s="8">
        <f>X96+Y96</f>
        <v>0</v>
      </c>
      <c r="AA96" s="5">
        <v>0</v>
      </c>
      <c r="AB96" s="5">
        <v>0</v>
      </c>
      <c r="AC96" s="6">
        <f>AA96+AB96</f>
        <v>0</v>
      </c>
    </row>
    <row r="97" spans="1:29" ht="19.5" customHeight="1">
      <c r="A97" s="30"/>
      <c r="B97" s="17" t="s">
        <v>3</v>
      </c>
      <c r="C97" s="5">
        <f t="shared" si="36"/>
        <v>1075230472</v>
      </c>
      <c r="D97" s="5">
        <f t="shared" si="36"/>
        <v>437919583</v>
      </c>
      <c r="E97" s="6">
        <f t="shared" si="36"/>
        <v>1513150055</v>
      </c>
      <c r="F97" s="5">
        <v>1075230472</v>
      </c>
      <c r="G97" s="5">
        <v>437919583</v>
      </c>
      <c r="H97" s="5">
        <f>F97+G97</f>
        <v>1513150055</v>
      </c>
      <c r="I97" s="5">
        <v>0</v>
      </c>
      <c r="J97" s="5">
        <v>0</v>
      </c>
      <c r="K97" s="5">
        <f>I97+J97</f>
        <v>0</v>
      </c>
      <c r="L97" s="5">
        <v>0</v>
      </c>
      <c r="M97" s="5">
        <v>0</v>
      </c>
      <c r="N97" s="5">
        <f>L97+M97</f>
        <v>0</v>
      </c>
      <c r="O97" s="5">
        <v>0</v>
      </c>
      <c r="P97" s="5">
        <v>0</v>
      </c>
      <c r="Q97" s="5">
        <f>O97+P97</f>
        <v>0</v>
      </c>
      <c r="R97" s="5">
        <v>0</v>
      </c>
      <c r="S97" s="5">
        <v>0</v>
      </c>
      <c r="T97" s="5">
        <f>R97+S97</f>
        <v>0</v>
      </c>
      <c r="U97" s="5">
        <v>0</v>
      </c>
      <c r="V97" s="5">
        <v>0</v>
      </c>
      <c r="W97" s="8">
        <f>U97+V97</f>
        <v>0</v>
      </c>
      <c r="X97" s="5">
        <v>0</v>
      </c>
      <c r="Y97" s="5">
        <v>0</v>
      </c>
      <c r="Z97" s="8">
        <f>X97+Y97</f>
        <v>0</v>
      </c>
      <c r="AA97" s="5">
        <v>0</v>
      </c>
      <c r="AB97" s="5">
        <v>0</v>
      </c>
      <c r="AC97" s="6">
        <f>AA97+AB97</f>
        <v>0</v>
      </c>
    </row>
    <row r="98" spans="1:29" ht="19.5" customHeight="1">
      <c r="A98" s="30"/>
      <c r="B98" s="17" t="s">
        <v>62</v>
      </c>
      <c r="C98" s="5">
        <f t="shared" si="36"/>
        <v>0</v>
      </c>
      <c r="D98" s="5">
        <f t="shared" si="36"/>
        <v>0</v>
      </c>
      <c r="E98" s="6">
        <f t="shared" si="36"/>
        <v>0</v>
      </c>
      <c r="F98" s="5">
        <v>0</v>
      </c>
      <c r="G98" s="5">
        <v>0</v>
      </c>
      <c r="H98" s="5">
        <f>F98+G98</f>
        <v>0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8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6">
        <f>AA98+AB98</f>
        <v>0</v>
      </c>
    </row>
    <row r="99" spans="1:29" ht="19.5" customHeight="1">
      <c r="A99" s="31"/>
      <c r="B99" s="17" t="s">
        <v>4</v>
      </c>
      <c r="C99" s="5">
        <f t="shared" si="36"/>
        <v>4247822883</v>
      </c>
      <c r="D99" s="5">
        <f t="shared" si="36"/>
        <v>3440877158</v>
      </c>
      <c r="E99" s="6">
        <f t="shared" si="36"/>
        <v>7688700041</v>
      </c>
      <c r="F99" s="5">
        <v>4247822883</v>
      </c>
      <c r="G99" s="5">
        <v>3440877158</v>
      </c>
      <c r="H99" s="5">
        <f>F99+G99</f>
        <v>7688700041</v>
      </c>
      <c r="I99" s="5">
        <v>0</v>
      </c>
      <c r="J99" s="5">
        <v>0</v>
      </c>
      <c r="K99" s="5">
        <f>I99+J99</f>
        <v>0</v>
      </c>
      <c r="L99" s="5">
        <v>0</v>
      </c>
      <c r="M99" s="5">
        <v>0</v>
      </c>
      <c r="N99" s="5">
        <f>L99+M99</f>
        <v>0</v>
      </c>
      <c r="O99" s="5">
        <v>0</v>
      </c>
      <c r="P99" s="5">
        <v>0</v>
      </c>
      <c r="Q99" s="5">
        <f>O99+P99</f>
        <v>0</v>
      </c>
      <c r="R99" s="5">
        <v>0</v>
      </c>
      <c r="S99" s="5">
        <v>0</v>
      </c>
      <c r="T99" s="5">
        <f>R99+S99</f>
        <v>0</v>
      </c>
      <c r="U99" s="5">
        <v>0</v>
      </c>
      <c r="V99" s="5">
        <v>0</v>
      </c>
      <c r="W99" s="8">
        <f>U99+V99</f>
        <v>0</v>
      </c>
      <c r="X99" s="5">
        <v>0</v>
      </c>
      <c r="Y99" s="5">
        <v>0</v>
      </c>
      <c r="Z99" s="8">
        <f>X99+Y99</f>
        <v>0</v>
      </c>
      <c r="AA99" s="5">
        <v>0</v>
      </c>
      <c r="AB99" s="5">
        <v>0</v>
      </c>
      <c r="AC99" s="6">
        <f>AA99+AB99</f>
        <v>0</v>
      </c>
    </row>
    <row r="100" spans="1:29" ht="19.5" customHeight="1" thickBot="1">
      <c r="A100" s="22" t="s">
        <v>5</v>
      </c>
      <c r="B100" s="21"/>
      <c r="C100" s="9">
        <f t="shared" ref="C100:AC100" si="37">SUM(C96:C99)</f>
        <v>5323062774</v>
      </c>
      <c r="D100" s="9">
        <f t="shared" si="37"/>
        <v>3885893711</v>
      </c>
      <c r="E100" s="9">
        <f t="shared" si="37"/>
        <v>9208956485</v>
      </c>
      <c r="F100" s="9">
        <f t="shared" si="37"/>
        <v>5323062774</v>
      </c>
      <c r="G100" s="9">
        <f t="shared" si="37"/>
        <v>3885893711</v>
      </c>
      <c r="H100" s="9">
        <f t="shared" si="37"/>
        <v>9208956485</v>
      </c>
      <c r="I100" s="9">
        <f t="shared" si="37"/>
        <v>0</v>
      </c>
      <c r="J100" s="9">
        <f t="shared" si="37"/>
        <v>0</v>
      </c>
      <c r="K100" s="9">
        <f t="shared" si="37"/>
        <v>0</v>
      </c>
      <c r="L100" s="9">
        <f t="shared" si="37"/>
        <v>0</v>
      </c>
      <c r="M100" s="9">
        <f t="shared" si="37"/>
        <v>0</v>
      </c>
      <c r="N100" s="9">
        <f t="shared" si="37"/>
        <v>0</v>
      </c>
      <c r="O100" s="9">
        <f t="shared" si="37"/>
        <v>0</v>
      </c>
      <c r="P100" s="9">
        <f t="shared" si="37"/>
        <v>0</v>
      </c>
      <c r="Q100" s="9">
        <f t="shared" si="37"/>
        <v>0</v>
      </c>
      <c r="R100" s="9">
        <f t="shared" si="37"/>
        <v>0</v>
      </c>
      <c r="S100" s="9">
        <f t="shared" si="37"/>
        <v>0</v>
      </c>
      <c r="T100" s="9">
        <f t="shared" si="37"/>
        <v>0</v>
      </c>
      <c r="U100" s="9">
        <f t="shared" si="37"/>
        <v>0</v>
      </c>
      <c r="V100" s="9">
        <f t="shared" si="37"/>
        <v>0</v>
      </c>
      <c r="W100" s="9">
        <f t="shared" si="37"/>
        <v>0</v>
      </c>
      <c r="X100" s="9">
        <f t="shared" si="37"/>
        <v>0</v>
      </c>
      <c r="Y100" s="9">
        <f t="shared" si="37"/>
        <v>0</v>
      </c>
      <c r="Z100" s="9">
        <f t="shared" si="37"/>
        <v>0</v>
      </c>
      <c r="AA100" s="9">
        <f t="shared" si="37"/>
        <v>0</v>
      </c>
      <c r="AB100" s="9">
        <f t="shared" si="37"/>
        <v>0</v>
      </c>
      <c r="AC100" s="9">
        <f t="shared" si="37"/>
        <v>0</v>
      </c>
    </row>
    <row r="101" spans="1:29" ht="19.5" customHeight="1">
      <c r="A101" s="29" t="s">
        <v>7</v>
      </c>
      <c r="B101" s="18" t="s">
        <v>2</v>
      </c>
      <c r="C101" s="5">
        <f t="shared" ref="C101:E104" si="38">F101+I101+L101+O101+R101+U101+X101+AA101</f>
        <v>205994548</v>
      </c>
      <c r="D101" s="5">
        <f t="shared" si="38"/>
        <v>315439081</v>
      </c>
      <c r="E101" s="6">
        <f t="shared" si="38"/>
        <v>521433629</v>
      </c>
      <c r="F101" s="5">
        <v>204751931</v>
      </c>
      <c r="G101" s="5">
        <v>286843159</v>
      </c>
      <c r="H101" s="5">
        <f>F101+G101</f>
        <v>491595090</v>
      </c>
      <c r="I101" s="5">
        <v>720770</v>
      </c>
      <c r="J101" s="5">
        <v>287435</v>
      </c>
      <c r="K101" s="5">
        <f>I101+J101</f>
        <v>1008205</v>
      </c>
      <c r="L101" s="5">
        <v>0</v>
      </c>
      <c r="M101" s="5">
        <v>0</v>
      </c>
      <c r="N101" s="5">
        <f>L101+M101</f>
        <v>0</v>
      </c>
      <c r="O101" s="5">
        <v>0</v>
      </c>
      <c r="P101" s="5">
        <v>0</v>
      </c>
      <c r="Q101" s="5">
        <f>O101+P101</f>
        <v>0</v>
      </c>
      <c r="R101" s="5">
        <v>521847</v>
      </c>
      <c r="S101" s="5">
        <v>28056939</v>
      </c>
      <c r="T101" s="5">
        <f>R101+S101</f>
        <v>28578786</v>
      </c>
      <c r="U101" s="5">
        <v>0</v>
      </c>
      <c r="V101" s="5">
        <v>251548</v>
      </c>
      <c r="W101" s="8">
        <f>U101+V101</f>
        <v>251548</v>
      </c>
      <c r="X101" s="5">
        <v>0</v>
      </c>
      <c r="Y101" s="5">
        <v>0</v>
      </c>
      <c r="Z101" s="8">
        <f>X101+Y101</f>
        <v>0</v>
      </c>
      <c r="AA101" s="5">
        <v>0</v>
      </c>
      <c r="AB101" s="5">
        <v>0</v>
      </c>
      <c r="AC101" s="6">
        <f>AA101+AB101</f>
        <v>0</v>
      </c>
    </row>
    <row r="102" spans="1:29" ht="19.5" customHeight="1">
      <c r="A102" s="30"/>
      <c r="B102" s="17" t="s">
        <v>3</v>
      </c>
      <c r="C102" s="5">
        <f t="shared" si="38"/>
        <v>110444029</v>
      </c>
      <c r="D102" s="5">
        <f t="shared" si="38"/>
        <v>69240779</v>
      </c>
      <c r="E102" s="6">
        <f t="shared" si="38"/>
        <v>179684808</v>
      </c>
      <c r="F102" s="5">
        <v>101633718</v>
      </c>
      <c r="G102" s="5">
        <v>64113030</v>
      </c>
      <c r="H102" s="5">
        <f>F102+G102</f>
        <v>165746748</v>
      </c>
      <c r="I102" s="5">
        <v>0</v>
      </c>
      <c r="J102" s="5">
        <v>0</v>
      </c>
      <c r="K102" s="5">
        <f>I102+J102</f>
        <v>0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8810311</v>
      </c>
      <c r="V102" s="5">
        <v>5127749</v>
      </c>
      <c r="W102" s="8">
        <f>U102+V102</f>
        <v>13938060</v>
      </c>
      <c r="X102" s="5">
        <v>0</v>
      </c>
      <c r="Y102" s="5">
        <v>0</v>
      </c>
      <c r="Z102" s="8">
        <f>X102+Y102</f>
        <v>0</v>
      </c>
      <c r="AA102" s="5">
        <v>0</v>
      </c>
      <c r="AB102" s="5">
        <v>0</v>
      </c>
      <c r="AC102" s="6">
        <f>AA102+AB102</f>
        <v>0</v>
      </c>
    </row>
    <row r="103" spans="1:29" ht="19.5" customHeight="1">
      <c r="A103" s="30"/>
      <c r="B103" s="17" t="s">
        <v>62</v>
      </c>
      <c r="C103" s="5">
        <f t="shared" si="38"/>
        <v>0</v>
      </c>
      <c r="D103" s="5">
        <f t="shared" si="38"/>
        <v>0</v>
      </c>
      <c r="E103" s="6">
        <f t="shared" si="38"/>
        <v>0</v>
      </c>
      <c r="F103" s="5">
        <v>0</v>
      </c>
      <c r="G103" s="5">
        <v>0</v>
      </c>
      <c r="H103" s="5">
        <f>F103+G103</f>
        <v>0</v>
      </c>
      <c r="I103" s="5">
        <v>0</v>
      </c>
      <c r="J103" s="5">
        <v>0</v>
      </c>
      <c r="K103" s="5">
        <f>I103+J103</f>
        <v>0</v>
      </c>
      <c r="L103" s="5">
        <v>0</v>
      </c>
      <c r="M103" s="5">
        <v>0</v>
      </c>
      <c r="N103" s="5">
        <f>L103+M103</f>
        <v>0</v>
      </c>
      <c r="O103" s="5">
        <v>0</v>
      </c>
      <c r="P103" s="5">
        <v>0</v>
      </c>
      <c r="Q103" s="5">
        <f>O103+P103</f>
        <v>0</v>
      </c>
      <c r="R103" s="5">
        <v>0</v>
      </c>
      <c r="S103" s="5">
        <v>0</v>
      </c>
      <c r="T103" s="5">
        <f>R103+S103</f>
        <v>0</v>
      </c>
      <c r="U103" s="5">
        <v>0</v>
      </c>
      <c r="V103" s="5">
        <v>0</v>
      </c>
      <c r="W103" s="8">
        <f>U103+V103</f>
        <v>0</v>
      </c>
      <c r="X103" s="5">
        <v>0</v>
      </c>
      <c r="Y103" s="5">
        <v>0</v>
      </c>
      <c r="Z103" s="8">
        <f>X103+Y103</f>
        <v>0</v>
      </c>
      <c r="AA103" s="5">
        <v>0</v>
      </c>
      <c r="AB103" s="5">
        <v>0</v>
      </c>
      <c r="AC103" s="6">
        <f>AA103+AB103</f>
        <v>0</v>
      </c>
    </row>
    <row r="104" spans="1:29" ht="19.5" customHeight="1">
      <c r="A104" s="31"/>
      <c r="B104" s="17" t="s">
        <v>4</v>
      </c>
      <c r="C104" s="5">
        <f t="shared" si="38"/>
        <v>1739829743</v>
      </c>
      <c r="D104" s="5">
        <f t="shared" si="38"/>
        <v>1282480743</v>
      </c>
      <c r="E104" s="6">
        <f t="shared" si="38"/>
        <v>3022310486</v>
      </c>
      <c r="F104" s="5">
        <v>1705684473</v>
      </c>
      <c r="G104" s="5">
        <v>1109162092</v>
      </c>
      <c r="H104" s="5">
        <f>F104+G104</f>
        <v>2814846565</v>
      </c>
      <c r="I104" s="5">
        <v>681104</v>
      </c>
      <c r="J104" s="5">
        <v>46608531</v>
      </c>
      <c r="K104" s="5">
        <f>I104+J104</f>
        <v>47289635</v>
      </c>
      <c r="L104" s="5">
        <v>0</v>
      </c>
      <c r="M104" s="5">
        <v>0</v>
      </c>
      <c r="N104" s="5">
        <f>L104+M104</f>
        <v>0</v>
      </c>
      <c r="O104" s="5">
        <v>0</v>
      </c>
      <c r="P104" s="5">
        <v>0</v>
      </c>
      <c r="Q104" s="5">
        <f>O104+P104</f>
        <v>0</v>
      </c>
      <c r="R104" s="5">
        <v>0</v>
      </c>
      <c r="S104" s="5">
        <v>68105543</v>
      </c>
      <c r="T104" s="5">
        <f>R104+S104</f>
        <v>68105543</v>
      </c>
      <c r="U104" s="5">
        <v>33464166</v>
      </c>
      <c r="V104" s="5">
        <v>58604577</v>
      </c>
      <c r="W104" s="8">
        <f>U104+V104</f>
        <v>92068743</v>
      </c>
      <c r="X104" s="5">
        <v>0</v>
      </c>
      <c r="Y104" s="5">
        <v>0</v>
      </c>
      <c r="Z104" s="8">
        <f>X104+Y104</f>
        <v>0</v>
      </c>
      <c r="AA104" s="5">
        <v>0</v>
      </c>
      <c r="AB104" s="5">
        <v>0</v>
      </c>
      <c r="AC104" s="6">
        <f>AA104+AB104</f>
        <v>0</v>
      </c>
    </row>
    <row r="105" spans="1:29" ht="19.5" customHeight="1" thickBot="1">
      <c r="A105" s="22" t="s">
        <v>5</v>
      </c>
      <c r="B105" s="21"/>
      <c r="C105" s="9">
        <f t="shared" ref="C105:AC105" si="39">SUM(C101:C104)</f>
        <v>2056268320</v>
      </c>
      <c r="D105" s="9">
        <f t="shared" si="39"/>
        <v>1667160603</v>
      </c>
      <c r="E105" s="9">
        <f t="shared" si="39"/>
        <v>3723428923</v>
      </c>
      <c r="F105" s="9">
        <f t="shared" si="39"/>
        <v>2012070122</v>
      </c>
      <c r="G105" s="9">
        <f t="shared" si="39"/>
        <v>1460118281</v>
      </c>
      <c r="H105" s="9">
        <f t="shared" si="39"/>
        <v>3472188403</v>
      </c>
      <c r="I105" s="9">
        <f t="shared" si="39"/>
        <v>1401874</v>
      </c>
      <c r="J105" s="9">
        <f t="shared" si="39"/>
        <v>46895966</v>
      </c>
      <c r="K105" s="9">
        <f t="shared" si="39"/>
        <v>48297840</v>
      </c>
      <c r="L105" s="9">
        <f t="shared" si="39"/>
        <v>0</v>
      </c>
      <c r="M105" s="9">
        <f t="shared" si="39"/>
        <v>0</v>
      </c>
      <c r="N105" s="9">
        <f t="shared" si="39"/>
        <v>0</v>
      </c>
      <c r="O105" s="9">
        <f t="shared" si="39"/>
        <v>0</v>
      </c>
      <c r="P105" s="9">
        <f t="shared" si="39"/>
        <v>0</v>
      </c>
      <c r="Q105" s="9">
        <f t="shared" si="39"/>
        <v>0</v>
      </c>
      <c r="R105" s="9">
        <f t="shared" si="39"/>
        <v>521847</v>
      </c>
      <c r="S105" s="9">
        <f t="shared" si="39"/>
        <v>96162482</v>
      </c>
      <c r="T105" s="9">
        <f t="shared" si="39"/>
        <v>96684329</v>
      </c>
      <c r="U105" s="9">
        <f t="shared" si="39"/>
        <v>42274477</v>
      </c>
      <c r="V105" s="9">
        <f t="shared" si="39"/>
        <v>63983874</v>
      </c>
      <c r="W105" s="9">
        <f t="shared" si="39"/>
        <v>106258351</v>
      </c>
      <c r="X105" s="9">
        <f t="shared" si="39"/>
        <v>0</v>
      </c>
      <c r="Y105" s="9">
        <f t="shared" si="39"/>
        <v>0</v>
      </c>
      <c r="Z105" s="9">
        <f t="shared" si="39"/>
        <v>0</v>
      </c>
      <c r="AA105" s="9">
        <f t="shared" si="39"/>
        <v>0</v>
      </c>
      <c r="AB105" s="9">
        <f t="shared" si="39"/>
        <v>0</v>
      </c>
      <c r="AC105" s="9">
        <f t="shared" si="39"/>
        <v>0</v>
      </c>
    </row>
    <row r="106" spans="1:29" ht="19.5" customHeight="1">
      <c r="A106" s="29" t="s">
        <v>42</v>
      </c>
      <c r="B106" s="18" t="s">
        <v>2</v>
      </c>
      <c r="C106" s="5">
        <f t="shared" ref="C106:E109" si="40">F106+I106+L106+O106+R106+U106+X106+AA106</f>
        <v>2686071</v>
      </c>
      <c r="D106" s="5">
        <f t="shared" si="40"/>
        <v>21106872</v>
      </c>
      <c r="E106" s="6">
        <f t="shared" si="40"/>
        <v>23792943</v>
      </c>
      <c r="F106" s="5">
        <v>2686071</v>
      </c>
      <c r="G106" s="5">
        <v>21106872</v>
      </c>
      <c r="H106" s="5">
        <f>F106+G106</f>
        <v>23792943</v>
      </c>
      <c r="I106" s="5">
        <v>0</v>
      </c>
      <c r="J106" s="5">
        <v>0</v>
      </c>
      <c r="K106" s="5">
        <f>I106+J106</f>
        <v>0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8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6">
        <f>AA106+AB106</f>
        <v>0</v>
      </c>
    </row>
    <row r="107" spans="1:29" ht="19.5" customHeight="1">
      <c r="A107" s="30"/>
      <c r="B107" s="17" t="s">
        <v>3</v>
      </c>
      <c r="C107" s="5">
        <f t="shared" si="40"/>
        <v>0</v>
      </c>
      <c r="D107" s="5">
        <f t="shared" si="40"/>
        <v>1759299</v>
      </c>
      <c r="E107" s="6">
        <f t="shared" si="40"/>
        <v>1759299</v>
      </c>
      <c r="F107" s="5">
        <v>0</v>
      </c>
      <c r="G107" s="5">
        <v>1759299</v>
      </c>
      <c r="H107" s="5">
        <f>F107+G107</f>
        <v>1759299</v>
      </c>
      <c r="I107" s="5">
        <v>0</v>
      </c>
      <c r="J107" s="5">
        <v>0</v>
      </c>
      <c r="K107" s="5">
        <f>I107+J107</f>
        <v>0</v>
      </c>
      <c r="L107" s="5">
        <v>0</v>
      </c>
      <c r="M107" s="5">
        <v>0</v>
      </c>
      <c r="N107" s="5">
        <f>L107+M107</f>
        <v>0</v>
      </c>
      <c r="O107" s="5">
        <v>0</v>
      </c>
      <c r="P107" s="5">
        <v>0</v>
      </c>
      <c r="Q107" s="5">
        <f>O107+P107</f>
        <v>0</v>
      </c>
      <c r="R107" s="5">
        <v>0</v>
      </c>
      <c r="S107" s="5">
        <v>0</v>
      </c>
      <c r="T107" s="5">
        <f>R107+S107</f>
        <v>0</v>
      </c>
      <c r="U107" s="5">
        <v>0</v>
      </c>
      <c r="V107" s="5">
        <v>0</v>
      </c>
      <c r="W107" s="8">
        <f>U107+V107</f>
        <v>0</v>
      </c>
      <c r="X107" s="5">
        <v>0</v>
      </c>
      <c r="Y107" s="5">
        <v>0</v>
      </c>
      <c r="Z107" s="8">
        <f>X107+Y107</f>
        <v>0</v>
      </c>
      <c r="AA107" s="5">
        <v>0</v>
      </c>
      <c r="AB107" s="5">
        <v>0</v>
      </c>
      <c r="AC107" s="6">
        <f>AA107+AB107</f>
        <v>0</v>
      </c>
    </row>
    <row r="108" spans="1:29" ht="19.5" customHeight="1">
      <c r="A108" s="30"/>
      <c r="B108" s="17" t="s">
        <v>62</v>
      </c>
      <c r="C108" s="5">
        <f t="shared" si="40"/>
        <v>0</v>
      </c>
      <c r="D108" s="5">
        <f t="shared" si="40"/>
        <v>0</v>
      </c>
      <c r="E108" s="6">
        <f t="shared" si="40"/>
        <v>0</v>
      </c>
      <c r="F108" s="5">
        <v>0</v>
      </c>
      <c r="G108" s="5">
        <v>0</v>
      </c>
      <c r="H108" s="5">
        <f>F108+G108</f>
        <v>0</v>
      </c>
      <c r="I108" s="5">
        <v>0</v>
      </c>
      <c r="J108" s="5">
        <v>0</v>
      </c>
      <c r="K108" s="5">
        <f>I108+J108</f>
        <v>0</v>
      </c>
      <c r="L108" s="5">
        <v>0</v>
      </c>
      <c r="M108" s="5">
        <v>0</v>
      </c>
      <c r="N108" s="5">
        <f>L108+M108</f>
        <v>0</v>
      </c>
      <c r="O108" s="5">
        <v>0</v>
      </c>
      <c r="P108" s="5">
        <v>0</v>
      </c>
      <c r="Q108" s="5">
        <f>O108+P108</f>
        <v>0</v>
      </c>
      <c r="R108" s="5">
        <v>0</v>
      </c>
      <c r="S108" s="5">
        <v>0</v>
      </c>
      <c r="T108" s="5">
        <f>R108+S108</f>
        <v>0</v>
      </c>
      <c r="U108" s="5">
        <v>0</v>
      </c>
      <c r="V108" s="5">
        <v>0</v>
      </c>
      <c r="W108" s="8">
        <f>U108+V108</f>
        <v>0</v>
      </c>
      <c r="X108" s="5">
        <v>0</v>
      </c>
      <c r="Y108" s="5">
        <v>0</v>
      </c>
      <c r="Z108" s="8">
        <f>X108+Y108</f>
        <v>0</v>
      </c>
      <c r="AA108" s="5">
        <v>0</v>
      </c>
      <c r="AB108" s="5">
        <v>0</v>
      </c>
      <c r="AC108" s="6">
        <f>AA108+AB108</f>
        <v>0</v>
      </c>
    </row>
    <row r="109" spans="1:29" ht="19.5" customHeight="1">
      <c r="A109" s="31"/>
      <c r="B109" s="17" t="s">
        <v>4</v>
      </c>
      <c r="C109" s="5">
        <f t="shared" si="40"/>
        <v>228774668</v>
      </c>
      <c r="D109" s="5">
        <f t="shared" si="40"/>
        <v>113790194</v>
      </c>
      <c r="E109" s="6">
        <f t="shared" si="40"/>
        <v>342564862</v>
      </c>
      <c r="F109" s="5">
        <v>225957720</v>
      </c>
      <c r="G109" s="5">
        <v>102774531</v>
      </c>
      <c r="H109" s="5">
        <f>F109+G109</f>
        <v>328732251</v>
      </c>
      <c r="I109" s="5">
        <v>2816948</v>
      </c>
      <c r="J109" s="5">
        <v>0</v>
      </c>
      <c r="K109" s="5">
        <f>I109+J109</f>
        <v>2816948</v>
      </c>
      <c r="L109" s="5">
        <v>0</v>
      </c>
      <c r="M109" s="5">
        <v>0</v>
      </c>
      <c r="N109" s="5">
        <f>L109+M109</f>
        <v>0</v>
      </c>
      <c r="O109" s="5">
        <v>0</v>
      </c>
      <c r="P109" s="5">
        <v>0</v>
      </c>
      <c r="Q109" s="5">
        <f>O109+P109</f>
        <v>0</v>
      </c>
      <c r="R109" s="5">
        <v>0</v>
      </c>
      <c r="S109" s="5">
        <v>0</v>
      </c>
      <c r="T109" s="5">
        <f>R109+S109</f>
        <v>0</v>
      </c>
      <c r="U109" s="5">
        <v>0</v>
      </c>
      <c r="V109" s="5">
        <v>11015663</v>
      </c>
      <c r="W109" s="8">
        <f>U109+V109</f>
        <v>11015663</v>
      </c>
      <c r="X109" s="5">
        <v>0</v>
      </c>
      <c r="Y109" s="5">
        <v>0</v>
      </c>
      <c r="Z109" s="8">
        <f>X109+Y109</f>
        <v>0</v>
      </c>
      <c r="AA109" s="5">
        <v>0</v>
      </c>
      <c r="AB109" s="5">
        <v>0</v>
      </c>
      <c r="AC109" s="6">
        <f>AA109+AB109</f>
        <v>0</v>
      </c>
    </row>
    <row r="110" spans="1:29" ht="19.5" customHeight="1" thickBot="1">
      <c r="A110" s="22" t="s">
        <v>5</v>
      </c>
      <c r="B110" s="21"/>
      <c r="C110" s="9">
        <f t="shared" ref="C110:AC110" si="41">SUM(C106:C109)</f>
        <v>231460739</v>
      </c>
      <c r="D110" s="9">
        <f t="shared" si="41"/>
        <v>136656365</v>
      </c>
      <c r="E110" s="9">
        <f t="shared" si="41"/>
        <v>368117104</v>
      </c>
      <c r="F110" s="9">
        <f t="shared" si="41"/>
        <v>228643791</v>
      </c>
      <c r="G110" s="9">
        <f t="shared" si="41"/>
        <v>125640702</v>
      </c>
      <c r="H110" s="9">
        <f t="shared" si="41"/>
        <v>354284493</v>
      </c>
      <c r="I110" s="9">
        <f t="shared" si="41"/>
        <v>2816948</v>
      </c>
      <c r="J110" s="9">
        <f t="shared" si="41"/>
        <v>0</v>
      </c>
      <c r="K110" s="9">
        <f t="shared" si="41"/>
        <v>2816948</v>
      </c>
      <c r="L110" s="9">
        <f t="shared" si="41"/>
        <v>0</v>
      </c>
      <c r="M110" s="9">
        <f t="shared" si="41"/>
        <v>0</v>
      </c>
      <c r="N110" s="9">
        <f t="shared" si="41"/>
        <v>0</v>
      </c>
      <c r="O110" s="9">
        <f t="shared" si="41"/>
        <v>0</v>
      </c>
      <c r="P110" s="9">
        <f t="shared" si="41"/>
        <v>0</v>
      </c>
      <c r="Q110" s="9">
        <f t="shared" si="41"/>
        <v>0</v>
      </c>
      <c r="R110" s="9">
        <f t="shared" si="41"/>
        <v>0</v>
      </c>
      <c r="S110" s="9">
        <f t="shared" si="41"/>
        <v>0</v>
      </c>
      <c r="T110" s="9">
        <f t="shared" si="41"/>
        <v>0</v>
      </c>
      <c r="U110" s="9">
        <f t="shared" si="41"/>
        <v>0</v>
      </c>
      <c r="V110" s="9">
        <f t="shared" si="41"/>
        <v>11015663</v>
      </c>
      <c r="W110" s="9">
        <f t="shared" si="41"/>
        <v>11015663</v>
      </c>
      <c r="X110" s="9">
        <f t="shared" si="41"/>
        <v>0</v>
      </c>
      <c r="Y110" s="9">
        <f t="shared" si="41"/>
        <v>0</v>
      </c>
      <c r="Z110" s="9">
        <f t="shared" si="41"/>
        <v>0</v>
      </c>
      <c r="AA110" s="9">
        <f t="shared" si="41"/>
        <v>0</v>
      </c>
      <c r="AB110" s="9">
        <f t="shared" si="41"/>
        <v>0</v>
      </c>
      <c r="AC110" s="9">
        <f t="shared" si="41"/>
        <v>0</v>
      </c>
    </row>
    <row r="111" spans="1:29" ht="19.5" customHeight="1">
      <c r="A111" s="29" t="s">
        <v>43</v>
      </c>
      <c r="B111" s="18" t="s">
        <v>2</v>
      </c>
      <c r="C111" s="5">
        <f t="shared" ref="C111:E114" si="42">F111+I111+L111+O111+R111+U111+X111+AA111</f>
        <v>25074922</v>
      </c>
      <c r="D111" s="5">
        <f t="shared" si="42"/>
        <v>57214402</v>
      </c>
      <c r="E111" s="6">
        <f t="shared" si="42"/>
        <v>82289324</v>
      </c>
      <c r="F111" s="5">
        <v>17100608</v>
      </c>
      <c r="G111" s="5">
        <v>3656963</v>
      </c>
      <c r="H111" s="5">
        <f>F111+G111</f>
        <v>20757571</v>
      </c>
      <c r="I111" s="5">
        <v>676605</v>
      </c>
      <c r="J111" s="5">
        <v>0</v>
      </c>
      <c r="K111" s="5">
        <f>I111+J111</f>
        <v>676605</v>
      </c>
      <c r="L111" s="5">
        <v>0</v>
      </c>
      <c r="M111" s="5">
        <v>0</v>
      </c>
      <c r="N111" s="5">
        <f>L111+M111</f>
        <v>0</v>
      </c>
      <c r="O111" s="5">
        <v>0</v>
      </c>
      <c r="P111" s="5">
        <v>0</v>
      </c>
      <c r="Q111" s="5">
        <f>O111+P111</f>
        <v>0</v>
      </c>
      <c r="R111" s="5">
        <v>7297709</v>
      </c>
      <c r="S111" s="5">
        <v>2419122</v>
      </c>
      <c r="T111" s="5">
        <f>R111+S111</f>
        <v>9716831</v>
      </c>
      <c r="U111" s="5">
        <v>0</v>
      </c>
      <c r="V111" s="5">
        <v>51138317</v>
      </c>
      <c r="W111" s="8">
        <f>U111+V111</f>
        <v>51138317</v>
      </c>
      <c r="X111" s="5">
        <v>0</v>
      </c>
      <c r="Y111" s="5">
        <v>0</v>
      </c>
      <c r="Z111" s="8">
        <f>X111+Y111</f>
        <v>0</v>
      </c>
      <c r="AA111" s="5">
        <v>0</v>
      </c>
      <c r="AB111" s="5">
        <v>0</v>
      </c>
      <c r="AC111" s="6">
        <f>AA111+AB111</f>
        <v>0</v>
      </c>
    </row>
    <row r="112" spans="1:29" ht="19.5" customHeight="1">
      <c r="A112" s="30"/>
      <c r="B112" s="17" t="s">
        <v>3</v>
      </c>
      <c r="C112" s="5">
        <f t="shared" si="42"/>
        <v>309581674</v>
      </c>
      <c r="D112" s="5">
        <f t="shared" si="42"/>
        <v>188351168</v>
      </c>
      <c r="E112" s="6">
        <f t="shared" si="42"/>
        <v>497932842</v>
      </c>
      <c r="F112" s="5">
        <v>0</v>
      </c>
      <c r="G112" s="5">
        <v>0</v>
      </c>
      <c r="H112" s="5">
        <f>F112+G112</f>
        <v>0</v>
      </c>
      <c r="I112" s="5">
        <v>218523132</v>
      </c>
      <c r="J112" s="5">
        <v>0</v>
      </c>
      <c r="K112" s="5">
        <f>I112+J112</f>
        <v>218523132</v>
      </c>
      <c r="L112" s="5">
        <v>0</v>
      </c>
      <c r="M112" s="5">
        <v>0</v>
      </c>
      <c r="N112" s="5">
        <f>L112+M112</f>
        <v>0</v>
      </c>
      <c r="O112" s="5">
        <v>0</v>
      </c>
      <c r="P112" s="5">
        <v>0</v>
      </c>
      <c r="Q112" s="5">
        <f>O112+P112</f>
        <v>0</v>
      </c>
      <c r="R112" s="5">
        <v>0</v>
      </c>
      <c r="S112" s="5">
        <v>0</v>
      </c>
      <c r="T112" s="5">
        <f>R112+S112</f>
        <v>0</v>
      </c>
      <c r="U112" s="5">
        <v>91058542</v>
      </c>
      <c r="V112" s="5">
        <v>188351168</v>
      </c>
      <c r="W112" s="8">
        <f>U112+V112</f>
        <v>279409710</v>
      </c>
      <c r="X112" s="5">
        <v>0</v>
      </c>
      <c r="Y112" s="5">
        <v>0</v>
      </c>
      <c r="Z112" s="8">
        <f>X112+Y112</f>
        <v>0</v>
      </c>
      <c r="AA112" s="5">
        <v>0</v>
      </c>
      <c r="AB112" s="5">
        <v>0</v>
      </c>
      <c r="AC112" s="6">
        <f>AA112+AB112</f>
        <v>0</v>
      </c>
    </row>
    <row r="113" spans="1:29" ht="19.5" customHeight="1">
      <c r="A113" s="30"/>
      <c r="B113" s="17" t="s">
        <v>62</v>
      </c>
      <c r="C113" s="5">
        <f t="shared" si="42"/>
        <v>0</v>
      </c>
      <c r="D113" s="5">
        <f t="shared" si="42"/>
        <v>0</v>
      </c>
      <c r="E113" s="6">
        <f t="shared" si="42"/>
        <v>0</v>
      </c>
      <c r="F113" s="5">
        <v>0</v>
      </c>
      <c r="G113" s="5">
        <v>0</v>
      </c>
      <c r="H113" s="5">
        <f>F113+G113</f>
        <v>0</v>
      </c>
      <c r="I113" s="5">
        <v>0</v>
      </c>
      <c r="J113" s="5">
        <v>0</v>
      </c>
      <c r="K113" s="5">
        <f>I113+J113</f>
        <v>0</v>
      </c>
      <c r="L113" s="5">
        <v>0</v>
      </c>
      <c r="M113" s="5">
        <v>0</v>
      </c>
      <c r="N113" s="5">
        <f>L113+M113</f>
        <v>0</v>
      </c>
      <c r="O113" s="5">
        <v>0</v>
      </c>
      <c r="P113" s="5">
        <v>0</v>
      </c>
      <c r="Q113" s="5">
        <f>O113+P113</f>
        <v>0</v>
      </c>
      <c r="R113" s="5">
        <v>0</v>
      </c>
      <c r="S113" s="5">
        <v>0</v>
      </c>
      <c r="T113" s="5">
        <f>R113+S113</f>
        <v>0</v>
      </c>
      <c r="U113" s="5">
        <v>0</v>
      </c>
      <c r="V113" s="5">
        <v>0</v>
      </c>
      <c r="W113" s="8">
        <f>U113+V113</f>
        <v>0</v>
      </c>
      <c r="X113" s="5">
        <v>0</v>
      </c>
      <c r="Y113" s="5">
        <v>0</v>
      </c>
      <c r="Z113" s="8">
        <f>X113+Y113</f>
        <v>0</v>
      </c>
      <c r="AA113" s="5">
        <v>0</v>
      </c>
      <c r="AB113" s="5">
        <v>0</v>
      </c>
      <c r="AC113" s="6">
        <f>AA113+AB113</f>
        <v>0</v>
      </c>
    </row>
    <row r="114" spans="1:29" ht="19.5" customHeight="1">
      <c r="A114" s="31"/>
      <c r="B114" s="17" t="s">
        <v>4</v>
      </c>
      <c r="C114" s="5">
        <f t="shared" si="42"/>
        <v>279432843</v>
      </c>
      <c r="D114" s="5">
        <f t="shared" si="42"/>
        <v>131589752</v>
      </c>
      <c r="E114" s="6">
        <f t="shared" si="42"/>
        <v>411022595</v>
      </c>
      <c r="F114" s="5">
        <v>238968235</v>
      </c>
      <c r="G114" s="5">
        <v>98518359</v>
      </c>
      <c r="H114" s="5">
        <f>F114+G114</f>
        <v>337486594</v>
      </c>
      <c r="I114" s="5">
        <v>0</v>
      </c>
      <c r="J114" s="5">
        <v>0</v>
      </c>
      <c r="K114" s="5">
        <f>I114+J114</f>
        <v>0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18574644</v>
      </c>
      <c r="S114" s="5">
        <v>9920035</v>
      </c>
      <c r="T114" s="5">
        <f>R114+S114</f>
        <v>28494679</v>
      </c>
      <c r="U114" s="5">
        <v>21889964</v>
      </c>
      <c r="V114" s="5">
        <v>23151358</v>
      </c>
      <c r="W114" s="8">
        <f>U114+V114</f>
        <v>45041322</v>
      </c>
      <c r="X114" s="5">
        <v>0</v>
      </c>
      <c r="Y114" s="5">
        <v>0</v>
      </c>
      <c r="Z114" s="8">
        <f>X114+Y114</f>
        <v>0</v>
      </c>
      <c r="AA114" s="5">
        <v>0</v>
      </c>
      <c r="AB114" s="5">
        <v>0</v>
      </c>
      <c r="AC114" s="6">
        <f>AA114+AB114</f>
        <v>0</v>
      </c>
    </row>
    <row r="115" spans="1:29" ht="19.5" customHeight="1" thickBot="1">
      <c r="A115" s="22" t="s">
        <v>5</v>
      </c>
      <c r="B115" s="21"/>
      <c r="C115" s="9">
        <f t="shared" ref="C115:AC115" si="43">SUM(C111:C114)</f>
        <v>614089439</v>
      </c>
      <c r="D115" s="9">
        <f t="shared" si="43"/>
        <v>377155322</v>
      </c>
      <c r="E115" s="9">
        <f t="shared" si="43"/>
        <v>991244761</v>
      </c>
      <c r="F115" s="9">
        <f t="shared" si="43"/>
        <v>256068843</v>
      </c>
      <c r="G115" s="9">
        <f t="shared" si="43"/>
        <v>102175322</v>
      </c>
      <c r="H115" s="9">
        <f t="shared" si="43"/>
        <v>358244165</v>
      </c>
      <c r="I115" s="9">
        <f t="shared" si="43"/>
        <v>219199737</v>
      </c>
      <c r="J115" s="9">
        <f t="shared" si="43"/>
        <v>0</v>
      </c>
      <c r="K115" s="9">
        <f t="shared" si="43"/>
        <v>219199737</v>
      </c>
      <c r="L115" s="9">
        <f t="shared" si="43"/>
        <v>0</v>
      </c>
      <c r="M115" s="9">
        <f t="shared" si="43"/>
        <v>0</v>
      </c>
      <c r="N115" s="9">
        <f t="shared" si="43"/>
        <v>0</v>
      </c>
      <c r="O115" s="9">
        <f t="shared" si="43"/>
        <v>0</v>
      </c>
      <c r="P115" s="9">
        <f t="shared" si="43"/>
        <v>0</v>
      </c>
      <c r="Q115" s="9">
        <f t="shared" si="43"/>
        <v>0</v>
      </c>
      <c r="R115" s="9">
        <f t="shared" si="43"/>
        <v>25872353</v>
      </c>
      <c r="S115" s="9">
        <f t="shared" si="43"/>
        <v>12339157</v>
      </c>
      <c r="T115" s="9">
        <f t="shared" si="43"/>
        <v>38211510</v>
      </c>
      <c r="U115" s="9">
        <f t="shared" si="43"/>
        <v>112948506</v>
      </c>
      <c r="V115" s="9">
        <f t="shared" si="43"/>
        <v>262640843</v>
      </c>
      <c r="W115" s="9">
        <f t="shared" si="43"/>
        <v>375589349</v>
      </c>
      <c r="X115" s="9">
        <f t="shared" si="43"/>
        <v>0</v>
      </c>
      <c r="Y115" s="9">
        <f t="shared" si="43"/>
        <v>0</v>
      </c>
      <c r="Z115" s="9">
        <f t="shared" si="43"/>
        <v>0</v>
      </c>
      <c r="AA115" s="9">
        <f t="shared" si="43"/>
        <v>0</v>
      </c>
      <c r="AB115" s="9">
        <f t="shared" si="43"/>
        <v>0</v>
      </c>
      <c r="AC115" s="9">
        <f t="shared" si="43"/>
        <v>0</v>
      </c>
    </row>
    <row r="116" spans="1:29" ht="19.5" customHeight="1">
      <c r="A116" s="29" t="s">
        <v>44</v>
      </c>
      <c r="B116" s="18" t="s">
        <v>2</v>
      </c>
      <c r="C116" s="5">
        <f t="shared" ref="C116:E119" si="44">F116+I116+L116+O116+R116+U116+X116+AA116</f>
        <v>1943621</v>
      </c>
      <c r="D116" s="5">
        <f t="shared" si="44"/>
        <v>209485</v>
      </c>
      <c r="E116" s="6">
        <f t="shared" si="44"/>
        <v>2153106</v>
      </c>
      <c r="F116" s="5">
        <v>1943621</v>
      </c>
      <c r="G116" s="5">
        <v>209485</v>
      </c>
      <c r="H116" s="5">
        <f>F116+G116</f>
        <v>2153106</v>
      </c>
      <c r="I116" s="5">
        <v>0</v>
      </c>
      <c r="J116" s="5">
        <v>0</v>
      </c>
      <c r="K116" s="5">
        <f>I116+J116</f>
        <v>0</v>
      </c>
      <c r="L116" s="5">
        <v>0</v>
      </c>
      <c r="M116" s="5">
        <v>0</v>
      </c>
      <c r="N116" s="5">
        <f>L116+M116</f>
        <v>0</v>
      </c>
      <c r="O116" s="5">
        <v>0</v>
      </c>
      <c r="P116" s="5">
        <v>0</v>
      </c>
      <c r="Q116" s="5">
        <f>O116+P116</f>
        <v>0</v>
      </c>
      <c r="R116" s="5">
        <v>0</v>
      </c>
      <c r="S116" s="5">
        <v>0</v>
      </c>
      <c r="T116" s="5">
        <f>R116+S116</f>
        <v>0</v>
      </c>
      <c r="U116" s="5">
        <v>0</v>
      </c>
      <c r="V116" s="5">
        <v>0</v>
      </c>
      <c r="W116" s="8">
        <f>U116+V116</f>
        <v>0</v>
      </c>
      <c r="X116" s="5">
        <v>0</v>
      </c>
      <c r="Y116" s="5">
        <v>0</v>
      </c>
      <c r="Z116" s="8">
        <f>X116+Y116</f>
        <v>0</v>
      </c>
      <c r="AA116" s="5">
        <v>0</v>
      </c>
      <c r="AB116" s="5">
        <v>0</v>
      </c>
      <c r="AC116" s="6">
        <f>AA116+AB116</f>
        <v>0</v>
      </c>
    </row>
    <row r="117" spans="1:29" ht="19.5" customHeight="1">
      <c r="A117" s="30"/>
      <c r="B117" s="17" t="s">
        <v>3</v>
      </c>
      <c r="C117" s="5">
        <f t="shared" si="44"/>
        <v>0</v>
      </c>
      <c r="D117" s="5">
        <f t="shared" si="44"/>
        <v>0</v>
      </c>
      <c r="E117" s="6">
        <f t="shared" si="44"/>
        <v>0</v>
      </c>
      <c r="F117" s="5">
        <v>0</v>
      </c>
      <c r="G117" s="5">
        <v>0</v>
      </c>
      <c r="H117" s="5">
        <f>F117+G117</f>
        <v>0</v>
      </c>
      <c r="I117" s="5">
        <v>0</v>
      </c>
      <c r="J117" s="5">
        <v>0</v>
      </c>
      <c r="K117" s="5">
        <f>I117+J117</f>
        <v>0</v>
      </c>
      <c r="L117" s="5">
        <v>0</v>
      </c>
      <c r="M117" s="5">
        <v>0</v>
      </c>
      <c r="N117" s="5">
        <f>L117+M117</f>
        <v>0</v>
      </c>
      <c r="O117" s="5">
        <v>0</v>
      </c>
      <c r="P117" s="5">
        <v>0</v>
      </c>
      <c r="Q117" s="5">
        <f>O117+P117</f>
        <v>0</v>
      </c>
      <c r="R117" s="5">
        <v>0</v>
      </c>
      <c r="S117" s="5">
        <v>0</v>
      </c>
      <c r="T117" s="5">
        <f>R117+S117</f>
        <v>0</v>
      </c>
      <c r="U117" s="5">
        <v>0</v>
      </c>
      <c r="V117" s="5">
        <v>0</v>
      </c>
      <c r="W117" s="8">
        <f>U117+V117</f>
        <v>0</v>
      </c>
      <c r="X117" s="5">
        <v>0</v>
      </c>
      <c r="Y117" s="5">
        <v>0</v>
      </c>
      <c r="Z117" s="8">
        <f>X117+Y117</f>
        <v>0</v>
      </c>
      <c r="AA117" s="5">
        <v>0</v>
      </c>
      <c r="AB117" s="5">
        <v>0</v>
      </c>
      <c r="AC117" s="6">
        <f>AA117+AB117</f>
        <v>0</v>
      </c>
    </row>
    <row r="118" spans="1:29" ht="19.5" customHeight="1">
      <c r="A118" s="30"/>
      <c r="B118" s="17" t="s">
        <v>62</v>
      </c>
      <c r="C118" s="5">
        <f t="shared" si="44"/>
        <v>0</v>
      </c>
      <c r="D118" s="5">
        <f t="shared" si="44"/>
        <v>0</v>
      </c>
      <c r="E118" s="6">
        <f t="shared" si="44"/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8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6">
        <f>AA118+AB118</f>
        <v>0</v>
      </c>
    </row>
    <row r="119" spans="1:29" ht="19.5" customHeight="1">
      <c r="A119" s="31"/>
      <c r="B119" s="17" t="s">
        <v>4</v>
      </c>
      <c r="C119" s="5">
        <f t="shared" si="44"/>
        <v>783286</v>
      </c>
      <c r="D119" s="5">
        <f t="shared" si="44"/>
        <v>22440379</v>
      </c>
      <c r="E119" s="6">
        <f t="shared" si="44"/>
        <v>23223665</v>
      </c>
      <c r="F119" s="5">
        <v>783286</v>
      </c>
      <c r="G119" s="5">
        <v>4964294</v>
      </c>
      <c r="H119" s="5">
        <f>F119+G119</f>
        <v>5747580</v>
      </c>
      <c r="I119" s="5">
        <v>0</v>
      </c>
      <c r="J119" s="5">
        <v>0</v>
      </c>
      <c r="K119" s="5">
        <f>I119+J119</f>
        <v>0</v>
      </c>
      <c r="L119" s="5">
        <v>0</v>
      </c>
      <c r="M119" s="5">
        <v>0</v>
      </c>
      <c r="N119" s="5">
        <f>L119+M119</f>
        <v>0</v>
      </c>
      <c r="O119" s="5">
        <v>0</v>
      </c>
      <c r="P119" s="5">
        <v>0</v>
      </c>
      <c r="Q119" s="5">
        <f>O119+P119</f>
        <v>0</v>
      </c>
      <c r="R119" s="5">
        <v>0</v>
      </c>
      <c r="S119" s="5">
        <v>0</v>
      </c>
      <c r="T119" s="5">
        <f>R119+S119</f>
        <v>0</v>
      </c>
      <c r="U119" s="5">
        <v>0</v>
      </c>
      <c r="V119" s="5">
        <v>17476085</v>
      </c>
      <c r="W119" s="8">
        <f>U119+V119</f>
        <v>17476085</v>
      </c>
      <c r="X119" s="5">
        <v>0</v>
      </c>
      <c r="Y119" s="5">
        <v>0</v>
      </c>
      <c r="Z119" s="8">
        <f>X119+Y119</f>
        <v>0</v>
      </c>
      <c r="AA119" s="5">
        <v>0</v>
      </c>
      <c r="AB119" s="5">
        <v>0</v>
      </c>
      <c r="AC119" s="6">
        <f>AA119+AB119</f>
        <v>0</v>
      </c>
    </row>
    <row r="120" spans="1:29" ht="19.5" customHeight="1" thickBot="1">
      <c r="A120" s="22" t="s">
        <v>5</v>
      </c>
      <c r="B120" s="21"/>
      <c r="C120" s="9">
        <f t="shared" ref="C120:AC120" si="45">SUM(C116:C119)</f>
        <v>2726907</v>
      </c>
      <c r="D120" s="9">
        <f t="shared" si="45"/>
        <v>22649864</v>
      </c>
      <c r="E120" s="9">
        <f t="shared" si="45"/>
        <v>25376771</v>
      </c>
      <c r="F120" s="9">
        <f t="shared" si="45"/>
        <v>2726907</v>
      </c>
      <c r="G120" s="9">
        <f t="shared" si="45"/>
        <v>5173779</v>
      </c>
      <c r="H120" s="9">
        <f t="shared" si="45"/>
        <v>7900686</v>
      </c>
      <c r="I120" s="9">
        <f t="shared" si="45"/>
        <v>0</v>
      </c>
      <c r="J120" s="9">
        <f t="shared" si="45"/>
        <v>0</v>
      </c>
      <c r="K120" s="9">
        <f t="shared" si="45"/>
        <v>0</v>
      </c>
      <c r="L120" s="9">
        <f t="shared" si="45"/>
        <v>0</v>
      </c>
      <c r="M120" s="9">
        <f t="shared" si="45"/>
        <v>0</v>
      </c>
      <c r="N120" s="9">
        <f t="shared" si="45"/>
        <v>0</v>
      </c>
      <c r="O120" s="9">
        <f t="shared" si="45"/>
        <v>0</v>
      </c>
      <c r="P120" s="9">
        <f t="shared" si="45"/>
        <v>0</v>
      </c>
      <c r="Q120" s="9">
        <f t="shared" si="45"/>
        <v>0</v>
      </c>
      <c r="R120" s="9">
        <f t="shared" si="45"/>
        <v>0</v>
      </c>
      <c r="S120" s="9">
        <f t="shared" si="45"/>
        <v>0</v>
      </c>
      <c r="T120" s="9">
        <f t="shared" si="45"/>
        <v>0</v>
      </c>
      <c r="U120" s="9">
        <f t="shared" si="45"/>
        <v>0</v>
      </c>
      <c r="V120" s="9">
        <f t="shared" si="45"/>
        <v>17476085</v>
      </c>
      <c r="W120" s="9">
        <f t="shared" si="45"/>
        <v>17476085</v>
      </c>
      <c r="X120" s="9">
        <f t="shared" si="45"/>
        <v>0</v>
      </c>
      <c r="Y120" s="9">
        <f t="shared" si="45"/>
        <v>0</v>
      </c>
      <c r="Z120" s="9">
        <f t="shared" si="45"/>
        <v>0</v>
      </c>
      <c r="AA120" s="9">
        <f t="shared" si="45"/>
        <v>0</v>
      </c>
      <c r="AB120" s="9">
        <f t="shared" si="45"/>
        <v>0</v>
      </c>
      <c r="AC120" s="9">
        <f t="shared" si="45"/>
        <v>0</v>
      </c>
    </row>
    <row r="121" spans="1:29" ht="19.5" customHeight="1">
      <c r="A121" s="29" t="s">
        <v>45</v>
      </c>
      <c r="B121" s="18" t="s">
        <v>2</v>
      </c>
      <c r="C121" s="5">
        <f t="shared" ref="C121:E124" si="46">F121+I121+L121+O121+R121+U121+X121+AA121</f>
        <v>0</v>
      </c>
      <c r="D121" s="5">
        <f t="shared" si="46"/>
        <v>1965535</v>
      </c>
      <c r="E121" s="6">
        <f t="shared" si="46"/>
        <v>1965535</v>
      </c>
      <c r="F121" s="5">
        <v>0</v>
      </c>
      <c r="G121" s="5">
        <v>1965535</v>
      </c>
      <c r="H121" s="5">
        <f>F121+G121</f>
        <v>1965535</v>
      </c>
      <c r="I121" s="5">
        <v>0</v>
      </c>
      <c r="J121" s="5">
        <v>0</v>
      </c>
      <c r="K121" s="5">
        <f>I121+J121</f>
        <v>0</v>
      </c>
      <c r="L121" s="5">
        <v>0</v>
      </c>
      <c r="M121" s="5">
        <v>0</v>
      </c>
      <c r="N121" s="5">
        <f>L121+M121</f>
        <v>0</v>
      </c>
      <c r="O121" s="5">
        <v>0</v>
      </c>
      <c r="P121" s="5">
        <v>0</v>
      </c>
      <c r="Q121" s="5">
        <f>O121+P121</f>
        <v>0</v>
      </c>
      <c r="R121" s="5">
        <v>0</v>
      </c>
      <c r="S121" s="5">
        <v>0</v>
      </c>
      <c r="T121" s="5">
        <f>R121+S121</f>
        <v>0</v>
      </c>
      <c r="U121" s="5">
        <v>0</v>
      </c>
      <c r="V121" s="5">
        <v>0</v>
      </c>
      <c r="W121" s="8">
        <f>U121+V121</f>
        <v>0</v>
      </c>
      <c r="X121" s="5">
        <v>0</v>
      </c>
      <c r="Y121" s="5">
        <v>0</v>
      </c>
      <c r="Z121" s="8">
        <f>X121+Y121</f>
        <v>0</v>
      </c>
      <c r="AA121" s="5">
        <v>0</v>
      </c>
      <c r="AB121" s="5">
        <v>0</v>
      </c>
      <c r="AC121" s="6">
        <f>AA121+AB121</f>
        <v>0</v>
      </c>
    </row>
    <row r="122" spans="1:29" ht="19.5" customHeight="1">
      <c r="A122" s="30"/>
      <c r="B122" s="17" t="s">
        <v>3</v>
      </c>
      <c r="C122" s="5">
        <f t="shared" si="46"/>
        <v>758798</v>
      </c>
      <c r="D122" s="5">
        <f t="shared" si="46"/>
        <v>0</v>
      </c>
      <c r="E122" s="6">
        <f t="shared" si="46"/>
        <v>758798</v>
      </c>
      <c r="F122" s="5">
        <v>0</v>
      </c>
      <c r="G122" s="5">
        <v>0</v>
      </c>
      <c r="H122" s="5">
        <f>F122+G122</f>
        <v>0</v>
      </c>
      <c r="I122" s="5">
        <v>0</v>
      </c>
      <c r="J122" s="5">
        <v>0</v>
      </c>
      <c r="K122" s="5">
        <f>I122+J122</f>
        <v>0</v>
      </c>
      <c r="L122" s="5">
        <v>0</v>
      </c>
      <c r="M122" s="5">
        <v>0</v>
      </c>
      <c r="N122" s="5">
        <f>L122+M122</f>
        <v>0</v>
      </c>
      <c r="O122" s="5">
        <v>758798</v>
      </c>
      <c r="P122" s="5">
        <v>0</v>
      </c>
      <c r="Q122" s="5">
        <f>O122+P122</f>
        <v>758798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0</v>
      </c>
      <c r="W122" s="8">
        <f>U122+V122</f>
        <v>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6">
        <f>AA122+AB122</f>
        <v>0</v>
      </c>
    </row>
    <row r="123" spans="1:29" ht="19.5" customHeight="1">
      <c r="A123" s="30"/>
      <c r="B123" s="17" t="s">
        <v>62</v>
      </c>
      <c r="C123" s="5">
        <f t="shared" si="46"/>
        <v>0</v>
      </c>
      <c r="D123" s="5">
        <f t="shared" si="46"/>
        <v>0</v>
      </c>
      <c r="E123" s="6">
        <f t="shared" si="46"/>
        <v>0</v>
      </c>
      <c r="F123" s="5">
        <v>0</v>
      </c>
      <c r="G123" s="5">
        <v>0</v>
      </c>
      <c r="H123" s="5">
        <f>F123+G123</f>
        <v>0</v>
      </c>
      <c r="I123" s="5">
        <v>0</v>
      </c>
      <c r="J123" s="5">
        <v>0</v>
      </c>
      <c r="K123" s="5">
        <f>I123+J123</f>
        <v>0</v>
      </c>
      <c r="L123" s="5">
        <v>0</v>
      </c>
      <c r="M123" s="5">
        <v>0</v>
      </c>
      <c r="N123" s="5">
        <f>L123+M123</f>
        <v>0</v>
      </c>
      <c r="O123" s="5">
        <v>0</v>
      </c>
      <c r="P123" s="5">
        <v>0</v>
      </c>
      <c r="Q123" s="5">
        <f>O123+P123</f>
        <v>0</v>
      </c>
      <c r="R123" s="5">
        <v>0</v>
      </c>
      <c r="S123" s="5">
        <v>0</v>
      </c>
      <c r="T123" s="5">
        <f>R123+S123</f>
        <v>0</v>
      </c>
      <c r="U123" s="5">
        <v>0</v>
      </c>
      <c r="V123" s="5">
        <v>0</v>
      </c>
      <c r="W123" s="8">
        <f>U123+V123</f>
        <v>0</v>
      </c>
      <c r="X123" s="5">
        <v>0</v>
      </c>
      <c r="Y123" s="5">
        <v>0</v>
      </c>
      <c r="Z123" s="8">
        <f>X123+Y123</f>
        <v>0</v>
      </c>
      <c r="AA123" s="5">
        <v>0</v>
      </c>
      <c r="AB123" s="5">
        <v>0</v>
      </c>
      <c r="AC123" s="6">
        <f>AA123+AB123</f>
        <v>0</v>
      </c>
    </row>
    <row r="124" spans="1:29" ht="19.5" customHeight="1">
      <c r="A124" s="31"/>
      <c r="B124" s="17" t="s">
        <v>4</v>
      </c>
      <c r="C124" s="5">
        <f t="shared" si="46"/>
        <v>4808479</v>
      </c>
      <c r="D124" s="5">
        <f t="shared" si="46"/>
        <v>23327288</v>
      </c>
      <c r="E124" s="6">
        <f t="shared" si="46"/>
        <v>28135767</v>
      </c>
      <c r="F124" s="5">
        <v>2302820</v>
      </c>
      <c r="G124" s="5">
        <v>23327288</v>
      </c>
      <c r="H124" s="5">
        <f>F124+G124</f>
        <v>25630108</v>
      </c>
      <c r="I124" s="5">
        <v>0</v>
      </c>
      <c r="J124" s="5">
        <v>0</v>
      </c>
      <c r="K124" s="5">
        <f>I124+J124</f>
        <v>0</v>
      </c>
      <c r="L124" s="5">
        <v>0</v>
      </c>
      <c r="M124" s="5">
        <v>0</v>
      </c>
      <c r="N124" s="5">
        <f>L124+M124</f>
        <v>0</v>
      </c>
      <c r="O124" s="5">
        <v>2505659</v>
      </c>
      <c r="P124" s="5">
        <v>0</v>
      </c>
      <c r="Q124" s="5">
        <f>O124+P124</f>
        <v>2505659</v>
      </c>
      <c r="R124" s="5">
        <v>0</v>
      </c>
      <c r="S124" s="5">
        <v>0</v>
      </c>
      <c r="T124" s="5">
        <f>R124+S124</f>
        <v>0</v>
      </c>
      <c r="U124" s="5">
        <v>0</v>
      </c>
      <c r="V124" s="5">
        <v>0</v>
      </c>
      <c r="W124" s="8">
        <f>U124+V124</f>
        <v>0</v>
      </c>
      <c r="X124" s="5">
        <v>0</v>
      </c>
      <c r="Y124" s="5">
        <v>0</v>
      </c>
      <c r="Z124" s="8">
        <f>X124+Y124</f>
        <v>0</v>
      </c>
      <c r="AA124" s="5">
        <v>0</v>
      </c>
      <c r="AB124" s="5">
        <v>0</v>
      </c>
      <c r="AC124" s="6">
        <f>AA124+AB124</f>
        <v>0</v>
      </c>
    </row>
    <row r="125" spans="1:29" ht="19.5" customHeight="1" thickBot="1">
      <c r="A125" s="22" t="s">
        <v>5</v>
      </c>
      <c r="B125" s="21"/>
      <c r="C125" s="9">
        <f t="shared" ref="C125:AC125" si="47">SUM(C121:C124)</f>
        <v>5567277</v>
      </c>
      <c r="D125" s="9">
        <f t="shared" si="47"/>
        <v>25292823</v>
      </c>
      <c r="E125" s="9">
        <f t="shared" si="47"/>
        <v>30860100</v>
      </c>
      <c r="F125" s="9">
        <f t="shared" si="47"/>
        <v>2302820</v>
      </c>
      <c r="G125" s="9">
        <f t="shared" si="47"/>
        <v>25292823</v>
      </c>
      <c r="H125" s="9">
        <f t="shared" si="47"/>
        <v>27595643</v>
      </c>
      <c r="I125" s="9">
        <f t="shared" si="47"/>
        <v>0</v>
      </c>
      <c r="J125" s="9">
        <f t="shared" si="47"/>
        <v>0</v>
      </c>
      <c r="K125" s="9">
        <f t="shared" si="47"/>
        <v>0</v>
      </c>
      <c r="L125" s="9">
        <f t="shared" si="47"/>
        <v>0</v>
      </c>
      <c r="M125" s="9">
        <f t="shared" si="47"/>
        <v>0</v>
      </c>
      <c r="N125" s="9">
        <f t="shared" si="47"/>
        <v>0</v>
      </c>
      <c r="O125" s="9">
        <f t="shared" si="47"/>
        <v>3264457</v>
      </c>
      <c r="P125" s="9">
        <f t="shared" si="47"/>
        <v>0</v>
      </c>
      <c r="Q125" s="9">
        <f t="shared" si="47"/>
        <v>3264457</v>
      </c>
      <c r="R125" s="9">
        <f t="shared" si="47"/>
        <v>0</v>
      </c>
      <c r="S125" s="9">
        <f t="shared" si="47"/>
        <v>0</v>
      </c>
      <c r="T125" s="9">
        <f t="shared" si="47"/>
        <v>0</v>
      </c>
      <c r="U125" s="9">
        <f t="shared" si="47"/>
        <v>0</v>
      </c>
      <c r="V125" s="9">
        <f t="shared" si="47"/>
        <v>0</v>
      </c>
      <c r="W125" s="9">
        <f t="shared" si="47"/>
        <v>0</v>
      </c>
      <c r="X125" s="9">
        <f t="shared" si="47"/>
        <v>0</v>
      </c>
      <c r="Y125" s="9">
        <f t="shared" si="47"/>
        <v>0</v>
      </c>
      <c r="Z125" s="9">
        <f t="shared" si="47"/>
        <v>0</v>
      </c>
      <c r="AA125" s="9">
        <f t="shared" si="47"/>
        <v>0</v>
      </c>
      <c r="AB125" s="9">
        <f t="shared" si="47"/>
        <v>0</v>
      </c>
      <c r="AC125" s="9">
        <f t="shared" si="47"/>
        <v>0</v>
      </c>
    </row>
    <row r="126" spans="1:29" ht="19.5" customHeight="1">
      <c r="A126" s="29" t="s">
        <v>46</v>
      </c>
      <c r="B126" s="18" t="s">
        <v>2</v>
      </c>
      <c r="C126" s="5">
        <f t="shared" ref="C126:E129" si="48">F126+I126+L126+O126+R126+U126+X126+AA126</f>
        <v>0</v>
      </c>
      <c r="D126" s="5">
        <f t="shared" si="48"/>
        <v>87629</v>
      </c>
      <c r="E126" s="6">
        <f t="shared" si="48"/>
        <v>87629</v>
      </c>
      <c r="F126" s="5">
        <v>0</v>
      </c>
      <c r="G126" s="5">
        <v>87629</v>
      </c>
      <c r="H126" s="5">
        <f>F126+G126</f>
        <v>87629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8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6">
        <f>AA126+AB126</f>
        <v>0</v>
      </c>
    </row>
    <row r="127" spans="1:29" ht="19.5" customHeight="1">
      <c r="A127" s="30"/>
      <c r="B127" s="17" t="s">
        <v>3</v>
      </c>
      <c r="C127" s="5">
        <f t="shared" si="48"/>
        <v>0</v>
      </c>
      <c r="D127" s="5">
        <f t="shared" si="48"/>
        <v>634617</v>
      </c>
      <c r="E127" s="6">
        <f t="shared" si="48"/>
        <v>634617</v>
      </c>
      <c r="F127" s="5">
        <v>0</v>
      </c>
      <c r="G127" s="5">
        <v>634617</v>
      </c>
      <c r="H127" s="5">
        <f>F127+G127</f>
        <v>634617</v>
      </c>
      <c r="I127" s="5">
        <v>0</v>
      </c>
      <c r="J127" s="5">
        <v>0</v>
      </c>
      <c r="K127" s="5">
        <f>I127+J127</f>
        <v>0</v>
      </c>
      <c r="L127" s="5">
        <v>0</v>
      </c>
      <c r="M127" s="5">
        <v>0</v>
      </c>
      <c r="N127" s="5">
        <f>L127+M127</f>
        <v>0</v>
      </c>
      <c r="O127" s="5">
        <v>0</v>
      </c>
      <c r="P127" s="5">
        <v>0</v>
      </c>
      <c r="Q127" s="5">
        <f>O127+P127</f>
        <v>0</v>
      </c>
      <c r="R127" s="5">
        <v>0</v>
      </c>
      <c r="S127" s="5">
        <v>0</v>
      </c>
      <c r="T127" s="5">
        <f>R127+S127</f>
        <v>0</v>
      </c>
      <c r="U127" s="5">
        <v>0</v>
      </c>
      <c r="V127" s="5">
        <v>0</v>
      </c>
      <c r="W127" s="8">
        <f>U127+V127</f>
        <v>0</v>
      </c>
      <c r="X127" s="5">
        <v>0</v>
      </c>
      <c r="Y127" s="5">
        <v>0</v>
      </c>
      <c r="Z127" s="8">
        <f>X127+Y127</f>
        <v>0</v>
      </c>
      <c r="AA127" s="5">
        <v>0</v>
      </c>
      <c r="AB127" s="5">
        <v>0</v>
      </c>
      <c r="AC127" s="6">
        <f>AA127+AB127</f>
        <v>0</v>
      </c>
    </row>
    <row r="128" spans="1:29" ht="19.5" customHeight="1">
      <c r="A128" s="30"/>
      <c r="B128" s="17" t="s">
        <v>62</v>
      </c>
      <c r="C128" s="5">
        <f t="shared" si="48"/>
        <v>0</v>
      </c>
      <c r="D128" s="5">
        <f t="shared" si="48"/>
        <v>0</v>
      </c>
      <c r="E128" s="6">
        <f t="shared" si="48"/>
        <v>0</v>
      </c>
      <c r="F128" s="5">
        <v>0</v>
      </c>
      <c r="G128" s="5">
        <v>0</v>
      </c>
      <c r="H128" s="5">
        <f>F128+G128</f>
        <v>0</v>
      </c>
      <c r="I128" s="5">
        <v>0</v>
      </c>
      <c r="J128" s="5">
        <v>0</v>
      </c>
      <c r="K128" s="5">
        <f>I128+J128</f>
        <v>0</v>
      </c>
      <c r="L128" s="5">
        <v>0</v>
      </c>
      <c r="M128" s="5">
        <v>0</v>
      </c>
      <c r="N128" s="5">
        <f>L128+M128</f>
        <v>0</v>
      </c>
      <c r="O128" s="5">
        <v>0</v>
      </c>
      <c r="P128" s="5">
        <v>0</v>
      </c>
      <c r="Q128" s="5">
        <f>O128+P128</f>
        <v>0</v>
      </c>
      <c r="R128" s="5">
        <v>0</v>
      </c>
      <c r="S128" s="5">
        <v>0</v>
      </c>
      <c r="T128" s="5">
        <f>R128+S128</f>
        <v>0</v>
      </c>
      <c r="U128" s="5">
        <v>0</v>
      </c>
      <c r="V128" s="5">
        <v>0</v>
      </c>
      <c r="W128" s="8">
        <f>U128+V128</f>
        <v>0</v>
      </c>
      <c r="X128" s="5">
        <v>0</v>
      </c>
      <c r="Y128" s="5">
        <v>0</v>
      </c>
      <c r="Z128" s="8">
        <f>X128+Y128</f>
        <v>0</v>
      </c>
      <c r="AA128" s="5">
        <v>0</v>
      </c>
      <c r="AB128" s="5">
        <v>0</v>
      </c>
      <c r="AC128" s="6">
        <f>AA128+AB128</f>
        <v>0</v>
      </c>
    </row>
    <row r="129" spans="1:29" ht="19.5" customHeight="1">
      <c r="A129" s="31"/>
      <c r="B129" s="17" t="s">
        <v>4</v>
      </c>
      <c r="C129" s="5">
        <f t="shared" si="48"/>
        <v>31561779</v>
      </c>
      <c r="D129" s="5">
        <f t="shared" si="48"/>
        <v>72475362</v>
      </c>
      <c r="E129" s="6">
        <f t="shared" si="48"/>
        <v>104037141</v>
      </c>
      <c r="F129" s="5">
        <v>1424369</v>
      </c>
      <c r="G129" s="5">
        <v>799894</v>
      </c>
      <c r="H129" s="5">
        <f>F129+G129</f>
        <v>2224263</v>
      </c>
      <c r="I129" s="5">
        <v>0</v>
      </c>
      <c r="J129" s="5">
        <v>0</v>
      </c>
      <c r="K129" s="5">
        <f>I129+J129</f>
        <v>0</v>
      </c>
      <c r="L129" s="5">
        <v>0</v>
      </c>
      <c r="M129" s="5">
        <v>0</v>
      </c>
      <c r="N129" s="5">
        <f>L129+M129</f>
        <v>0</v>
      </c>
      <c r="O129" s="5">
        <v>0</v>
      </c>
      <c r="P129" s="5">
        <v>0</v>
      </c>
      <c r="Q129" s="5">
        <f>O129+P129</f>
        <v>0</v>
      </c>
      <c r="R129" s="5">
        <v>0</v>
      </c>
      <c r="S129" s="5">
        <v>0</v>
      </c>
      <c r="T129" s="5">
        <f>R129+S129</f>
        <v>0</v>
      </c>
      <c r="U129" s="5">
        <v>30137410</v>
      </c>
      <c r="V129" s="5">
        <v>71675468</v>
      </c>
      <c r="W129" s="8">
        <f>U129+V129</f>
        <v>101812878</v>
      </c>
      <c r="X129" s="5">
        <v>0</v>
      </c>
      <c r="Y129" s="5">
        <v>0</v>
      </c>
      <c r="Z129" s="8">
        <f>X129+Y129</f>
        <v>0</v>
      </c>
      <c r="AA129" s="5">
        <v>0</v>
      </c>
      <c r="AB129" s="5">
        <v>0</v>
      </c>
      <c r="AC129" s="6">
        <f>AA129+AB129</f>
        <v>0</v>
      </c>
    </row>
    <row r="130" spans="1:29" ht="19.5" customHeight="1" thickBot="1">
      <c r="A130" s="22" t="s">
        <v>5</v>
      </c>
      <c r="B130" s="21"/>
      <c r="C130" s="9">
        <f t="shared" ref="C130:AC130" si="49">SUM(C126:C129)</f>
        <v>31561779</v>
      </c>
      <c r="D130" s="9">
        <f t="shared" si="49"/>
        <v>73197608</v>
      </c>
      <c r="E130" s="9">
        <f t="shared" si="49"/>
        <v>104759387</v>
      </c>
      <c r="F130" s="9">
        <f t="shared" si="49"/>
        <v>1424369</v>
      </c>
      <c r="G130" s="9">
        <f t="shared" si="49"/>
        <v>1522140</v>
      </c>
      <c r="H130" s="9">
        <f t="shared" si="49"/>
        <v>2946509</v>
      </c>
      <c r="I130" s="9">
        <f t="shared" si="49"/>
        <v>0</v>
      </c>
      <c r="J130" s="9">
        <f t="shared" si="49"/>
        <v>0</v>
      </c>
      <c r="K130" s="9">
        <f t="shared" si="49"/>
        <v>0</v>
      </c>
      <c r="L130" s="9">
        <f t="shared" si="49"/>
        <v>0</v>
      </c>
      <c r="M130" s="9">
        <f t="shared" si="49"/>
        <v>0</v>
      </c>
      <c r="N130" s="9">
        <f t="shared" si="49"/>
        <v>0</v>
      </c>
      <c r="O130" s="9">
        <f t="shared" si="49"/>
        <v>0</v>
      </c>
      <c r="P130" s="9">
        <f t="shared" si="49"/>
        <v>0</v>
      </c>
      <c r="Q130" s="9">
        <f t="shared" si="49"/>
        <v>0</v>
      </c>
      <c r="R130" s="9">
        <f t="shared" si="49"/>
        <v>0</v>
      </c>
      <c r="S130" s="9">
        <f t="shared" si="49"/>
        <v>0</v>
      </c>
      <c r="T130" s="9">
        <f t="shared" si="49"/>
        <v>0</v>
      </c>
      <c r="U130" s="9">
        <f t="shared" si="49"/>
        <v>30137410</v>
      </c>
      <c r="V130" s="9">
        <f t="shared" si="49"/>
        <v>71675468</v>
      </c>
      <c r="W130" s="9">
        <f t="shared" si="49"/>
        <v>101812878</v>
      </c>
      <c r="X130" s="9">
        <f t="shared" si="49"/>
        <v>0</v>
      </c>
      <c r="Y130" s="9">
        <f t="shared" si="49"/>
        <v>0</v>
      </c>
      <c r="Z130" s="9">
        <f t="shared" si="49"/>
        <v>0</v>
      </c>
      <c r="AA130" s="9">
        <f t="shared" si="49"/>
        <v>0</v>
      </c>
      <c r="AB130" s="9">
        <f t="shared" si="49"/>
        <v>0</v>
      </c>
      <c r="AC130" s="9">
        <f t="shared" si="49"/>
        <v>0</v>
      </c>
    </row>
    <row r="131" spans="1:29" ht="19.5" customHeight="1">
      <c r="A131" s="29" t="s">
        <v>47</v>
      </c>
      <c r="B131" s="18" t="s">
        <v>2</v>
      </c>
      <c r="C131" s="5">
        <f t="shared" ref="C131:E134" si="50">F131+I131+L131+O131+R131+U131+X131+AA131</f>
        <v>0</v>
      </c>
      <c r="D131" s="5">
        <f t="shared" si="50"/>
        <v>0</v>
      </c>
      <c r="E131" s="6">
        <f t="shared" si="50"/>
        <v>0</v>
      </c>
      <c r="F131" s="5">
        <v>0</v>
      </c>
      <c r="G131" s="5">
        <v>0</v>
      </c>
      <c r="H131" s="5">
        <f>F131+G131</f>
        <v>0</v>
      </c>
      <c r="I131" s="5">
        <v>0</v>
      </c>
      <c r="J131" s="5">
        <v>0</v>
      </c>
      <c r="K131" s="5">
        <f>I131+J131</f>
        <v>0</v>
      </c>
      <c r="L131" s="5">
        <v>0</v>
      </c>
      <c r="M131" s="5">
        <v>0</v>
      </c>
      <c r="N131" s="5">
        <f>L131+M131</f>
        <v>0</v>
      </c>
      <c r="O131" s="5">
        <v>0</v>
      </c>
      <c r="P131" s="5">
        <v>0</v>
      </c>
      <c r="Q131" s="5">
        <f>O131+P131</f>
        <v>0</v>
      </c>
      <c r="R131" s="5">
        <v>0</v>
      </c>
      <c r="S131" s="5">
        <v>0</v>
      </c>
      <c r="T131" s="5">
        <f>R131+S131</f>
        <v>0</v>
      </c>
      <c r="U131" s="5">
        <v>0</v>
      </c>
      <c r="V131" s="5">
        <v>0</v>
      </c>
      <c r="W131" s="8">
        <f>U131+V131</f>
        <v>0</v>
      </c>
      <c r="X131" s="5">
        <v>0</v>
      </c>
      <c r="Y131" s="5">
        <v>0</v>
      </c>
      <c r="Z131" s="8">
        <f>X131+Y131</f>
        <v>0</v>
      </c>
      <c r="AA131" s="5">
        <v>0</v>
      </c>
      <c r="AB131" s="5">
        <v>0</v>
      </c>
      <c r="AC131" s="6">
        <f>AA131+AB131</f>
        <v>0</v>
      </c>
    </row>
    <row r="132" spans="1:29" ht="19.5" customHeight="1">
      <c r="A132" s="30"/>
      <c r="B132" s="17" t="s">
        <v>3</v>
      </c>
      <c r="C132" s="5">
        <f t="shared" si="50"/>
        <v>5691265</v>
      </c>
      <c r="D132" s="5">
        <f t="shared" si="50"/>
        <v>0</v>
      </c>
      <c r="E132" s="6">
        <f t="shared" si="50"/>
        <v>5691265</v>
      </c>
      <c r="F132" s="5">
        <v>0</v>
      </c>
      <c r="G132" s="5">
        <v>0</v>
      </c>
      <c r="H132" s="5">
        <f>F132+G132</f>
        <v>0</v>
      </c>
      <c r="I132" s="5">
        <v>0</v>
      </c>
      <c r="J132" s="5">
        <v>0</v>
      </c>
      <c r="K132" s="5">
        <f>I132+J132</f>
        <v>0</v>
      </c>
      <c r="L132" s="5">
        <v>0</v>
      </c>
      <c r="M132" s="5">
        <v>0</v>
      </c>
      <c r="N132" s="5">
        <f>L132+M132</f>
        <v>0</v>
      </c>
      <c r="O132" s="5">
        <v>0</v>
      </c>
      <c r="P132" s="5">
        <v>0</v>
      </c>
      <c r="Q132" s="5">
        <f>O132+P132</f>
        <v>0</v>
      </c>
      <c r="R132" s="5">
        <v>0</v>
      </c>
      <c r="S132" s="5">
        <v>0</v>
      </c>
      <c r="T132" s="5">
        <f>R132+S132</f>
        <v>0</v>
      </c>
      <c r="U132" s="5">
        <v>5691265</v>
      </c>
      <c r="V132" s="5">
        <v>0</v>
      </c>
      <c r="W132" s="8">
        <f>U132+V132</f>
        <v>5691265</v>
      </c>
      <c r="X132" s="5">
        <v>0</v>
      </c>
      <c r="Y132" s="5">
        <v>0</v>
      </c>
      <c r="Z132" s="8">
        <f>X132+Y132</f>
        <v>0</v>
      </c>
      <c r="AA132" s="5">
        <v>0</v>
      </c>
      <c r="AB132" s="5">
        <v>0</v>
      </c>
      <c r="AC132" s="6">
        <f>AA132+AB132</f>
        <v>0</v>
      </c>
    </row>
    <row r="133" spans="1:29" ht="19.5" customHeight="1">
      <c r="A133" s="30"/>
      <c r="B133" s="17" t="s">
        <v>62</v>
      </c>
      <c r="C133" s="5">
        <f t="shared" si="50"/>
        <v>0</v>
      </c>
      <c r="D133" s="5">
        <f t="shared" si="50"/>
        <v>0</v>
      </c>
      <c r="E133" s="6">
        <f t="shared" si="50"/>
        <v>0</v>
      </c>
      <c r="F133" s="5">
        <v>0</v>
      </c>
      <c r="G133" s="5">
        <v>0</v>
      </c>
      <c r="H133" s="5">
        <f>F133+G133</f>
        <v>0</v>
      </c>
      <c r="I133" s="5">
        <v>0</v>
      </c>
      <c r="J133" s="5">
        <v>0</v>
      </c>
      <c r="K133" s="5">
        <f>I133+J133</f>
        <v>0</v>
      </c>
      <c r="L133" s="5">
        <v>0</v>
      </c>
      <c r="M133" s="5">
        <v>0</v>
      </c>
      <c r="N133" s="5">
        <f>L133+M133</f>
        <v>0</v>
      </c>
      <c r="O133" s="5">
        <v>0</v>
      </c>
      <c r="P133" s="5">
        <v>0</v>
      </c>
      <c r="Q133" s="5">
        <f>O133+P133</f>
        <v>0</v>
      </c>
      <c r="R133" s="5">
        <v>0</v>
      </c>
      <c r="S133" s="5">
        <v>0</v>
      </c>
      <c r="T133" s="5">
        <f>R133+S133</f>
        <v>0</v>
      </c>
      <c r="U133" s="5">
        <v>0</v>
      </c>
      <c r="V133" s="5">
        <v>0</v>
      </c>
      <c r="W133" s="8">
        <f>U133+V133</f>
        <v>0</v>
      </c>
      <c r="X133" s="5">
        <v>0</v>
      </c>
      <c r="Y133" s="5">
        <v>0</v>
      </c>
      <c r="Z133" s="8">
        <f>X133+Y133</f>
        <v>0</v>
      </c>
      <c r="AA133" s="5">
        <v>0</v>
      </c>
      <c r="AB133" s="5">
        <v>0</v>
      </c>
      <c r="AC133" s="6">
        <f>AA133+AB133</f>
        <v>0</v>
      </c>
    </row>
    <row r="134" spans="1:29" ht="19.5" customHeight="1">
      <c r="A134" s="31"/>
      <c r="B134" s="17" t="s">
        <v>4</v>
      </c>
      <c r="C134" s="5">
        <f t="shared" si="50"/>
        <v>56981320</v>
      </c>
      <c r="D134" s="5">
        <f t="shared" si="50"/>
        <v>38230664</v>
      </c>
      <c r="E134" s="6">
        <f t="shared" si="50"/>
        <v>95211984</v>
      </c>
      <c r="F134" s="5">
        <v>34222903</v>
      </c>
      <c r="G134" s="5">
        <v>9262005</v>
      </c>
      <c r="H134" s="5">
        <f>F134+G134</f>
        <v>43484908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22758417</v>
      </c>
      <c r="V134" s="5">
        <v>28968659</v>
      </c>
      <c r="W134" s="8">
        <f>U134+V134</f>
        <v>51727076</v>
      </c>
      <c r="X134" s="5">
        <v>0</v>
      </c>
      <c r="Y134" s="5">
        <v>0</v>
      </c>
      <c r="Z134" s="8">
        <f>X134+Y134</f>
        <v>0</v>
      </c>
      <c r="AA134" s="5">
        <v>0</v>
      </c>
      <c r="AB134" s="5">
        <v>0</v>
      </c>
      <c r="AC134" s="6">
        <f>AA134+AB134</f>
        <v>0</v>
      </c>
    </row>
    <row r="135" spans="1:29" ht="19.5" customHeight="1" thickBot="1">
      <c r="A135" s="22" t="s">
        <v>5</v>
      </c>
      <c r="B135" s="21"/>
      <c r="C135" s="9">
        <f t="shared" ref="C135:AC135" si="51">SUM(C131:C134)</f>
        <v>62672585</v>
      </c>
      <c r="D135" s="9">
        <f t="shared" si="51"/>
        <v>38230664</v>
      </c>
      <c r="E135" s="9">
        <f t="shared" si="51"/>
        <v>100903249</v>
      </c>
      <c r="F135" s="9">
        <f t="shared" si="51"/>
        <v>34222903</v>
      </c>
      <c r="G135" s="9">
        <f t="shared" si="51"/>
        <v>9262005</v>
      </c>
      <c r="H135" s="9">
        <f t="shared" si="51"/>
        <v>43484908</v>
      </c>
      <c r="I135" s="9">
        <f t="shared" si="51"/>
        <v>0</v>
      </c>
      <c r="J135" s="9">
        <f t="shared" si="51"/>
        <v>0</v>
      </c>
      <c r="K135" s="9">
        <f t="shared" si="51"/>
        <v>0</v>
      </c>
      <c r="L135" s="9">
        <f t="shared" si="51"/>
        <v>0</v>
      </c>
      <c r="M135" s="9">
        <f t="shared" si="51"/>
        <v>0</v>
      </c>
      <c r="N135" s="9">
        <f t="shared" si="51"/>
        <v>0</v>
      </c>
      <c r="O135" s="9">
        <f t="shared" si="51"/>
        <v>0</v>
      </c>
      <c r="P135" s="9">
        <f t="shared" si="51"/>
        <v>0</v>
      </c>
      <c r="Q135" s="9">
        <f t="shared" si="51"/>
        <v>0</v>
      </c>
      <c r="R135" s="9">
        <f t="shared" si="51"/>
        <v>0</v>
      </c>
      <c r="S135" s="9">
        <f t="shared" si="51"/>
        <v>0</v>
      </c>
      <c r="T135" s="9">
        <f t="shared" si="51"/>
        <v>0</v>
      </c>
      <c r="U135" s="9">
        <f t="shared" si="51"/>
        <v>28449682</v>
      </c>
      <c r="V135" s="9">
        <f t="shared" si="51"/>
        <v>28968659</v>
      </c>
      <c r="W135" s="9">
        <f t="shared" si="51"/>
        <v>57418341</v>
      </c>
      <c r="X135" s="9">
        <f t="shared" si="51"/>
        <v>0</v>
      </c>
      <c r="Y135" s="9">
        <f t="shared" si="51"/>
        <v>0</v>
      </c>
      <c r="Z135" s="9">
        <f t="shared" si="51"/>
        <v>0</v>
      </c>
      <c r="AA135" s="9">
        <f t="shared" si="51"/>
        <v>0</v>
      </c>
      <c r="AB135" s="9">
        <f t="shared" si="51"/>
        <v>0</v>
      </c>
      <c r="AC135" s="9">
        <f t="shared" si="51"/>
        <v>0</v>
      </c>
    </row>
    <row r="136" spans="1:29" ht="19.5" customHeight="1">
      <c r="A136" s="29" t="s">
        <v>48</v>
      </c>
      <c r="B136" s="18" t="s">
        <v>2</v>
      </c>
      <c r="C136" s="5">
        <f t="shared" ref="C136:E139" si="52">F136+I136+L136+O136+R136+U136+X136+AA136</f>
        <v>0</v>
      </c>
      <c r="D136" s="5">
        <f t="shared" si="52"/>
        <v>0</v>
      </c>
      <c r="E136" s="6">
        <f t="shared" si="52"/>
        <v>0</v>
      </c>
      <c r="F136" s="5">
        <v>0</v>
      </c>
      <c r="G136" s="5">
        <v>0</v>
      </c>
      <c r="H136" s="5">
        <f>F136+G136</f>
        <v>0</v>
      </c>
      <c r="I136" s="5">
        <v>0</v>
      </c>
      <c r="J136" s="5">
        <v>0</v>
      </c>
      <c r="K136" s="5">
        <f>I136+J136</f>
        <v>0</v>
      </c>
      <c r="L136" s="5">
        <v>0</v>
      </c>
      <c r="M136" s="5">
        <v>0</v>
      </c>
      <c r="N136" s="5">
        <f>L136+M136</f>
        <v>0</v>
      </c>
      <c r="O136" s="5">
        <v>0</v>
      </c>
      <c r="P136" s="5">
        <v>0</v>
      </c>
      <c r="Q136" s="5">
        <f>O136+P136</f>
        <v>0</v>
      </c>
      <c r="R136" s="5">
        <v>0</v>
      </c>
      <c r="S136" s="5">
        <v>0</v>
      </c>
      <c r="T136" s="5">
        <f>R136+S136</f>
        <v>0</v>
      </c>
      <c r="U136" s="5">
        <v>0</v>
      </c>
      <c r="V136" s="5">
        <v>0</v>
      </c>
      <c r="W136" s="8">
        <f>U136+V136</f>
        <v>0</v>
      </c>
      <c r="X136" s="5">
        <v>0</v>
      </c>
      <c r="Y136" s="5">
        <v>0</v>
      </c>
      <c r="Z136" s="8">
        <f>X136+Y136</f>
        <v>0</v>
      </c>
      <c r="AA136" s="5">
        <v>0</v>
      </c>
      <c r="AB136" s="5">
        <v>0</v>
      </c>
      <c r="AC136" s="6">
        <f>AA136+AB136</f>
        <v>0</v>
      </c>
    </row>
    <row r="137" spans="1:29" ht="19.5" customHeight="1">
      <c r="A137" s="30"/>
      <c r="B137" s="17" t="s">
        <v>3</v>
      </c>
      <c r="C137" s="5">
        <f t="shared" si="52"/>
        <v>118350</v>
      </c>
      <c r="D137" s="5">
        <f t="shared" si="52"/>
        <v>300072</v>
      </c>
      <c r="E137" s="6">
        <f t="shared" si="52"/>
        <v>418422</v>
      </c>
      <c r="F137" s="5">
        <v>118350</v>
      </c>
      <c r="G137" s="5">
        <v>300072</v>
      </c>
      <c r="H137" s="5">
        <f>F137+G137</f>
        <v>418422</v>
      </c>
      <c r="I137" s="5">
        <v>0</v>
      </c>
      <c r="J137" s="5">
        <v>0</v>
      </c>
      <c r="K137" s="5">
        <f>I137+J137</f>
        <v>0</v>
      </c>
      <c r="L137" s="5">
        <v>0</v>
      </c>
      <c r="M137" s="5">
        <v>0</v>
      </c>
      <c r="N137" s="5">
        <f>L137+M137</f>
        <v>0</v>
      </c>
      <c r="O137" s="5">
        <v>0</v>
      </c>
      <c r="P137" s="5">
        <v>0</v>
      </c>
      <c r="Q137" s="5">
        <f>O137+P137</f>
        <v>0</v>
      </c>
      <c r="R137" s="5">
        <v>0</v>
      </c>
      <c r="S137" s="5">
        <v>0</v>
      </c>
      <c r="T137" s="5">
        <f>R137+S137</f>
        <v>0</v>
      </c>
      <c r="U137" s="5">
        <v>0</v>
      </c>
      <c r="V137" s="5">
        <v>0</v>
      </c>
      <c r="W137" s="8">
        <f>U137+V137</f>
        <v>0</v>
      </c>
      <c r="X137" s="5">
        <v>0</v>
      </c>
      <c r="Y137" s="5">
        <v>0</v>
      </c>
      <c r="Z137" s="8">
        <f>X137+Y137</f>
        <v>0</v>
      </c>
      <c r="AA137" s="5">
        <v>0</v>
      </c>
      <c r="AB137" s="5">
        <v>0</v>
      </c>
      <c r="AC137" s="6">
        <f>AA137+AB137</f>
        <v>0</v>
      </c>
    </row>
    <row r="138" spans="1:29" ht="19.5" customHeight="1">
      <c r="A138" s="30"/>
      <c r="B138" s="17" t="s">
        <v>62</v>
      </c>
      <c r="C138" s="5">
        <f t="shared" si="52"/>
        <v>0</v>
      </c>
      <c r="D138" s="5">
        <f t="shared" si="52"/>
        <v>0</v>
      </c>
      <c r="E138" s="6">
        <f t="shared" si="52"/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8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6">
        <f>AA138+AB138</f>
        <v>0</v>
      </c>
    </row>
    <row r="139" spans="1:29" ht="19.5" customHeight="1">
      <c r="A139" s="31"/>
      <c r="B139" s="17" t="s">
        <v>4</v>
      </c>
      <c r="C139" s="5">
        <f t="shared" si="52"/>
        <v>0</v>
      </c>
      <c r="D139" s="5">
        <f t="shared" si="52"/>
        <v>16100796</v>
      </c>
      <c r="E139" s="6">
        <f t="shared" si="52"/>
        <v>16100796</v>
      </c>
      <c r="F139" s="5">
        <v>0</v>
      </c>
      <c r="G139" s="5">
        <v>3122253</v>
      </c>
      <c r="H139" s="5">
        <f>F139+G139</f>
        <v>3122253</v>
      </c>
      <c r="I139" s="5">
        <v>0</v>
      </c>
      <c r="J139" s="5">
        <v>0</v>
      </c>
      <c r="K139" s="5">
        <f>I139+J139</f>
        <v>0</v>
      </c>
      <c r="L139" s="5">
        <v>0</v>
      </c>
      <c r="M139" s="5">
        <v>0</v>
      </c>
      <c r="N139" s="5">
        <f>L139+M139</f>
        <v>0</v>
      </c>
      <c r="O139" s="5">
        <v>0</v>
      </c>
      <c r="P139" s="5">
        <v>0</v>
      </c>
      <c r="Q139" s="5">
        <f>O139+P139</f>
        <v>0</v>
      </c>
      <c r="R139" s="5">
        <v>0</v>
      </c>
      <c r="S139" s="5">
        <v>0</v>
      </c>
      <c r="T139" s="5">
        <f>R139+S139</f>
        <v>0</v>
      </c>
      <c r="U139" s="5">
        <v>0</v>
      </c>
      <c r="V139" s="5">
        <v>12978543</v>
      </c>
      <c r="W139" s="8">
        <f>U139+V139</f>
        <v>12978543</v>
      </c>
      <c r="X139" s="5">
        <v>0</v>
      </c>
      <c r="Y139" s="5">
        <v>0</v>
      </c>
      <c r="Z139" s="8">
        <f>X139+Y139</f>
        <v>0</v>
      </c>
      <c r="AA139" s="5">
        <v>0</v>
      </c>
      <c r="AB139" s="5">
        <v>0</v>
      </c>
      <c r="AC139" s="6">
        <f>AA139+AB139</f>
        <v>0</v>
      </c>
    </row>
    <row r="140" spans="1:29" ht="19.5" customHeight="1" thickBot="1">
      <c r="A140" s="22" t="s">
        <v>5</v>
      </c>
      <c r="B140" s="21"/>
      <c r="C140" s="9">
        <f t="shared" ref="C140:AC140" si="53">SUM(C136:C139)</f>
        <v>118350</v>
      </c>
      <c r="D140" s="9">
        <f t="shared" si="53"/>
        <v>16400868</v>
      </c>
      <c r="E140" s="9">
        <f t="shared" si="53"/>
        <v>16519218</v>
      </c>
      <c r="F140" s="9">
        <f t="shared" si="53"/>
        <v>118350</v>
      </c>
      <c r="G140" s="9">
        <f t="shared" si="53"/>
        <v>3422325</v>
      </c>
      <c r="H140" s="9">
        <f t="shared" si="53"/>
        <v>3540675</v>
      </c>
      <c r="I140" s="9">
        <f t="shared" si="53"/>
        <v>0</v>
      </c>
      <c r="J140" s="9">
        <f t="shared" si="53"/>
        <v>0</v>
      </c>
      <c r="K140" s="9">
        <f t="shared" si="53"/>
        <v>0</v>
      </c>
      <c r="L140" s="9">
        <f t="shared" si="53"/>
        <v>0</v>
      </c>
      <c r="M140" s="9">
        <f t="shared" si="53"/>
        <v>0</v>
      </c>
      <c r="N140" s="9">
        <f t="shared" si="53"/>
        <v>0</v>
      </c>
      <c r="O140" s="9">
        <f t="shared" si="53"/>
        <v>0</v>
      </c>
      <c r="P140" s="9">
        <f t="shared" si="53"/>
        <v>0</v>
      </c>
      <c r="Q140" s="9">
        <f t="shared" si="53"/>
        <v>0</v>
      </c>
      <c r="R140" s="9">
        <f t="shared" si="53"/>
        <v>0</v>
      </c>
      <c r="S140" s="9">
        <f t="shared" si="53"/>
        <v>0</v>
      </c>
      <c r="T140" s="9">
        <f t="shared" si="53"/>
        <v>0</v>
      </c>
      <c r="U140" s="9">
        <f t="shared" si="53"/>
        <v>0</v>
      </c>
      <c r="V140" s="9">
        <f t="shared" si="53"/>
        <v>12978543</v>
      </c>
      <c r="W140" s="9">
        <f t="shared" si="53"/>
        <v>12978543</v>
      </c>
      <c r="X140" s="9">
        <f t="shared" si="53"/>
        <v>0</v>
      </c>
      <c r="Y140" s="9">
        <f t="shared" si="53"/>
        <v>0</v>
      </c>
      <c r="Z140" s="9">
        <f t="shared" si="53"/>
        <v>0</v>
      </c>
      <c r="AA140" s="9">
        <f t="shared" si="53"/>
        <v>0</v>
      </c>
      <c r="AB140" s="9">
        <f t="shared" si="53"/>
        <v>0</v>
      </c>
      <c r="AC140" s="9">
        <f t="shared" si="53"/>
        <v>0</v>
      </c>
    </row>
    <row r="141" spans="1:29" ht="19.5" customHeight="1">
      <c r="A141" s="29" t="s">
        <v>61</v>
      </c>
      <c r="B141" s="18" t="s">
        <v>2</v>
      </c>
      <c r="C141" s="5">
        <f t="shared" ref="C141:E144" si="54">F141+I141+L141+O141+R141+U141+X141+AA141</f>
        <v>0</v>
      </c>
      <c r="D141" s="5">
        <f t="shared" si="54"/>
        <v>0</v>
      </c>
      <c r="E141" s="6">
        <f t="shared" si="54"/>
        <v>0</v>
      </c>
      <c r="F141" s="5">
        <v>0</v>
      </c>
      <c r="G141" s="5">
        <v>0</v>
      </c>
      <c r="H141" s="5">
        <f>F141+G141</f>
        <v>0</v>
      </c>
      <c r="I141" s="5">
        <v>0</v>
      </c>
      <c r="J141" s="5">
        <v>0</v>
      </c>
      <c r="K141" s="5">
        <f>I141+J141</f>
        <v>0</v>
      </c>
      <c r="L141" s="5">
        <v>0</v>
      </c>
      <c r="M141" s="5">
        <v>0</v>
      </c>
      <c r="N141" s="5">
        <f>L141+M141</f>
        <v>0</v>
      </c>
      <c r="O141" s="5">
        <v>0</v>
      </c>
      <c r="P141" s="5">
        <v>0</v>
      </c>
      <c r="Q141" s="5">
        <f>O141+P141</f>
        <v>0</v>
      </c>
      <c r="R141" s="5">
        <v>0</v>
      </c>
      <c r="S141" s="5">
        <v>0</v>
      </c>
      <c r="T141" s="5">
        <f>R141+S141</f>
        <v>0</v>
      </c>
      <c r="U141" s="5">
        <v>0</v>
      </c>
      <c r="V141" s="5">
        <v>0</v>
      </c>
      <c r="W141" s="8">
        <f>U141+V141</f>
        <v>0</v>
      </c>
      <c r="X141" s="5">
        <v>0</v>
      </c>
      <c r="Y141" s="5">
        <v>0</v>
      </c>
      <c r="Z141" s="8">
        <f>X141+Y141</f>
        <v>0</v>
      </c>
      <c r="AA141" s="5">
        <v>0</v>
      </c>
      <c r="AB141" s="5">
        <v>0</v>
      </c>
      <c r="AC141" s="6">
        <f>AA141+AB141</f>
        <v>0</v>
      </c>
    </row>
    <row r="142" spans="1:29" ht="19.5" customHeight="1">
      <c r="A142" s="30"/>
      <c r="B142" s="17" t="s">
        <v>3</v>
      </c>
      <c r="C142" s="5">
        <f t="shared" si="54"/>
        <v>0</v>
      </c>
      <c r="D142" s="5">
        <f t="shared" si="54"/>
        <v>0</v>
      </c>
      <c r="E142" s="6">
        <f t="shared" si="54"/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8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6">
        <f>AA142+AB142</f>
        <v>0</v>
      </c>
    </row>
    <row r="143" spans="1:29" ht="19.5" customHeight="1">
      <c r="A143" s="30"/>
      <c r="B143" s="17" t="s">
        <v>62</v>
      </c>
      <c r="C143" s="5">
        <f t="shared" si="54"/>
        <v>0</v>
      </c>
      <c r="D143" s="5">
        <f t="shared" si="54"/>
        <v>0</v>
      </c>
      <c r="E143" s="6">
        <f t="shared" si="54"/>
        <v>0</v>
      </c>
      <c r="F143" s="5">
        <v>0</v>
      </c>
      <c r="G143" s="5">
        <v>0</v>
      </c>
      <c r="H143" s="5">
        <f>F143+G143</f>
        <v>0</v>
      </c>
      <c r="I143" s="5">
        <v>0</v>
      </c>
      <c r="J143" s="5">
        <v>0</v>
      </c>
      <c r="K143" s="5">
        <f>I143+J143</f>
        <v>0</v>
      </c>
      <c r="L143" s="5">
        <v>0</v>
      </c>
      <c r="M143" s="5">
        <v>0</v>
      </c>
      <c r="N143" s="5">
        <f>L143+M143</f>
        <v>0</v>
      </c>
      <c r="O143" s="5">
        <v>0</v>
      </c>
      <c r="P143" s="5">
        <v>0</v>
      </c>
      <c r="Q143" s="5">
        <f>O143+P143</f>
        <v>0</v>
      </c>
      <c r="R143" s="5">
        <v>0</v>
      </c>
      <c r="S143" s="5">
        <v>0</v>
      </c>
      <c r="T143" s="5">
        <f>R143+S143</f>
        <v>0</v>
      </c>
      <c r="U143" s="5">
        <v>0</v>
      </c>
      <c r="V143" s="5">
        <v>0</v>
      </c>
      <c r="W143" s="8">
        <f>U143+V143</f>
        <v>0</v>
      </c>
      <c r="X143" s="5">
        <v>0</v>
      </c>
      <c r="Y143" s="5">
        <v>0</v>
      </c>
      <c r="Z143" s="8">
        <f>X143+Y143</f>
        <v>0</v>
      </c>
      <c r="AA143" s="5">
        <v>0</v>
      </c>
      <c r="AB143" s="5">
        <v>0</v>
      </c>
      <c r="AC143" s="6">
        <f>AA143+AB143</f>
        <v>0</v>
      </c>
    </row>
    <row r="144" spans="1:29" ht="19.5" customHeight="1">
      <c r="A144" s="31"/>
      <c r="B144" s="17" t="s">
        <v>4</v>
      </c>
      <c r="C144" s="5">
        <f t="shared" si="54"/>
        <v>128265017</v>
      </c>
      <c r="D144" s="5">
        <f t="shared" si="54"/>
        <v>279944821</v>
      </c>
      <c r="E144" s="6">
        <f t="shared" si="54"/>
        <v>408209838</v>
      </c>
      <c r="F144" s="5">
        <v>128265017</v>
      </c>
      <c r="G144" s="5">
        <v>279944821</v>
      </c>
      <c r="H144" s="5">
        <f>F144+G144</f>
        <v>408209838</v>
      </c>
      <c r="I144" s="5">
        <v>0</v>
      </c>
      <c r="J144" s="5">
        <v>0</v>
      </c>
      <c r="K144" s="5">
        <f>I144+J144</f>
        <v>0</v>
      </c>
      <c r="L144" s="5">
        <v>0</v>
      </c>
      <c r="M144" s="5">
        <v>0</v>
      </c>
      <c r="N144" s="5">
        <f>L144+M144</f>
        <v>0</v>
      </c>
      <c r="O144" s="5">
        <v>0</v>
      </c>
      <c r="P144" s="5">
        <v>0</v>
      </c>
      <c r="Q144" s="5">
        <f>O144+P144</f>
        <v>0</v>
      </c>
      <c r="R144" s="5">
        <v>0</v>
      </c>
      <c r="S144" s="5">
        <v>0</v>
      </c>
      <c r="T144" s="5">
        <f>R144+S144</f>
        <v>0</v>
      </c>
      <c r="U144" s="5">
        <v>0</v>
      </c>
      <c r="V144" s="5">
        <v>0</v>
      </c>
      <c r="W144" s="8">
        <f>U144+V144</f>
        <v>0</v>
      </c>
      <c r="X144" s="5">
        <v>0</v>
      </c>
      <c r="Y144" s="5">
        <v>0</v>
      </c>
      <c r="Z144" s="8">
        <f>X144+Y144</f>
        <v>0</v>
      </c>
      <c r="AA144" s="5">
        <v>0</v>
      </c>
      <c r="AB144" s="5">
        <v>0</v>
      </c>
      <c r="AC144" s="6">
        <f>AA144+AB144</f>
        <v>0</v>
      </c>
    </row>
    <row r="145" spans="1:29" ht="19.5" customHeight="1" thickBot="1">
      <c r="A145" s="22" t="s">
        <v>5</v>
      </c>
      <c r="B145" s="21"/>
      <c r="C145" s="9">
        <f t="shared" ref="C145:AC145" si="55">SUM(C141:C144)</f>
        <v>128265017</v>
      </c>
      <c r="D145" s="9">
        <f t="shared" si="55"/>
        <v>279944821</v>
      </c>
      <c r="E145" s="9">
        <f t="shared" si="55"/>
        <v>408209838</v>
      </c>
      <c r="F145" s="9">
        <f t="shared" si="55"/>
        <v>128265017</v>
      </c>
      <c r="G145" s="9">
        <f t="shared" si="55"/>
        <v>279944821</v>
      </c>
      <c r="H145" s="9">
        <f t="shared" si="55"/>
        <v>408209838</v>
      </c>
      <c r="I145" s="9">
        <f t="shared" si="55"/>
        <v>0</v>
      </c>
      <c r="J145" s="9">
        <f t="shared" si="55"/>
        <v>0</v>
      </c>
      <c r="K145" s="9">
        <f t="shared" si="55"/>
        <v>0</v>
      </c>
      <c r="L145" s="9">
        <f t="shared" si="55"/>
        <v>0</v>
      </c>
      <c r="M145" s="9">
        <f t="shared" si="55"/>
        <v>0</v>
      </c>
      <c r="N145" s="9">
        <f t="shared" si="55"/>
        <v>0</v>
      </c>
      <c r="O145" s="9">
        <f t="shared" si="55"/>
        <v>0</v>
      </c>
      <c r="P145" s="9">
        <f t="shared" si="55"/>
        <v>0</v>
      </c>
      <c r="Q145" s="9">
        <f t="shared" si="55"/>
        <v>0</v>
      </c>
      <c r="R145" s="9">
        <f t="shared" si="55"/>
        <v>0</v>
      </c>
      <c r="S145" s="9">
        <f t="shared" si="55"/>
        <v>0</v>
      </c>
      <c r="T145" s="9">
        <f t="shared" si="55"/>
        <v>0</v>
      </c>
      <c r="U145" s="9">
        <f t="shared" si="55"/>
        <v>0</v>
      </c>
      <c r="V145" s="9">
        <f t="shared" si="55"/>
        <v>0</v>
      </c>
      <c r="W145" s="9">
        <f t="shared" si="55"/>
        <v>0</v>
      </c>
      <c r="X145" s="9">
        <f t="shared" si="55"/>
        <v>0</v>
      </c>
      <c r="Y145" s="9">
        <f t="shared" si="55"/>
        <v>0</v>
      </c>
      <c r="Z145" s="9">
        <f t="shared" si="55"/>
        <v>0</v>
      </c>
      <c r="AA145" s="9">
        <f t="shared" si="55"/>
        <v>0</v>
      </c>
      <c r="AB145" s="9">
        <f t="shared" si="55"/>
        <v>0</v>
      </c>
      <c r="AC145" s="9">
        <f t="shared" si="55"/>
        <v>0</v>
      </c>
    </row>
    <row r="146" spans="1:29" ht="19.5" customHeight="1">
      <c r="A146" s="29" t="s">
        <v>49</v>
      </c>
      <c r="B146" s="18" t="s">
        <v>2</v>
      </c>
      <c r="C146" s="5">
        <f t="shared" ref="C146:E149" si="56">F146+I146+L146+O146+R146+U146+X146+AA146</f>
        <v>0</v>
      </c>
      <c r="D146" s="5">
        <f t="shared" si="56"/>
        <v>0</v>
      </c>
      <c r="E146" s="6">
        <f t="shared" si="56"/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8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6">
        <f>AA146+AB146</f>
        <v>0</v>
      </c>
    </row>
    <row r="147" spans="1:29" ht="19.5" customHeight="1">
      <c r="A147" s="30"/>
      <c r="B147" s="17" t="s">
        <v>3</v>
      </c>
      <c r="C147" s="5">
        <f t="shared" si="56"/>
        <v>0</v>
      </c>
      <c r="D147" s="5">
        <f t="shared" si="56"/>
        <v>0</v>
      </c>
      <c r="E147" s="6">
        <f t="shared" si="56"/>
        <v>0</v>
      </c>
      <c r="F147" s="5">
        <v>0</v>
      </c>
      <c r="G147" s="5">
        <v>0</v>
      </c>
      <c r="H147" s="5">
        <f>F147+G147</f>
        <v>0</v>
      </c>
      <c r="I147" s="5">
        <v>0</v>
      </c>
      <c r="J147" s="5">
        <v>0</v>
      </c>
      <c r="K147" s="5">
        <f>I147+J147</f>
        <v>0</v>
      </c>
      <c r="L147" s="5">
        <v>0</v>
      </c>
      <c r="M147" s="5">
        <v>0</v>
      </c>
      <c r="N147" s="5">
        <f>L147+M147</f>
        <v>0</v>
      </c>
      <c r="O147" s="5">
        <v>0</v>
      </c>
      <c r="P147" s="5">
        <v>0</v>
      </c>
      <c r="Q147" s="5">
        <f>O147+P147</f>
        <v>0</v>
      </c>
      <c r="R147" s="5">
        <v>0</v>
      </c>
      <c r="S147" s="5">
        <v>0</v>
      </c>
      <c r="T147" s="5">
        <f>R147+S147</f>
        <v>0</v>
      </c>
      <c r="U147" s="5">
        <v>0</v>
      </c>
      <c r="V147" s="5">
        <v>0</v>
      </c>
      <c r="W147" s="8">
        <f>U147+V147</f>
        <v>0</v>
      </c>
      <c r="X147" s="5">
        <v>0</v>
      </c>
      <c r="Y147" s="5">
        <v>0</v>
      </c>
      <c r="Z147" s="8">
        <f>X147+Y147</f>
        <v>0</v>
      </c>
      <c r="AA147" s="5">
        <v>0</v>
      </c>
      <c r="AB147" s="5">
        <v>0</v>
      </c>
      <c r="AC147" s="6">
        <f>AA147+AB147</f>
        <v>0</v>
      </c>
    </row>
    <row r="148" spans="1:29" ht="19.5" customHeight="1">
      <c r="A148" s="30"/>
      <c r="B148" s="17" t="s">
        <v>62</v>
      </c>
      <c r="C148" s="5">
        <f t="shared" si="56"/>
        <v>0</v>
      </c>
      <c r="D148" s="5">
        <f t="shared" si="56"/>
        <v>0</v>
      </c>
      <c r="E148" s="6">
        <f t="shared" si="56"/>
        <v>0</v>
      </c>
      <c r="F148" s="5">
        <v>0</v>
      </c>
      <c r="G148" s="5">
        <v>0</v>
      </c>
      <c r="H148" s="5">
        <f>F148+G148</f>
        <v>0</v>
      </c>
      <c r="I148" s="5">
        <v>0</v>
      </c>
      <c r="J148" s="5">
        <v>0</v>
      </c>
      <c r="K148" s="5">
        <f>I148+J148</f>
        <v>0</v>
      </c>
      <c r="L148" s="5">
        <v>0</v>
      </c>
      <c r="M148" s="5">
        <v>0</v>
      </c>
      <c r="N148" s="5">
        <f>L148+M148</f>
        <v>0</v>
      </c>
      <c r="O148" s="5">
        <v>0</v>
      </c>
      <c r="P148" s="5">
        <v>0</v>
      </c>
      <c r="Q148" s="5">
        <f>O148+P148</f>
        <v>0</v>
      </c>
      <c r="R148" s="5">
        <v>0</v>
      </c>
      <c r="S148" s="5">
        <v>0</v>
      </c>
      <c r="T148" s="5">
        <f>R148+S148</f>
        <v>0</v>
      </c>
      <c r="U148" s="5">
        <v>0</v>
      </c>
      <c r="V148" s="5">
        <v>0</v>
      </c>
      <c r="W148" s="8">
        <f>U148+V148</f>
        <v>0</v>
      </c>
      <c r="X148" s="5">
        <v>0</v>
      </c>
      <c r="Y148" s="5">
        <v>0</v>
      </c>
      <c r="Z148" s="8">
        <f>X148+Y148</f>
        <v>0</v>
      </c>
      <c r="AA148" s="5">
        <v>0</v>
      </c>
      <c r="AB148" s="5">
        <v>0</v>
      </c>
      <c r="AC148" s="6">
        <f>AA148+AB148</f>
        <v>0</v>
      </c>
    </row>
    <row r="149" spans="1:29" ht="19.5" customHeight="1">
      <c r="A149" s="31"/>
      <c r="B149" s="17" t="s">
        <v>4</v>
      </c>
      <c r="C149" s="5">
        <f t="shared" si="56"/>
        <v>0</v>
      </c>
      <c r="D149" s="5">
        <f t="shared" si="56"/>
        <v>0</v>
      </c>
      <c r="E149" s="6">
        <f t="shared" si="56"/>
        <v>0</v>
      </c>
      <c r="F149" s="5">
        <v>0</v>
      </c>
      <c r="G149" s="5">
        <v>0</v>
      </c>
      <c r="H149" s="5">
        <f>F149+G149</f>
        <v>0</v>
      </c>
      <c r="I149" s="5">
        <v>0</v>
      </c>
      <c r="J149" s="5">
        <v>0</v>
      </c>
      <c r="K149" s="5">
        <f>I149+J149</f>
        <v>0</v>
      </c>
      <c r="L149" s="5">
        <v>0</v>
      </c>
      <c r="M149" s="5">
        <v>0</v>
      </c>
      <c r="N149" s="5">
        <f>L149+M149</f>
        <v>0</v>
      </c>
      <c r="O149" s="5">
        <v>0</v>
      </c>
      <c r="P149" s="5">
        <v>0</v>
      </c>
      <c r="Q149" s="5">
        <f>O149+P149</f>
        <v>0</v>
      </c>
      <c r="R149" s="5">
        <v>0</v>
      </c>
      <c r="S149" s="5">
        <v>0</v>
      </c>
      <c r="T149" s="5">
        <f>R149+S149</f>
        <v>0</v>
      </c>
      <c r="U149" s="5">
        <v>0</v>
      </c>
      <c r="V149" s="5">
        <v>0</v>
      </c>
      <c r="W149" s="8">
        <f>U149+V149</f>
        <v>0</v>
      </c>
      <c r="X149" s="5">
        <v>0</v>
      </c>
      <c r="Y149" s="5">
        <v>0</v>
      </c>
      <c r="Z149" s="8">
        <f>X149+Y149</f>
        <v>0</v>
      </c>
      <c r="AA149" s="5">
        <v>0</v>
      </c>
      <c r="AB149" s="5">
        <v>0</v>
      </c>
      <c r="AC149" s="6">
        <f>AA149+AB149</f>
        <v>0</v>
      </c>
    </row>
    <row r="150" spans="1:29" ht="19.5" customHeight="1" thickBot="1">
      <c r="A150" s="22" t="s">
        <v>5</v>
      </c>
      <c r="B150" s="21"/>
      <c r="C150" s="9">
        <f t="shared" ref="C150:AC150" si="57">SUM(C146:C149)</f>
        <v>0</v>
      </c>
      <c r="D150" s="9">
        <f t="shared" si="57"/>
        <v>0</v>
      </c>
      <c r="E150" s="9">
        <f t="shared" si="57"/>
        <v>0</v>
      </c>
      <c r="F150" s="9">
        <f t="shared" si="57"/>
        <v>0</v>
      </c>
      <c r="G150" s="9">
        <f t="shared" si="57"/>
        <v>0</v>
      </c>
      <c r="H150" s="9">
        <f t="shared" si="57"/>
        <v>0</v>
      </c>
      <c r="I150" s="9">
        <f t="shared" si="57"/>
        <v>0</v>
      </c>
      <c r="J150" s="9">
        <f t="shared" si="57"/>
        <v>0</v>
      </c>
      <c r="K150" s="9">
        <f t="shared" si="57"/>
        <v>0</v>
      </c>
      <c r="L150" s="9">
        <f t="shared" si="57"/>
        <v>0</v>
      </c>
      <c r="M150" s="9">
        <f t="shared" si="57"/>
        <v>0</v>
      </c>
      <c r="N150" s="9">
        <f t="shared" si="57"/>
        <v>0</v>
      </c>
      <c r="O150" s="9">
        <f t="shared" si="57"/>
        <v>0</v>
      </c>
      <c r="P150" s="9">
        <f t="shared" si="57"/>
        <v>0</v>
      </c>
      <c r="Q150" s="9">
        <f t="shared" si="57"/>
        <v>0</v>
      </c>
      <c r="R150" s="9">
        <f t="shared" si="57"/>
        <v>0</v>
      </c>
      <c r="S150" s="9">
        <f t="shared" si="57"/>
        <v>0</v>
      </c>
      <c r="T150" s="9">
        <f t="shared" si="57"/>
        <v>0</v>
      </c>
      <c r="U150" s="9">
        <f t="shared" si="57"/>
        <v>0</v>
      </c>
      <c r="V150" s="9">
        <f t="shared" si="57"/>
        <v>0</v>
      </c>
      <c r="W150" s="9">
        <f t="shared" si="57"/>
        <v>0</v>
      </c>
      <c r="X150" s="9">
        <f t="shared" si="57"/>
        <v>0</v>
      </c>
      <c r="Y150" s="9">
        <f t="shared" si="57"/>
        <v>0</v>
      </c>
      <c r="Z150" s="9">
        <f t="shared" si="57"/>
        <v>0</v>
      </c>
      <c r="AA150" s="9">
        <f t="shared" si="57"/>
        <v>0</v>
      </c>
      <c r="AB150" s="9">
        <f t="shared" si="57"/>
        <v>0</v>
      </c>
      <c r="AC150" s="9">
        <f t="shared" si="57"/>
        <v>0</v>
      </c>
    </row>
    <row r="151" spans="1:29" ht="19.5" customHeight="1">
      <c r="A151" s="29" t="s">
        <v>50</v>
      </c>
      <c r="B151" s="18" t="s">
        <v>2</v>
      </c>
      <c r="C151" s="5">
        <f t="shared" ref="C151:E154" si="58">F151+I151+L151+O151+R151+U151+X151+AA151</f>
        <v>3729287</v>
      </c>
      <c r="D151" s="5">
        <f t="shared" si="58"/>
        <v>2341155</v>
      </c>
      <c r="E151" s="6">
        <f t="shared" si="58"/>
        <v>6070442</v>
      </c>
      <c r="F151" s="5">
        <v>3729287</v>
      </c>
      <c r="G151" s="5">
        <v>2341155</v>
      </c>
      <c r="H151" s="5">
        <f>F151+G151</f>
        <v>6070442</v>
      </c>
      <c r="I151" s="5">
        <v>0</v>
      </c>
      <c r="J151" s="5">
        <v>0</v>
      </c>
      <c r="K151" s="5">
        <f>I151+J151</f>
        <v>0</v>
      </c>
      <c r="L151" s="5">
        <v>0</v>
      </c>
      <c r="M151" s="5">
        <v>0</v>
      </c>
      <c r="N151" s="5">
        <f>L151+M151</f>
        <v>0</v>
      </c>
      <c r="O151" s="5">
        <v>0</v>
      </c>
      <c r="P151" s="5">
        <v>0</v>
      </c>
      <c r="Q151" s="5">
        <f>O151+P151</f>
        <v>0</v>
      </c>
      <c r="R151" s="5">
        <v>0</v>
      </c>
      <c r="S151" s="5">
        <v>0</v>
      </c>
      <c r="T151" s="5">
        <f>R151+S151</f>
        <v>0</v>
      </c>
      <c r="U151" s="5">
        <v>0</v>
      </c>
      <c r="V151" s="5">
        <v>0</v>
      </c>
      <c r="W151" s="8">
        <f>U151+V151</f>
        <v>0</v>
      </c>
      <c r="X151" s="5">
        <v>0</v>
      </c>
      <c r="Y151" s="5">
        <v>0</v>
      </c>
      <c r="Z151" s="8">
        <f>X151+Y151</f>
        <v>0</v>
      </c>
      <c r="AA151" s="5">
        <v>0</v>
      </c>
      <c r="AB151" s="5">
        <v>0</v>
      </c>
      <c r="AC151" s="6">
        <f>AA151+AB151</f>
        <v>0</v>
      </c>
    </row>
    <row r="152" spans="1:29" ht="19.5" customHeight="1">
      <c r="A152" s="30"/>
      <c r="B152" s="17" t="s">
        <v>3</v>
      </c>
      <c r="C152" s="5">
        <f t="shared" si="58"/>
        <v>8837433</v>
      </c>
      <c r="D152" s="5">
        <f t="shared" si="58"/>
        <v>6505509</v>
      </c>
      <c r="E152" s="6">
        <f t="shared" si="58"/>
        <v>15342942</v>
      </c>
      <c r="F152" s="5">
        <v>3366495</v>
      </c>
      <c r="G152" s="5">
        <v>0</v>
      </c>
      <c r="H152" s="5">
        <f>F152+G152</f>
        <v>3366495</v>
      </c>
      <c r="I152" s="5">
        <v>0</v>
      </c>
      <c r="J152" s="5">
        <v>0</v>
      </c>
      <c r="K152" s="5">
        <f>I152+J152</f>
        <v>0</v>
      </c>
      <c r="L152" s="5">
        <v>0</v>
      </c>
      <c r="M152" s="5">
        <v>0</v>
      </c>
      <c r="N152" s="5">
        <f>L152+M152</f>
        <v>0</v>
      </c>
      <c r="O152" s="5">
        <v>0</v>
      </c>
      <c r="P152" s="5">
        <v>0</v>
      </c>
      <c r="Q152" s="5">
        <f>O152+P152</f>
        <v>0</v>
      </c>
      <c r="R152" s="5">
        <v>0</v>
      </c>
      <c r="S152" s="5">
        <v>0</v>
      </c>
      <c r="T152" s="5">
        <f>R152+S152</f>
        <v>0</v>
      </c>
      <c r="U152" s="5">
        <v>5470938</v>
      </c>
      <c r="V152" s="5">
        <v>6505509</v>
      </c>
      <c r="W152" s="8">
        <f>U152+V152</f>
        <v>11976447</v>
      </c>
      <c r="X152" s="5">
        <v>0</v>
      </c>
      <c r="Y152" s="5">
        <v>0</v>
      </c>
      <c r="Z152" s="8">
        <f>X152+Y152</f>
        <v>0</v>
      </c>
      <c r="AA152" s="5">
        <v>0</v>
      </c>
      <c r="AB152" s="5">
        <v>0</v>
      </c>
      <c r="AC152" s="6">
        <f>AA152+AB152</f>
        <v>0</v>
      </c>
    </row>
    <row r="153" spans="1:29" ht="19.5" customHeight="1">
      <c r="A153" s="30"/>
      <c r="B153" s="17" t="s">
        <v>62</v>
      </c>
      <c r="C153" s="5">
        <f t="shared" si="58"/>
        <v>0</v>
      </c>
      <c r="D153" s="5">
        <f t="shared" si="58"/>
        <v>0</v>
      </c>
      <c r="E153" s="6">
        <f t="shared" si="58"/>
        <v>0</v>
      </c>
      <c r="F153" s="5">
        <v>0</v>
      </c>
      <c r="G153" s="5">
        <v>0</v>
      </c>
      <c r="H153" s="5">
        <f>F153+G153</f>
        <v>0</v>
      </c>
      <c r="I153" s="5">
        <v>0</v>
      </c>
      <c r="J153" s="5">
        <v>0</v>
      </c>
      <c r="K153" s="5">
        <f>I153+J153</f>
        <v>0</v>
      </c>
      <c r="L153" s="5">
        <v>0</v>
      </c>
      <c r="M153" s="5">
        <v>0</v>
      </c>
      <c r="N153" s="5">
        <f>L153+M153</f>
        <v>0</v>
      </c>
      <c r="O153" s="5">
        <v>0</v>
      </c>
      <c r="P153" s="5">
        <v>0</v>
      </c>
      <c r="Q153" s="5">
        <f>O153+P153</f>
        <v>0</v>
      </c>
      <c r="R153" s="5">
        <v>0</v>
      </c>
      <c r="S153" s="5">
        <v>0</v>
      </c>
      <c r="T153" s="5">
        <f>R153+S153</f>
        <v>0</v>
      </c>
      <c r="U153" s="5">
        <v>0</v>
      </c>
      <c r="V153" s="5">
        <v>0</v>
      </c>
      <c r="W153" s="8">
        <f>U153+V153</f>
        <v>0</v>
      </c>
      <c r="X153" s="5">
        <v>0</v>
      </c>
      <c r="Y153" s="5">
        <v>0</v>
      </c>
      <c r="Z153" s="8">
        <f>X153+Y153</f>
        <v>0</v>
      </c>
      <c r="AA153" s="5">
        <v>0</v>
      </c>
      <c r="AB153" s="5">
        <v>0</v>
      </c>
      <c r="AC153" s="6">
        <f>AA153+AB153</f>
        <v>0</v>
      </c>
    </row>
    <row r="154" spans="1:29" ht="19.5" customHeight="1">
      <c r="A154" s="31"/>
      <c r="B154" s="17" t="s">
        <v>4</v>
      </c>
      <c r="C154" s="5">
        <f t="shared" si="58"/>
        <v>72714167</v>
      </c>
      <c r="D154" s="5">
        <f t="shared" si="58"/>
        <v>127371645</v>
      </c>
      <c r="E154" s="6">
        <f t="shared" si="58"/>
        <v>200085812</v>
      </c>
      <c r="F154" s="5">
        <v>68603982</v>
      </c>
      <c r="G154" s="5">
        <v>86487545</v>
      </c>
      <c r="H154" s="5">
        <f>F154+G154</f>
        <v>155091527</v>
      </c>
      <c r="I154" s="5">
        <v>1945135</v>
      </c>
      <c r="J154" s="5">
        <v>14546596</v>
      </c>
      <c r="K154" s="5">
        <f>I154+J154</f>
        <v>16491731</v>
      </c>
      <c r="L154" s="5">
        <v>0</v>
      </c>
      <c r="M154" s="5">
        <v>0</v>
      </c>
      <c r="N154" s="5">
        <f>L154+M154</f>
        <v>0</v>
      </c>
      <c r="O154" s="5">
        <v>0</v>
      </c>
      <c r="P154" s="5">
        <v>0</v>
      </c>
      <c r="Q154" s="5">
        <f>O154+P154</f>
        <v>0</v>
      </c>
      <c r="R154" s="5">
        <v>0</v>
      </c>
      <c r="S154" s="5">
        <v>0</v>
      </c>
      <c r="T154" s="5">
        <f>R154+S154</f>
        <v>0</v>
      </c>
      <c r="U154" s="5">
        <v>2165050</v>
      </c>
      <c r="V154" s="5">
        <v>26337504</v>
      </c>
      <c r="W154" s="8">
        <f>U154+V154</f>
        <v>28502554</v>
      </c>
      <c r="X154" s="5">
        <v>0</v>
      </c>
      <c r="Y154" s="5">
        <v>0</v>
      </c>
      <c r="Z154" s="8">
        <f>X154+Y154</f>
        <v>0</v>
      </c>
      <c r="AA154" s="5">
        <v>0</v>
      </c>
      <c r="AB154" s="5">
        <v>0</v>
      </c>
      <c r="AC154" s="6">
        <f>AA154+AB154</f>
        <v>0</v>
      </c>
    </row>
    <row r="155" spans="1:29" ht="19.5" customHeight="1" thickBot="1">
      <c r="A155" s="22" t="s">
        <v>5</v>
      </c>
      <c r="B155" s="21"/>
      <c r="C155" s="9">
        <f t="shared" ref="C155:AC155" si="59">SUM(C151:C154)</f>
        <v>85280887</v>
      </c>
      <c r="D155" s="9">
        <f t="shared" si="59"/>
        <v>136218309</v>
      </c>
      <c r="E155" s="9">
        <f t="shared" si="59"/>
        <v>221499196</v>
      </c>
      <c r="F155" s="9">
        <f t="shared" si="59"/>
        <v>75699764</v>
      </c>
      <c r="G155" s="9">
        <f t="shared" si="59"/>
        <v>88828700</v>
      </c>
      <c r="H155" s="9">
        <f t="shared" si="59"/>
        <v>164528464</v>
      </c>
      <c r="I155" s="9">
        <f t="shared" si="59"/>
        <v>1945135</v>
      </c>
      <c r="J155" s="9">
        <f t="shared" si="59"/>
        <v>14546596</v>
      </c>
      <c r="K155" s="9">
        <f t="shared" si="59"/>
        <v>16491731</v>
      </c>
      <c r="L155" s="9">
        <f t="shared" si="59"/>
        <v>0</v>
      </c>
      <c r="M155" s="9">
        <f t="shared" si="59"/>
        <v>0</v>
      </c>
      <c r="N155" s="9">
        <f t="shared" si="59"/>
        <v>0</v>
      </c>
      <c r="O155" s="9">
        <f t="shared" si="59"/>
        <v>0</v>
      </c>
      <c r="P155" s="9">
        <f t="shared" si="59"/>
        <v>0</v>
      </c>
      <c r="Q155" s="9">
        <f t="shared" si="59"/>
        <v>0</v>
      </c>
      <c r="R155" s="9">
        <f t="shared" si="59"/>
        <v>0</v>
      </c>
      <c r="S155" s="9">
        <f t="shared" si="59"/>
        <v>0</v>
      </c>
      <c r="T155" s="9">
        <f t="shared" si="59"/>
        <v>0</v>
      </c>
      <c r="U155" s="9">
        <f t="shared" si="59"/>
        <v>7635988</v>
      </c>
      <c r="V155" s="9">
        <f t="shared" si="59"/>
        <v>32843013</v>
      </c>
      <c r="W155" s="9">
        <f t="shared" si="59"/>
        <v>40479001</v>
      </c>
      <c r="X155" s="9">
        <f t="shared" si="59"/>
        <v>0</v>
      </c>
      <c r="Y155" s="9">
        <f t="shared" si="59"/>
        <v>0</v>
      </c>
      <c r="Z155" s="9">
        <f t="shared" si="59"/>
        <v>0</v>
      </c>
      <c r="AA155" s="9">
        <f t="shared" si="59"/>
        <v>0</v>
      </c>
      <c r="AB155" s="9">
        <f t="shared" si="59"/>
        <v>0</v>
      </c>
      <c r="AC155" s="9">
        <f t="shared" si="59"/>
        <v>0</v>
      </c>
    </row>
    <row r="156" spans="1:29" ht="19.5" customHeight="1">
      <c r="A156" s="29" t="s">
        <v>51</v>
      </c>
      <c r="B156" s="18" t="s">
        <v>2</v>
      </c>
      <c r="C156" s="5">
        <f t="shared" ref="C156:E159" si="60">F156+I156+L156+O156+R156+U156+X156+AA156</f>
        <v>0</v>
      </c>
      <c r="D156" s="5">
        <f t="shared" si="60"/>
        <v>0</v>
      </c>
      <c r="E156" s="6">
        <f t="shared" si="60"/>
        <v>0</v>
      </c>
      <c r="F156" s="5">
        <v>0</v>
      </c>
      <c r="G156" s="5">
        <v>0</v>
      </c>
      <c r="H156" s="5">
        <f>F156+G156</f>
        <v>0</v>
      </c>
      <c r="I156" s="5">
        <v>0</v>
      </c>
      <c r="J156" s="5">
        <v>0</v>
      </c>
      <c r="K156" s="5">
        <f>I156+J156</f>
        <v>0</v>
      </c>
      <c r="L156" s="5">
        <v>0</v>
      </c>
      <c r="M156" s="5">
        <v>0</v>
      </c>
      <c r="N156" s="5">
        <f>L156+M156</f>
        <v>0</v>
      </c>
      <c r="O156" s="5">
        <v>0</v>
      </c>
      <c r="P156" s="5">
        <v>0</v>
      </c>
      <c r="Q156" s="5">
        <f>O156+P156</f>
        <v>0</v>
      </c>
      <c r="R156" s="5">
        <v>0</v>
      </c>
      <c r="S156" s="5">
        <v>0</v>
      </c>
      <c r="T156" s="5">
        <f>R156+S156</f>
        <v>0</v>
      </c>
      <c r="U156" s="5">
        <v>0</v>
      </c>
      <c r="V156" s="5">
        <v>0</v>
      </c>
      <c r="W156" s="8">
        <f>U156+V156</f>
        <v>0</v>
      </c>
      <c r="X156" s="5">
        <v>0</v>
      </c>
      <c r="Y156" s="5">
        <v>0</v>
      </c>
      <c r="Z156" s="8">
        <f>X156+Y156</f>
        <v>0</v>
      </c>
      <c r="AA156" s="5">
        <v>0</v>
      </c>
      <c r="AB156" s="5">
        <v>0</v>
      </c>
      <c r="AC156" s="6">
        <f>AA156+AB156</f>
        <v>0</v>
      </c>
    </row>
    <row r="157" spans="1:29" ht="19.5" customHeight="1">
      <c r="A157" s="30" t="s">
        <v>51</v>
      </c>
      <c r="B157" s="17" t="s">
        <v>3</v>
      </c>
      <c r="C157" s="5">
        <f t="shared" si="60"/>
        <v>0</v>
      </c>
      <c r="D157" s="5">
        <f t="shared" si="60"/>
        <v>0</v>
      </c>
      <c r="E157" s="6">
        <f t="shared" si="60"/>
        <v>0</v>
      </c>
      <c r="F157" s="5">
        <v>0</v>
      </c>
      <c r="G157" s="5">
        <v>0</v>
      </c>
      <c r="H157" s="5">
        <f>F157+G157</f>
        <v>0</v>
      </c>
      <c r="I157" s="5">
        <v>0</v>
      </c>
      <c r="J157" s="5">
        <v>0</v>
      </c>
      <c r="K157" s="5">
        <f>I157+J157</f>
        <v>0</v>
      </c>
      <c r="L157" s="5">
        <v>0</v>
      </c>
      <c r="M157" s="5">
        <v>0</v>
      </c>
      <c r="N157" s="5">
        <f>L157+M157</f>
        <v>0</v>
      </c>
      <c r="O157" s="5">
        <v>0</v>
      </c>
      <c r="P157" s="5">
        <v>0</v>
      </c>
      <c r="Q157" s="5">
        <f>O157+P157</f>
        <v>0</v>
      </c>
      <c r="R157" s="5">
        <v>0</v>
      </c>
      <c r="S157" s="5">
        <v>0</v>
      </c>
      <c r="T157" s="5">
        <f>R157+S157</f>
        <v>0</v>
      </c>
      <c r="U157" s="5">
        <v>0</v>
      </c>
      <c r="V157" s="5">
        <v>0</v>
      </c>
      <c r="W157" s="8">
        <f>U157+V157</f>
        <v>0</v>
      </c>
      <c r="X157" s="5">
        <v>0</v>
      </c>
      <c r="Y157" s="5">
        <v>0</v>
      </c>
      <c r="Z157" s="8">
        <f>X157+Y157</f>
        <v>0</v>
      </c>
      <c r="AA157" s="5">
        <v>0</v>
      </c>
      <c r="AB157" s="5">
        <v>0</v>
      </c>
      <c r="AC157" s="6">
        <f>AA157+AB157</f>
        <v>0</v>
      </c>
    </row>
    <row r="158" spans="1:29" ht="19.5" customHeight="1">
      <c r="A158" s="30"/>
      <c r="B158" s="17" t="s">
        <v>62</v>
      </c>
      <c r="C158" s="5">
        <f t="shared" si="60"/>
        <v>0</v>
      </c>
      <c r="D158" s="5">
        <f t="shared" si="60"/>
        <v>0</v>
      </c>
      <c r="E158" s="6">
        <f t="shared" si="60"/>
        <v>0</v>
      </c>
      <c r="F158" s="5">
        <v>0</v>
      </c>
      <c r="G158" s="5">
        <v>0</v>
      </c>
      <c r="H158" s="5">
        <f>F158+G158</f>
        <v>0</v>
      </c>
      <c r="I158" s="5">
        <v>0</v>
      </c>
      <c r="J158" s="5">
        <v>0</v>
      </c>
      <c r="K158" s="5">
        <f>I158+J158</f>
        <v>0</v>
      </c>
      <c r="L158" s="5">
        <v>0</v>
      </c>
      <c r="M158" s="5">
        <v>0</v>
      </c>
      <c r="N158" s="5">
        <f>L158+M158</f>
        <v>0</v>
      </c>
      <c r="O158" s="5">
        <v>0</v>
      </c>
      <c r="P158" s="5">
        <v>0</v>
      </c>
      <c r="Q158" s="5">
        <f>O158+P158</f>
        <v>0</v>
      </c>
      <c r="R158" s="5">
        <v>0</v>
      </c>
      <c r="S158" s="5">
        <v>0</v>
      </c>
      <c r="T158" s="5">
        <f>R158+S158</f>
        <v>0</v>
      </c>
      <c r="U158" s="5">
        <v>0</v>
      </c>
      <c r="V158" s="5">
        <v>0</v>
      </c>
      <c r="W158" s="8">
        <f>U158+V158</f>
        <v>0</v>
      </c>
      <c r="X158" s="5">
        <v>0</v>
      </c>
      <c r="Y158" s="5">
        <v>0</v>
      </c>
      <c r="Z158" s="8">
        <f>X158+Y158</f>
        <v>0</v>
      </c>
      <c r="AA158" s="5">
        <v>0</v>
      </c>
      <c r="AB158" s="5">
        <v>0</v>
      </c>
      <c r="AC158" s="6">
        <f>AA158+AB158</f>
        <v>0</v>
      </c>
    </row>
    <row r="159" spans="1:29" ht="19.5" customHeight="1">
      <c r="A159" s="31"/>
      <c r="B159" s="17" t="s">
        <v>4</v>
      </c>
      <c r="C159" s="5">
        <f t="shared" si="60"/>
        <v>0</v>
      </c>
      <c r="D159" s="5">
        <f t="shared" si="60"/>
        <v>5048051</v>
      </c>
      <c r="E159" s="6">
        <f t="shared" si="60"/>
        <v>5048051</v>
      </c>
      <c r="F159" s="5">
        <v>0</v>
      </c>
      <c r="G159" s="5">
        <v>5048051</v>
      </c>
      <c r="H159" s="5">
        <f>F159+G159</f>
        <v>5048051</v>
      </c>
      <c r="I159" s="5">
        <v>0</v>
      </c>
      <c r="J159" s="5">
        <v>0</v>
      </c>
      <c r="K159" s="5">
        <f>I159+J159</f>
        <v>0</v>
      </c>
      <c r="L159" s="5">
        <v>0</v>
      </c>
      <c r="M159" s="5">
        <v>0</v>
      </c>
      <c r="N159" s="5">
        <f>L159+M159</f>
        <v>0</v>
      </c>
      <c r="O159" s="5">
        <v>0</v>
      </c>
      <c r="P159" s="5">
        <v>0</v>
      </c>
      <c r="Q159" s="5">
        <f>O159+P159</f>
        <v>0</v>
      </c>
      <c r="R159" s="5">
        <v>0</v>
      </c>
      <c r="S159" s="5">
        <v>0</v>
      </c>
      <c r="T159" s="5">
        <f>R159+S159</f>
        <v>0</v>
      </c>
      <c r="U159" s="5">
        <v>0</v>
      </c>
      <c r="V159" s="5">
        <v>0</v>
      </c>
      <c r="W159" s="8">
        <f>U159+V159</f>
        <v>0</v>
      </c>
      <c r="X159" s="5">
        <v>0</v>
      </c>
      <c r="Y159" s="5">
        <v>0</v>
      </c>
      <c r="Z159" s="8">
        <f>X159+Y159</f>
        <v>0</v>
      </c>
      <c r="AA159" s="5">
        <v>0</v>
      </c>
      <c r="AB159" s="5">
        <v>0</v>
      </c>
      <c r="AC159" s="6">
        <f>AA159+AB159</f>
        <v>0</v>
      </c>
    </row>
    <row r="160" spans="1:29" ht="19.5" customHeight="1" thickBot="1">
      <c r="A160" s="22" t="s">
        <v>5</v>
      </c>
      <c r="B160" s="21"/>
      <c r="C160" s="9">
        <f t="shared" ref="C160:AC160" si="61">SUM(C156:C159)</f>
        <v>0</v>
      </c>
      <c r="D160" s="9">
        <f t="shared" si="61"/>
        <v>5048051</v>
      </c>
      <c r="E160" s="9">
        <f t="shared" si="61"/>
        <v>5048051</v>
      </c>
      <c r="F160" s="9">
        <f t="shared" si="61"/>
        <v>0</v>
      </c>
      <c r="G160" s="9">
        <f t="shared" si="61"/>
        <v>5048051</v>
      </c>
      <c r="H160" s="9">
        <f t="shared" si="61"/>
        <v>5048051</v>
      </c>
      <c r="I160" s="9">
        <f t="shared" si="61"/>
        <v>0</v>
      </c>
      <c r="J160" s="9">
        <f t="shared" si="61"/>
        <v>0</v>
      </c>
      <c r="K160" s="9">
        <f t="shared" si="61"/>
        <v>0</v>
      </c>
      <c r="L160" s="9">
        <f t="shared" si="61"/>
        <v>0</v>
      </c>
      <c r="M160" s="9">
        <f t="shared" si="61"/>
        <v>0</v>
      </c>
      <c r="N160" s="9">
        <f t="shared" si="61"/>
        <v>0</v>
      </c>
      <c r="O160" s="9">
        <f t="shared" si="61"/>
        <v>0</v>
      </c>
      <c r="P160" s="9">
        <f t="shared" si="61"/>
        <v>0</v>
      </c>
      <c r="Q160" s="9">
        <f t="shared" si="61"/>
        <v>0</v>
      </c>
      <c r="R160" s="9">
        <f t="shared" si="61"/>
        <v>0</v>
      </c>
      <c r="S160" s="9">
        <f t="shared" si="61"/>
        <v>0</v>
      </c>
      <c r="T160" s="9">
        <f t="shared" si="61"/>
        <v>0</v>
      </c>
      <c r="U160" s="9">
        <f t="shared" si="61"/>
        <v>0</v>
      </c>
      <c r="V160" s="9">
        <f t="shared" si="61"/>
        <v>0</v>
      </c>
      <c r="W160" s="9">
        <f t="shared" si="61"/>
        <v>0</v>
      </c>
      <c r="X160" s="9">
        <f t="shared" si="61"/>
        <v>0</v>
      </c>
      <c r="Y160" s="9">
        <f t="shared" si="61"/>
        <v>0</v>
      </c>
      <c r="Z160" s="9">
        <f t="shared" si="61"/>
        <v>0</v>
      </c>
      <c r="AA160" s="9">
        <f t="shared" si="61"/>
        <v>0</v>
      </c>
      <c r="AB160" s="9">
        <f t="shared" si="61"/>
        <v>0</v>
      </c>
      <c r="AC160" s="9">
        <f t="shared" si="61"/>
        <v>0</v>
      </c>
    </row>
    <row r="161" spans="1:29" ht="19.5" customHeight="1">
      <c r="A161" s="29" t="s">
        <v>52</v>
      </c>
      <c r="B161" s="18" t="s">
        <v>2</v>
      </c>
      <c r="C161" s="5">
        <f t="shared" ref="C161:E164" si="62">F161+I161+L161+O161+R161+U161+X161+AA161</f>
        <v>0</v>
      </c>
      <c r="D161" s="5">
        <f t="shared" si="62"/>
        <v>0</v>
      </c>
      <c r="E161" s="6">
        <f t="shared" si="62"/>
        <v>0</v>
      </c>
      <c r="F161" s="5">
        <v>0</v>
      </c>
      <c r="G161" s="5">
        <v>0</v>
      </c>
      <c r="H161" s="5">
        <f>F161+G161</f>
        <v>0</v>
      </c>
      <c r="I161" s="5">
        <v>0</v>
      </c>
      <c r="J161" s="5">
        <v>0</v>
      </c>
      <c r="K161" s="5">
        <f>I161+J161</f>
        <v>0</v>
      </c>
      <c r="L161" s="5">
        <v>0</v>
      </c>
      <c r="M161" s="5">
        <v>0</v>
      </c>
      <c r="N161" s="5">
        <f>L161+M161</f>
        <v>0</v>
      </c>
      <c r="O161" s="5">
        <v>0</v>
      </c>
      <c r="P161" s="5">
        <v>0</v>
      </c>
      <c r="Q161" s="5">
        <f>O161+P161</f>
        <v>0</v>
      </c>
      <c r="R161" s="5">
        <v>0</v>
      </c>
      <c r="S161" s="5">
        <v>0</v>
      </c>
      <c r="T161" s="5">
        <f>R161+S161</f>
        <v>0</v>
      </c>
      <c r="U161" s="5">
        <v>0</v>
      </c>
      <c r="V161" s="5">
        <v>0</v>
      </c>
      <c r="W161" s="8">
        <f>U161+V161</f>
        <v>0</v>
      </c>
      <c r="X161" s="5">
        <v>0</v>
      </c>
      <c r="Y161" s="5">
        <v>0</v>
      </c>
      <c r="Z161" s="8">
        <f>X161+Y161</f>
        <v>0</v>
      </c>
      <c r="AA161" s="5">
        <v>0</v>
      </c>
      <c r="AB161" s="5">
        <v>0</v>
      </c>
      <c r="AC161" s="6">
        <f>AA161+AB161</f>
        <v>0</v>
      </c>
    </row>
    <row r="162" spans="1:29" ht="19.5" customHeight="1">
      <c r="A162" s="30"/>
      <c r="B162" s="17" t="s">
        <v>3</v>
      </c>
      <c r="C162" s="5">
        <f t="shared" si="62"/>
        <v>0</v>
      </c>
      <c r="D162" s="5">
        <f t="shared" si="62"/>
        <v>0</v>
      </c>
      <c r="E162" s="6">
        <f t="shared" si="62"/>
        <v>0</v>
      </c>
      <c r="F162" s="5">
        <v>0</v>
      </c>
      <c r="G162" s="5">
        <v>0</v>
      </c>
      <c r="H162" s="5">
        <f>F162+G162</f>
        <v>0</v>
      </c>
      <c r="I162" s="5">
        <v>0</v>
      </c>
      <c r="J162" s="5">
        <v>0</v>
      </c>
      <c r="K162" s="5">
        <f>I162+J162</f>
        <v>0</v>
      </c>
      <c r="L162" s="5">
        <v>0</v>
      </c>
      <c r="M162" s="5">
        <v>0</v>
      </c>
      <c r="N162" s="5">
        <f>L162+M162</f>
        <v>0</v>
      </c>
      <c r="O162" s="5">
        <v>0</v>
      </c>
      <c r="P162" s="5">
        <v>0</v>
      </c>
      <c r="Q162" s="5">
        <f>O162+P162</f>
        <v>0</v>
      </c>
      <c r="R162" s="5">
        <v>0</v>
      </c>
      <c r="S162" s="5">
        <v>0</v>
      </c>
      <c r="T162" s="5">
        <f>R162+S162</f>
        <v>0</v>
      </c>
      <c r="U162" s="5">
        <v>0</v>
      </c>
      <c r="V162" s="5">
        <v>0</v>
      </c>
      <c r="W162" s="8">
        <f>U162+V162</f>
        <v>0</v>
      </c>
      <c r="X162" s="5">
        <v>0</v>
      </c>
      <c r="Y162" s="5">
        <v>0</v>
      </c>
      <c r="Z162" s="8">
        <f>X162+Y162</f>
        <v>0</v>
      </c>
      <c r="AA162" s="5">
        <v>0</v>
      </c>
      <c r="AB162" s="5">
        <v>0</v>
      </c>
      <c r="AC162" s="6">
        <f>AA162+AB162</f>
        <v>0</v>
      </c>
    </row>
    <row r="163" spans="1:29" ht="19.5" customHeight="1">
      <c r="A163" s="30"/>
      <c r="B163" s="17" t="s">
        <v>62</v>
      </c>
      <c r="C163" s="5">
        <f t="shared" si="62"/>
        <v>0</v>
      </c>
      <c r="D163" s="5">
        <f t="shared" si="62"/>
        <v>0</v>
      </c>
      <c r="E163" s="6">
        <f t="shared" si="62"/>
        <v>0</v>
      </c>
      <c r="F163" s="5">
        <v>0</v>
      </c>
      <c r="G163" s="5">
        <v>0</v>
      </c>
      <c r="H163" s="5">
        <f>F163+G163</f>
        <v>0</v>
      </c>
      <c r="I163" s="5">
        <v>0</v>
      </c>
      <c r="J163" s="5">
        <v>0</v>
      </c>
      <c r="K163" s="5">
        <f>I163+J163</f>
        <v>0</v>
      </c>
      <c r="L163" s="5">
        <v>0</v>
      </c>
      <c r="M163" s="5">
        <v>0</v>
      </c>
      <c r="N163" s="5">
        <f>L163+M163</f>
        <v>0</v>
      </c>
      <c r="O163" s="5">
        <v>0</v>
      </c>
      <c r="P163" s="5">
        <v>0</v>
      </c>
      <c r="Q163" s="5">
        <f>O163+P163</f>
        <v>0</v>
      </c>
      <c r="R163" s="5">
        <v>0</v>
      </c>
      <c r="S163" s="5">
        <v>0</v>
      </c>
      <c r="T163" s="5">
        <f>R163+S163</f>
        <v>0</v>
      </c>
      <c r="U163" s="5">
        <v>0</v>
      </c>
      <c r="V163" s="5">
        <v>0</v>
      </c>
      <c r="W163" s="8">
        <f>U163+V163</f>
        <v>0</v>
      </c>
      <c r="X163" s="5">
        <v>0</v>
      </c>
      <c r="Y163" s="5">
        <v>0</v>
      </c>
      <c r="Z163" s="8">
        <f>X163+Y163</f>
        <v>0</v>
      </c>
      <c r="AA163" s="5">
        <v>0</v>
      </c>
      <c r="AB163" s="5">
        <v>0</v>
      </c>
      <c r="AC163" s="6">
        <f>AA163+AB163</f>
        <v>0</v>
      </c>
    </row>
    <row r="164" spans="1:29" ht="19.5" customHeight="1">
      <c r="A164" s="31"/>
      <c r="B164" s="17" t="s">
        <v>4</v>
      </c>
      <c r="C164" s="5">
        <f t="shared" si="62"/>
        <v>0</v>
      </c>
      <c r="D164" s="5">
        <f t="shared" si="62"/>
        <v>0</v>
      </c>
      <c r="E164" s="6">
        <f t="shared" si="62"/>
        <v>0</v>
      </c>
      <c r="F164" s="5">
        <v>0</v>
      </c>
      <c r="G164" s="5">
        <v>0</v>
      </c>
      <c r="H164" s="5">
        <f>F164+G164</f>
        <v>0</v>
      </c>
      <c r="I164" s="5">
        <v>0</v>
      </c>
      <c r="J164" s="5">
        <v>0</v>
      </c>
      <c r="K164" s="5">
        <f>I164+J164</f>
        <v>0</v>
      </c>
      <c r="L164" s="5">
        <v>0</v>
      </c>
      <c r="M164" s="5">
        <v>0</v>
      </c>
      <c r="N164" s="5">
        <f>L164+M164</f>
        <v>0</v>
      </c>
      <c r="O164" s="5">
        <v>0</v>
      </c>
      <c r="P164" s="5">
        <v>0</v>
      </c>
      <c r="Q164" s="5">
        <f>O164+P164</f>
        <v>0</v>
      </c>
      <c r="R164" s="5">
        <v>0</v>
      </c>
      <c r="S164" s="5">
        <v>0</v>
      </c>
      <c r="T164" s="5">
        <f>R164+S164</f>
        <v>0</v>
      </c>
      <c r="U164" s="5">
        <v>0</v>
      </c>
      <c r="V164" s="5">
        <v>0</v>
      </c>
      <c r="W164" s="8">
        <f>U164+V164</f>
        <v>0</v>
      </c>
      <c r="X164" s="5">
        <v>0</v>
      </c>
      <c r="Y164" s="5">
        <v>0</v>
      </c>
      <c r="Z164" s="8">
        <f>X164+Y164</f>
        <v>0</v>
      </c>
      <c r="AA164" s="5">
        <v>0</v>
      </c>
      <c r="AB164" s="5">
        <v>0</v>
      </c>
      <c r="AC164" s="6">
        <f>AA164+AB164</f>
        <v>0</v>
      </c>
    </row>
    <row r="165" spans="1:29" ht="19.5" customHeight="1" thickBot="1">
      <c r="A165" s="22" t="s">
        <v>5</v>
      </c>
      <c r="B165" s="21"/>
      <c r="C165" s="9">
        <f t="shared" ref="C165:AC165" si="63">SUM(C161:C164)</f>
        <v>0</v>
      </c>
      <c r="D165" s="9">
        <f t="shared" si="63"/>
        <v>0</v>
      </c>
      <c r="E165" s="9">
        <f t="shared" si="63"/>
        <v>0</v>
      </c>
      <c r="F165" s="9">
        <f t="shared" si="63"/>
        <v>0</v>
      </c>
      <c r="G165" s="9">
        <f t="shared" si="63"/>
        <v>0</v>
      </c>
      <c r="H165" s="9">
        <f t="shared" si="63"/>
        <v>0</v>
      </c>
      <c r="I165" s="9">
        <f t="shared" si="63"/>
        <v>0</v>
      </c>
      <c r="J165" s="9">
        <f t="shared" si="63"/>
        <v>0</v>
      </c>
      <c r="K165" s="9">
        <f t="shared" si="63"/>
        <v>0</v>
      </c>
      <c r="L165" s="9">
        <f t="shared" si="63"/>
        <v>0</v>
      </c>
      <c r="M165" s="9">
        <f t="shared" si="63"/>
        <v>0</v>
      </c>
      <c r="N165" s="9">
        <f t="shared" si="63"/>
        <v>0</v>
      </c>
      <c r="O165" s="9">
        <f t="shared" si="63"/>
        <v>0</v>
      </c>
      <c r="P165" s="9">
        <f t="shared" si="63"/>
        <v>0</v>
      </c>
      <c r="Q165" s="9">
        <f t="shared" si="63"/>
        <v>0</v>
      </c>
      <c r="R165" s="9">
        <f t="shared" si="63"/>
        <v>0</v>
      </c>
      <c r="S165" s="9">
        <f t="shared" si="63"/>
        <v>0</v>
      </c>
      <c r="T165" s="9">
        <f t="shared" si="63"/>
        <v>0</v>
      </c>
      <c r="U165" s="9">
        <f t="shared" si="63"/>
        <v>0</v>
      </c>
      <c r="V165" s="9">
        <f t="shared" si="63"/>
        <v>0</v>
      </c>
      <c r="W165" s="9">
        <f t="shared" si="63"/>
        <v>0</v>
      </c>
      <c r="X165" s="9">
        <f t="shared" si="63"/>
        <v>0</v>
      </c>
      <c r="Y165" s="9">
        <f t="shared" si="63"/>
        <v>0</v>
      </c>
      <c r="Z165" s="9">
        <f t="shared" si="63"/>
        <v>0</v>
      </c>
      <c r="AA165" s="9">
        <f t="shared" si="63"/>
        <v>0</v>
      </c>
      <c r="AB165" s="9">
        <f t="shared" si="63"/>
        <v>0</v>
      </c>
      <c r="AC165" s="9">
        <f t="shared" si="63"/>
        <v>0</v>
      </c>
    </row>
    <row r="166" spans="1:29" ht="19.5" customHeight="1">
      <c r="A166" s="29" t="s">
        <v>53</v>
      </c>
      <c r="B166" s="18" t="s">
        <v>2</v>
      </c>
      <c r="C166" s="5">
        <f t="shared" ref="C166:E169" si="64">F166+I166+L166+O166+R166+U166+X166+AA166</f>
        <v>0</v>
      </c>
      <c r="D166" s="5">
        <f t="shared" si="64"/>
        <v>312618</v>
      </c>
      <c r="E166" s="6">
        <f t="shared" si="64"/>
        <v>312618</v>
      </c>
      <c r="F166" s="5">
        <v>0</v>
      </c>
      <c r="G166" s="5">
        <v>312618</v>
      </c>
      <c r="H166" s="5">
        <f>F166+G166</f>
        <v>312618</v>
      </c>
      <c r="I166" s="5">
        <v>0</v>
      </c>
      <c r="J166" s="5">
        <v>0</v>
      </c>
      <c r="K166" s="5">
        <f>I166+J166</f>
        <v>0</v>
      </c>
      <c r="L166" s="5">
        <v>0</v>
      </c>
      <c r="M166" s="5">
        <v>0</v>
      </c>
      <c r="N166" s="5">
        <f>L166+M166</f>
        <v>0</v>
      </c>
      <c r="O166" s="5">
        <v>0</v>
      </c>
      <c r="P166" s="5">
        <v>0</v>
      </c>
      <c r="Q166" s="5">
        <f>O166+P166</f>
        <v>0</v>
      </c>
      <c r="R166" s="5">
        <v>0</v>
      </c>
      <c r="S166" s="5">
        <v>0</v>
      </c>
      <c r="T166" s="5">
        <f>R166+S166</f>
        <v>0</v>
      </c>
      <c r="U166" s="5">
        <v>0</v>
      </c>
      <c r="V166" s="5">
        <v>0</v>
      </c>
      <c r="W166" s="8">
        <f>U166+V166</f>
        <v>0</v>
      </c>
      <c r="X166" s="5">
        <v>0</v>
      </c>
      <c r="Y166" s="5">
        <v>0</v>
      </c>
      <c r="Z166" s="8">
        <f>X166+Y166</f>
        <v>0</v>
      </c>
      <c r="AA166" s="5">
        <v>0</v>
      </c>
      <c r="AB166" s="5">
        <v>0</v>
      </c>
      <c r="AC166" s="6">
        <f>AA166+AB166</f>
        <v>0</v>
      </c>
    </row>
    <row r="167" spans="1:29" ht="19.5" customHeight="1">
      <c r="A167" s="30"/>
      <c r="B167" s="17" t="s">
        <v>3</v>
      </c>
      <c r="C167" s="5">
        <f t="shared" si="64"/>
        <v>0</v>
      </c>
      <c r="D167" s="5">
        <f t="shared" si="64"/>
        <v>0</v>
      </c>
      <c r="E167" s="6">
        <f t="shared" si="64"/>
        <v>0</v>
      </c>
      <c r="F167" s="5">
        <v>0</v>
      </c>
      <c r="G167" s="5">
        <v>0</v>
      </c>
      <c r="H167" s="5">
        <f>F167+G167</f>
        <v>0</v>
      </c>
      <c r="I167" s="5">
        <v>0</v>
      </c>
      <c r="J167" s="5">
        <v>0</v>
      </c>
      <c r="K167" s="5">
        <f>I167+J167</f>
        <v>0</v>
      </c>
      <c r="L167" s="5">
        <v>0</v>
      </c>
      <c r="M167" s="5">
        <v>0</v>
      </c>
      <c r="N167" s="5">
        <f>L167+M167</f>
        <v>0</v>
      </c>
      <c r="O167" s="5">
        <v>0</v>
      </c>
      <c r="P167" s="5">
        <v>0</v>
      </c>
      <c r="Q167" s="5">
        <f>O167+P167</f>
        <v>0</v>
      </c>
      <c r="R167" s="5">
        <v>0</v>
      </c>
      <c r="S167" s="5">
        <v>0</v>
      </c>
      <c r="T167" s="5">
        <f>R167+S167</f>
        <v>0</v>
      </c>
      <c r="U167" s="5">
        <v>0</v>
      </c>
      <c r="V167" s="5">
        <v>0</v>
      </c>
      <c r="W167" s="8">
        <f>U167+V167</f>
        <v>0</v>
      </c>
      <c r="X167" s="5">
        <v>0</v>
      </c>
      <c r="Y167" s="5">
        <v>0</v>
      </c>
      <c r="Z167" s="8">
        <f>X167+Y167</f>
        <v>0</v>
      </c>
      <c r="AA167" s="5">
        <v>0</v>
      </c>
      <c r="AB167" s="5">
        <v>0</v>
      </c>
      <c r="AC167" s="6">
        <f>AA167+AB167</f>
        <v>0</v>
      </c>
    </row>
    <row r="168" spans="1:29" ht="19.5" customHeight="1">
      <c r="A168" s="30"/>
      <c r="B168" s="17" t="s">
        <v>62</v>
      </c>
      <c r="C168" s="5">
        <f t="shared" si="64"/>
        <v>0</v>
      </c>
      <c r="D168" s="5">
        <f t="shared" si="64"/>
        <v>0</v>
      </c>
      <c r="E168" s="6">
        <f t="shared" si="64"/>
        <v>0</v>
      </c>
      <c r="F168" s="5">
        <v>0</v>
      </c>
      <c r="G168" s="5">
        <v>0</v>
      </c>
      <c r="H168" s="5">
        <f>F168+G168</f>
        <v>0</v>
      </c>
      <c r="I168" s="5">
        <v>0</v>
      </c>
      <c r="J168" s="5">
        <v>0</v>
      </c>
      <c r="K168" s="5">
        <f>I168+J168</f>
        <v>0</v>
      </c>
      <c r="L168" s="5">
        <v>0</v>
      </c>
      <c r="M168" s="5">
        <v>0</v>
      </c>
      <c r="N168" s="5">
        <f>L168+M168</f>
        <v>0</v>
      </c>
      <c r="O168" s="5">
        <v>0</v>
      </c>
      <c r="P168" s="5">
        <v>0</v>
      </c>
      <c r="Q168" s="5">
        <f>O168+P168</f>
        <v>0</v>
      </c>
      <c r="R168" s="5">
        <v>0</v>
      </c>
      <c r="S168" s="5">
        <v>0</v>
      </c>
      <c r="T168" s="5">
        <f>R168+S168</f>
        <v>0</v>
      </c>
      <c r="U168" s="5">
        <v>0</v>
      </c>
      <c r="V168" s="5">
        <v>0</v>
      </c>
      <c r="W168" s="8">
        <f>U168+V168</f>
        <v>0</v>
      </c>
      <c r="X168" s="5">
        <v>0</v>
      </c>
      <c r="Y168" s="5">
        <v>0</v>
      </c>
      <c r="Z168" s="8">
        <f>X168+Y168</f>
        <v>0</v>
      </c>
      <c r="AA168" s="5">
        <v>0</v>
      </c>
      <c r="AB168" s="5">
        <v>0</v>
      </c>
      <c r="AC168" s="6">
        <f>AA168+AB168</f>
        <v>0</v>
      </c>
    </row>
    <row r="169" spans="1:29" ht="19.5" customHeight="1">
      <c r="A169" s="31"/>
      <c r="B169" s="17" t="s">
        <v>4</v>
      </c>
      <c r="C169" s="5">
        <f t="shared" si="64"/>
        <v>2670145</v>
      </c>
      <c r="D169" s="5">
        <f t="shared" si="64"/>
        <v>28023469</v>
      </c>
      <c r="E169" s="6">
        <f t="shared" si="64"/>
        <v>30693614</v>
      </c>
      <c r="F169" s="5">
        <v>0</v>
      </c>
      <c r="G169" s="5">
        <v>0</v>
      </c>
      <c r="H169" s="5">
        <f>F169+G169</f>
        <v>0</v>
      </c>
      <c r="I169" s="5">
        <v>0</v>
      </c>
      <c r="J169" s="5">
        <v>0</v>
      </c>
      <c r="K169" s="5">
        <f>I169+J169</f>
        <v>0</v>
      </c>
      <c r="L169" s="5">
        <v>0</v>
      </c>
      <c r="M169" s="5">
        <v>0</v>
      </c>
      <c r="N169" s="5">
        <f>L169+M169</f>
        <v>0</v>
      </c>
      <c r="O169" s="5">
        <v>0</v>
      </c>
      <c r="P169" s="5">
        <v>0</v>
      </c>
      <c r="Q169" s="5">
        <f>O169+P169</f>
        <v>0</v>
      </c>
      <c r="R169" s="5">
        <v>0</v>
      </c>
      <c r="S169" s="5">
        <v>0</v>
      </c>
      <c r="T169" s="5">
        <f>R169+S169</f>
        <v>0</v>
      </c>
      <c r="U169" s="5">
        <v>2670145</v>
      </c>
      <c r="V169" s="5">
        <v>28023469</v>
      </c>
      <c r="W169" s="8">
        <f>U169+V169</f>
        <v>30693614</v>
      </c>
      <c r="X169" s="5">
        <v>0</v>
      </c>
      <c r="Y169" s="5">
        <v>0</v>
      </c>
      <c r="Z169" s="8">
        <f>X169+Y169</f>
        <v>0</v>
      </c>
      <c r="AA169" s="5">
        <v>0</v>
      </c>
      <c r="AB169" s="5">
        <v>0</v>
      </c>
      <c r="AC169" s="6">
        <f>AA169+AB169</f>
        <v>0</v>
      </c>
    </row>
    <row r="170" spans="1:29" ht="19.5" customHeight="1" thickBot="1">
      <c r="A170" s="22" t="s">
        <v>5</v>
      </c>
      <c r="B170" s="21"/>
      <c r="C170" s="9">
        <f t="shared" ref="C170:AC170" si="65">SUM(C166:C169)</f>
        <v>2670145</v>
      </c>
      <c r="D170" s="9">
        <f t="shared" si="65"/>
        <v>28336087</v>
      </c>
      <c r="E170" s="9">
        <f t="shared" si="65"/>
        <v>31006232</v>
      </c>
      <c r="F170" s="9">
        <f t="shared" si="65"/>
        <v>0</v>
      </c>
      <c r="G170" s="9">
        <f t="shared" si="65"/>
        <v>312618</v>
      </c>
      <c r="H170" s="9">
        <f t="shared" si="65"/>
        <v>312618</v>
      </c>
      <c r="I170" s="9">
        <f t="shared" si="65"/>
        <v>0</v>
      </c>
      <c r="J170" s="9">
        <f t="shared" si="65"/>
        <v>0</v>
      </c>
      <c r="K170" s="9">
        <f t="shared" si="65"/>
        <v>0</v>
      </c>
      <c r="L170" s="9">
        <f t="shared" si="65"/>
        <v>0</v>
      </c>
      <c r="M170" s="9">
        <f t="shared" si="65"/>
        <v>0</v>
      </c>
      <c r="N170" s="9">
        <f t="shared" si="65"/>
        <v>0</v>
      </c>
      <c r="O170" s="9">
        <f t="shared" si="65"/>
        <v>0</v>
      </c>
      <c r="P170" s="9">
        <f t="shared" si="65"/>
        <v>0</v>
      </c>
      <c r="Q170" s="9">
        <f t="shared" si="65"/>
        <v>0</v>
      </c>
      <c r="R170" s="9">
        <f t="shared" si="65"/>
        <v>0</v>
      </c>
      <c r="S170" s="9">
        <f t="shared" si="65"/>
        <v>0</v>
      </c>
      <c r="T170" s="9">
        <f t="shared" si="65"/>
        <v>0</v>
      </c>
      <c r="U170" s="9">
        <f t="shared" si="65"/>
        <v>2670145</v>
      </c>
      <c r="V170" s="9">
        <f t="shared" si="65"/>
        <v>28023469</v>
      </c>
      <c r="W170" s="9">
        <f t="shared" si="65"/>
        <v>30693614</v>
      </c>
      <c r="X170" s="9">
        <f t="shared" si="65"/>
        <v>0</v>
      </c>
      <c r="Y170" s="9">
        <f t="shared" si="65"/>
        <v>0</v>
      </c>
      <c r="Z170" s="9">
        <f t="shared" si="65"/>
        <v>0</v>
      </c>
      <c r="AA170" s="9">
        <f t="shared" si="65"/>
        <v>0</v>
      </c>
      <c r="AB170" s="9">
        <f t="shared" si="65"/>
        <v>0</v>
      </c>
      <c r="AC170" s="9">
        <f t="shared" si="65"/>
        <v>0</v>
      </c>
    </row>
    <row r="171" spans="1:29" ht="19.5" customHeight="1">
      <c r="A171" s="29" t="s">
        <v>54</v>
      </c>
      <c r="B171" s="18" t="s">
        <v>2</v>
      </c>
      <c r="C171" s="5">
        <f t="shared" ref="C171:E174" si="66">F171+I171+L171+O171+R171+U171+X171+AA171</f>
        <v>0</v>
      </c>
      <c r="D171" s="5">
        <f t="shared" si="66"/>
        <v>0</v>
      </c>
      <c r="E171" s="6">
        <f t="shared" si="66"/>
        <v>0</v>
      </c>
      <c r="F171" s="5">
        <v>0</v>
      </c>
      <c r="G171" s="5">
        <v>0</v>
      </c>
      <c r="H171" s="5">
        <f>F171+G171</f>
        <v>0</v>
      </c>
      <c r="I171" s="5">
        <v>0</v>
      </c>
      <c r="J171" s="5">
        <v>0</v>
      </c>
      <c r="K171" s="5">
        <f>I171+J171</f>
        <v>0</v>
      </c>
      <c r="L171" s="5">
        <v>0</v>
      </c>
      <c r="M171" s="5">
        <v>0</v>
      </c>
      <c r="N171" s="5">
        <f>L171+M171</f>
        <v>0</v>
      </c>
      <c r="O171" s="5">
        <v>0</v>
      </c>
      <c r="P171" s="5">
        <v>0</v>
      </c>
      <c r="Q171" s="5">
        <f>O171+P171</f>
        <v>0</v>
      </c>
      <c r="R171" s="5">
        <v>0</v>
      </c>
      <c r="S171" s="5">
        <v>0</v>
      </c>
      <c r="T171" s="5">
        <f>R171+S171</f>
        <v>0</v>
      </c>
      <c r="U171" s="5">
        <v>0</v>
      </c>
      <c r="V171" s="5">
        <v>0</v>
      </c>
      <c r="W171" s="8">
        <f>U171+V171</f>
        <v>0</v>
      </c>
      <c r="X171" s="5">
        <v>0</v>
      </c>
      <c r="Y171" s="5">
        <v>0</v>
      </c>
      <c r="Z171" s="8">
        <f>X171+Y171</f>
        <v>0</v>
      </c>
      <c r="AA171" s="5">
        <v>0</v>
      </c>
      <c r="AB171" s="5">
        <v>0</v>
      </c>
      <c r="AC171" s="6">
        <f>AA171+AB171</f>
        <v>0</v>
      </c>
    </row>
    <row r="172" spans="1:29" ht="19.5" customHeight="1">
      <c r="A172" s="30"/>
      <c r="B172" s="17" t="s">
        <v>3</v>
      </c>
      <c r="C172" s="5">
        <f t="shared" si="66"/>
        <v>0</v>
      </c>
      <c r="D172" s="5">
        <f t="shared" si="66"/>
        <v>0</v>
      </c>
      <c r="E172" s="6">
        <f t="shared" si="66"/>
        <v>0</v>
      </c>
      <c r="F172" s="5">
        <v>0</v>
      </c>
      <c r="G172" s="5">
        <v>0</v>
      </c>
      <c r="H172" s="5">
        <f>F172+G172</f>
        <v>0</v>
      </c>
      <c r="I172" s="5">
        <v>0</v>
      </c>
      <c r="J172" s="5">
        <v>0</v>
      </c>
      <c r="K172" s="5">
        <f>I172+J172</f>
        <v>0</v>
      </c>
      <c r="L172" s="5">
        <v>0</v>
      </c>
      <c r="M172" s="5">
        <v>0</v>
      </c>
      <c r="N172" s="5">
        <f>L172+M172</f>
        <v>0</v>
      </c>
      <c r="O172" s="5">
        <v>0</v>
      </c>
      <c r="P172" s="5">
        <v>0</v>
      </c>
      <c r="Q172" s="5">
        <f>O172+P172</f>
        <v>0</v>
      </c>
      <c r="R172" s="5">
        <v>0</v>
      </c>
      <c r="S172" s="5">
        <v>0</v>
      </c>
      <c r="T172" s="5">
        <f>R172+S172</f>
        <v>0</v>
      </c>
      <c r="U172" s="5">
        <v>0</v>
      </c>
      <c r="V172" s="5">
        <v>0</v>
      </c>
      <c r="W172" s="8">
        <f>U172+V172</f>
        <v>0</v>
      </c>
      <c r="X172" s="5">
        <v>0</v>
      </c>
      <c r="Y172" s="5">
        <v>0</v>
      </c>
      <c r="Z172" s="8">
        <f>X172+Y172</f>
        <v>0</v>
      </c>
      <c r="AA172" s="5">
        <v>0</v>
      </c>
      <c r="AB172" s="5">
        <v>0</v>
      </c>
      <c r="AC172" s="6">
        <f>AA172+AB172</f>
        <v>0</v>
      </c>
    </row>
    <row r="173" spans="1:29" ht="19.5" customHeight="1">
      <c r="A173" s="30"/>
      <c r="B173" s="17" t="s">
        <v>62</v>
      </c>
      <c r="C173" s="5">
        <f t="shared" si="66"/>
        <v>0</v>
      </c>
      <c r="D173" s="5">
        <f t="shared" si="66"/>
        <v>0</v>
      </c>
      <c r="E173" s="6">
        <f t="shared" si="66"/>
        <v>0</v>
      </c>
      <c r="F173" s="5">
        <v>0</v>
      </c>
      <c r="G173" s="5">
        <v>0</v>
      </c>
      <c r="H173" s="5">
        <f>F173+G173</f>
        <v>0</v>
      </c>
      <c r="I173" s="5">
        <v>0</v>
      </c>
      <c r="J173" s="5">
        <v>0</v>
      </c>
      <c r="K173" s="5">
        <f>I173+J173</f>
        <v>0</v>
      </c>
      <c r="L173" s="5">
        <v>0</v>
      </c>
      <c r="M173" s="5">
        <v>0</v>
      </c>
      <c r="N173" s="5">
        <f>L173+M173</f>
        <v>0</v>
      </c>
      <c r="O173" s="5">
        <v>0</v>
      </c>
      <c r="P173" s="5">
        <v>0</v>
      </c>
      <c r="Q173" s="5">
        <f>O173+P173</f>
        <v>0</v>
      </c>
      <c r="R173" s="5">
        <v>0</v>
      </c>
      <c r="S173" s="5">
        <v>0</v>
      </c>
      <c r="T173" s="5">
        <f>R173+S173</f>
        <v>0</v>
      </c>
      <c r="U173" s="5">
        <v>0</v>
      </c>
      <c r="V173" s="5">
        <v>0</v>
      </c>
      <c r="W173" s="8">
        <f>U173+V173</f>
        <v>0</v>
      </c>
      <c r="X173" s="5">
        <v>0</v>
      </c>
      <c r="Y173" s="5">
        <v>0</v>
      </c>
      <c r="Z173" s="8">
        <f>X173+Y173</f>
        <v>0</v>
      </c>
      <c r="AA173" s="5">
        <v>0</v>
      </c>
      <c r="AB173" s="5">
        <v>0</v>
      </c>
      <c r="AC173" s="6">
        <f>AA173+AB173</f>
        <v>0</v>
      </c>
    </row>
    <row r="174" spans="1:29" ht="19.5" customHeight="1">
      <c r="A174" s="31"/>
      <c r="B174" s="17" t="s">
        <v>4</v>
      </c>
      <c r="C174" s="5">
        <f t="shared" si="66"/>
        <v>0</v>
      </c>
      <c r="D174" s="5">
        <f t="shared" si="66"/>
        <v>0</v>
      </c>
      <c r="E174" s="6">
        <f t="shared" si="66"/>
        <v>0</v>
      </c>
      <c r="F174" s="5">
        <v>0</v>
      </c>
      <c r="G174" s="5">
        <v>0</v>
      </c>
      <c r="H174" s="5">
        <f>F174+G174</f>
        <v>0</v>
      </c>
      <c r="I174" s="5">
        <v>0</v>
      </c>
      <c r="J174" s="5">
        <v>0</v>
      </c>
      <c r="K174" s="5">
        <f>I174+J174</f>
        <v>0</v>
      </c>
      <c r="L174" s="5">
        <v>0</v>
      </c>
      <c r="M174" s="5">
        <v>0</v>
      </c>
      <c r="N174" s="5">
        <f>L174+M174</f>
        <v>0</v>
      </c>
      <c r="O174" s="5">
        <v>0</v>
      </c>
      <c r="P174" s="5">
        <v>0</v>
      </c>
      <c r="Q174" s="5">
        <f>O174+P174</f>
        <v>0</v>
      </c>
      <c r="R174" s="5">
        <v>0</v>
      </c>
      <c r="S174" s="5">
        <v>0</v>
      </c>
      <c r="T174" s="5">
        <f>R174+S174</f>
        <v>0</v>
      </c>
      <c r="U174" s="5">
        <v>0</v>
      </c>
      <c r="V174" s="5">
        <v>0</v>
      </c>
      <c r="W174" s="8">
        <f>U174+V174</f>
        <v>0</v>
      </c>
      <c r="X174" s="5">
        <v>0</v>
      </c>
      <c r="Y174" s="5">
        <v>0</v>
      </c>
      <c r="Z174" s="8">
        <f>X174+Y174</f>
        <v>0</v>
      </c>
      <c r="AA174" s="5">
        <v>0</v>
      </c>
      <c r="AB174" s="5">
        <v>0</v>
      </c>
      <c r="AC174" s="6">
        <f>AA174+AB174</f>
        <v>0</v>
      </c>
    </row>
    <row r="175" spans="1:29" ht="19.5" customHeight="1" thickBot="1">
      <c r="A175" s="22" t="s">
        <v>5</v>
      </c>
      <c r="B175" s="21"/>
      <c r="C175" s="9">
        <f t="shared" ref="C175:AC175" si="67">SUM(C171:C174)</f>
        <v>0</v>
      </c>
      <c r="D175" s="9">
        <f t="shared" si="67"/>
        <v>0</v>
      </c>
      <c r="E175" s="9">
        <f t="shared" si="67"/>
        <v>0</v>
      </c>
      <c r="F175" s="9">
        <f t="shared" si="67"/>
        <v>0</v>
      </c>
      <c r="G175" s="9">
        <f t="shared" si="67"/>
        <v>0</v>
      </c>
      <c r="H175" s="9">
        <f t="shared" si="67"/>
        <v>0</v>
      </c>
      <c r="I175" s="9">
        <f t="shared" si="67"/>
        <v>0</v>
      </c>
      <c r="J175" s="9">
        <f t="shared" si="67"/>
        <v>0</v>
      </c>
      <c r="K175" s="9">
        <f t="shared" si="67"/>
        <v>0</v>
      </c>
      <c r="L175" s="9">
        <f t="shared" si="67"/>
        <v>0</v>
      </c>
      <c r="M175" s="9">
        <f t="shared" si="67"/>
        <v>0</v>
      </c>
      <c r="N175" s="9">
        <f t="shared" si="67"/>
        <v>0</v>
      </c>
      <c r="O175" s="9">
        <f t="shared" si="67"/>
        <v>0</v>
      </c>
      <c r="P175" s="9">
        <f t="shared" si="67"/>
        <v>0</v>
      </c>
      <c r="Q175" s="9">
        <f t="shared" si="67"/>
        <v>0</v>
      </c>
      <c r="R175" s="9">
        <f t="shared" si="67"/>
        <v>0</v>
      </c>
      <c r="S175" s="9">
        <f t="shared" si="67"/>
        <v>0</v>
      </c>
      <c r="T175" s="9">
        <f t="shared" si="67"/>
        <v>0</v>
      </c>
      <c r="U175" s="9">
        <f t="shared" si="67"/>
        <v>0</v>
      </c>
      <c r="V175" s="9">
        <f t="shared" si="67"/>
        <v>0</v>
      </c>
      <c r="W175" s="9">
        <f t="shared" si="67"/>
        <v>0</v>
      </c>
      <c r="X175" s="9">
        <f t="shared" si="67"/>
        <v>0</v>
      </c>
      <c r="Y175" s="9">
        <f t="shared" si="67"/>
        <v>0</v>
      </c>
      <c r="Z175" s="9">
        <f t="shared" si="67"/>
        <v>0</v>
      </c>
      <c r="AA175" s="9">
        <f t="shared" si="67"/>
        <v>0</v>
      </c>
      <c r="AB175" s="9">
        <f t="shared" si="67"/>
        <v>0</v>
      </c>
      <c r="AC175" s="9">
        <f t="shared" si="67"/>
        <v>0</v>
      </c>
    </row>
    <row r="176" spans="1:29" ht="19.5" customHeight="1">
      <c r="A176" s="29" t="s">
        <v>55</v>
      </c>
      <c r="B176" s="18" t="s">
        <v>2</v>
      </c>
      <c r="C176" s="5">
        <f t="shared" ref="C176:E179" si="68">F176+I176+L176+O176+R176+U176+X176+AA176</f>
        <v>0</v>
      </c>
      <c r="D176" s="5">
        <f t="shared" si="68"/>
        <v>0</v>
      </c>
      <c r="E176" s="6">
        <f t="shared" si="68"/>
        <v>0</v>
      </c>
      <c r="F176" s="5">
        <v>0</v>
      </c>
      <c r="G176" s="5">
        <v>0</v>
      </c>
      <c r="H176" s="5">
        <f>F176+G176</f>
        <v>0</v>
      </c>
      <c r="I176" s="5">
        <v>0</v>
      </c>
      <c r="J176" s="5">
        <v>0</v>
      </c>
      <c r="K176" s="5">
        <f>I176+J176</f>
        <v>0</v>
      </c>
      <c r="L176" s="5">
        <v>0</v>
      </c>
      <c r="M176" s="5">
        <v>0</v>
      </c>
      <c r="N176" s="5">
        <f>L176+M176</f>
        <v>0</v>
      </c>
      <c r="O176" s="5">
        <v>0</v>
      </c>
      <c r="P176" s="5">
        <v>0</v>
      </c>
      <c r="Q176" s="5">
        <f>O176+P176</f>
        <v>0</v>
      </c>
      <c r="R176" s="5">
        <v>0</v>
      </c>
      <c r="S176" s="5">
        <v>0</v>
      </c>
      <c r="T176" s="5">
        <f>R176+S176</f>
        <v>0</v>
      </c>
      <c r="U176" s="5">
        <v>0</v>
      </c>
      <c r="V176" s="5">
        <v>0</v>
      </c>
      <c r="W176" s="8">
        <f>U176+V176</f>
        <v>0</v>
      </c>
      <c r="X176" s="5">
        <v>0</v>
      </c>
      <c r="Y176" s="5">
        <v>0</v>
      </c>
      <c r="Z176" s="8">
        <f>X176+Y176</f>
        <v>0</v>
      </c>
      <c r="AA176" s="5">
        <v>0</v>
      </c>
      <c r="AB176" s="5">
        <v>0</v>
      </c>
      <c r="AC176" s="6">
        <f>AA176+AB176</f>
        <v>0</v>
      </c>
    </row>
    <row r="177" spans="1:29" ht="19.5" customHeight="1">
      <c r="A177" s="30"/>
      <c r="B177" s="17" t="s">
        <v>3</v>
      </c>
      <c r="C177" s="5">
        <f t="shared" si="68"/>
        <v>0</v>
      </c>
      <c r="D177" s="5">
        <f t="shared" si="68"/>
        <v>0</v>
      </c>
      <c r="E177" s="6">
        <f t="shared" si="68"/>
        <v>0</v>
      </c>
      <c r="F177" s="5">
        <v>0</v>
      </c>
      <c r="G177" s="5">
        <v>0</v>
      </c>
      <c r="H177" s="5">
        <f>F177+G177</f>
        <v>0</v>
      </c>
      <c r="I177" s="5">
        <v>0</v>
      </c>
      <c r="J177" s="5">
        <v>0</v>
      </c>
      <c r="K177" s="5">
        <f>I177+J177</f>
        <v>0</v>
      </c>
      <c r="L177" s="5">
        <v>0</v>
      </c>
      <c r="M177" s="5">
        <v>0</v>
      </c>
      <c r="N177" s="5">
        <f>L177+M177</f>
        <v>0</v>
      </c>
      <c r="O177" s="5">
        <v>0</v>
      </c>
      <c r="P177" s="5">
        <v>0</v>
      </c>
      <c r="Q177" s="5">
        <f>O177+P177</f>
        <v>0</v>
      </c>
      <c r="R177" s="5">
        <v>0</v>
      </c>
      <c r="S177" s="5">
        <v>0</v>
      </c>
      <c r="T177" s="5">
        <f>R177+S177</f>
        <v>0</v>
      </c>
      <c r="U177" s="5">
        <v>0</v>
      </c>
      <c r="V177" s="5">
        <v>0</v>
      </c>
      <c r="W177" s="8">
        <f>U177+V177</f>
        <v>0</v>
      </c>
      <c r="X177" s="5">
        <v>0</v>
      </c>
      <c r="Y177" s="5">
        <v>0</v>
      </c>
      <c r="Z177" s="8">
        <f>X177+Y177</f>
        <v>0</v>
      </c>
      <c r="AA177" s="5">
        <v>0</v>
      </c>
      <c r="AB177" s="5">
        <v>0</v>
      </c>
      <c r="AC177" s="6">
        <f>AA177+AB177</f>
        <v>0</v>
      </c>
    </row>
    <row r="178" spans="1:29" ht="19.5" customHeight="1">
      <c r="A178" s="30"/>
      <c r="B178" s="17" t="s">
        <v>62</v>
      </c>
      <c r="C178" s="5">
        <f t="shared" si="68"/>
        <v>0</v>
      </c>
      <c r="D178" s="5">
        <f t="shared" si="68"/>
        <v>0</v>
      </c>
      <c r="E178" s="6">
        <f t="shared" si="68"/>
        <v>0</v>
      </c>
      <c r="F178" s="5">
        <v>0</v>
      </c>
      <c r="G178" s="5">
        <v>0</v>
      </c>
      <c r="H178" s="5">
        <f>F178+G178</f>
        <v>0</v>
      </c>
      <c r="I178" s="5">
        <v>0</v>
      </c>
      <c r="J178" s="5">
        <v>0</v>
      </c>
      <c r="K178" s="5">
        <f>I178+J178</f>
        <v>0</v>
      </c>
      <c r="L178" s="5">
        <v>0</v>
      </c>
      <c r="M178" s="5">
        <v>0</v>
      </c>
      <c r="N178" s="5">
        <f>L178+M178</f>
        <v>0</v>
      </c>
      <c r="O178" s="5">
        <v>0</v>
      </c>
      <c r="P178" s="5">
        <v>0</v>
      </c>
      <c r="Q178" s="5">
        <f>O178+P178</f>
        <v>0</v>
      </c>
      <c r="R178" s="5">
        <v>0</v>
      </c>
      <c r="S178" s="5">
        <v>0</v>
      </c>
      <c r="T178" s="5">
        <f>R178+S178</f>
        <v>0</v>
      </c>
      <c r="U178" s="5">
        <v>0</v>
      </c>
      <c r="V178" s="5">
        <v>0</v>
      </c>
      <c r="W178" s="8">
        <f>U178+V178</f>
        <v>0</v>
      </c>
      <c r="X178" s="5">
        <v>0</v>
      </c>
      <c r="Y178" s="5">
        <v>0</v>
      </c>
      <c r="Z178" s="8">
        <f>X178+Y178</f>
        <v>0</v>
      </c>
      <c r="AA178" s="5">
        <v>0</v>
      </c>
      <c r="AB178" s="5">
        <v>0</v>
      </c>
      <c r="AC178" s="6">
        <f>AA178+AB178</f>
        <v>0</v>
      </c>
    </row>
    <row r="179" spans="1:29" ht="19.5" customHeight="1">
      <c r="A179" s="31"/>
      <c r="B179" s="17" t="s">
        <v>4</v>
      </c>
      <c r="C179" s="5">
        <f t="shared" si="68"/>
        <v>0</v>
      </c>
      <c r="D179" s="5">
        <f t="shared" si="68"/>
        <v>2471620</v>
      </c>
      <c r="E179" s="6">
        <f t="shared" si="68"/>
        <v>2471620</v>
      </c>
      <c r="F179" s="5">
        <v>0</v>
      </c>
      <c r="G179" s="5">
        <v>0</v>
      </c>
      <c r="H179" s="5">
        <f>F179+G179</f>
        <v>0</v>
      </c>
      <c r="I179" s="5">
        <v>0</v>
      </c>
      <c r="J179" s="5">
        <v>0</v>
      </c>
      <c r="K179" s="5">
        <f>I179+J179</f>
        <v>0</v>
      </c>
      <c r="L179" s="5">
        <v>0</v>
      </c>
      <c r="M179" s="5">
        <v>0</v>
      </c>
      <c r="N179" s="5">
        <f>L179+M179</f>
        <v>0</v>
      </c>
      <c r="O179" s="5">
        <v>0</v>
      </c>
      <c r="P179" s="5">
        <v>0</v>
      </c>
      <c r="Q179" s="5">
        <f>O179+P179</f>
        <v>0</v>
      </c>
      <c r="R179" s="5">
        <v>0</v>
      </c>
      <c r="S179" s="5">
        <v>0</v>
      </c>
      <c r="T179" s="5">
        <f>R179+S179</f>
        <v>0</v>
      </c>
      <c r="U179" s="5">
        <v>0</v>
      </c>
      <c r="V179" s="5">
        <v>2471620</v>
      </c>
      <c r="W179" s="8">
        <f>U179+V179</f>
        <v>2471620</v>
      </c>
      <c r="X179" s="5">
        <v>0</v>
      </c>
      <c r="Y179" s="5">
        <v>0</v>
      </c>
      <c r="Z179" s="8">
        <f>X179+Y179</f>
        <v>0</v>
      </c>
      <c r="AA179" s="5">
        <v>0</v>
      </c>
      <c r="AB179" s="5">
        <v>0</v>
      </c>
      <c r="AC179" s="6">
        <f>AA179+AB179</f>
        <v>0</v>
      </c>
    </row>
    <row r="180" spans="1:29" ht="19.5" customHeight="1" thickBot="1">
      <c r="A180" s="22" t="s">
        <v>5</v>
      </c>
      <c r="B180" s="21"/>
      <c r="C180" s="9">
        <f t="shared" ref="C180:AC180" si="69">SUM(C176:C179)</f>
        <v>0</v>
      </c>
      <c r="D180" s="9">
        <f t="shared" si="69"/>
        <v>2471620</v>
      </c>
      <c r="E180" s="9">
        <f t="shared" si="69"/>
        <v>2471620</v>
      </c>
      <c r="F180" s="9">
        <f t="shared" si="69"/>
        <v>0</v>
      </c>
      <c r="G180" s="9">
        <f t="shared" si="69"/>
        <v>0</v>
      </c>
      <c r="H180" s="9">
        <f t="shared" si="69"/>
        <v>0</v>
      </c>
      <c r="I180" s="9">
        <f t="shared" si="69"/>
        <v>0</v>
      </c>
      <c r="J180" s="9">
        <f t="shared" si="69"/>
        <v>0</v>
      </c>
      <c r="K180" s="9">
        <f t="shared" si="69"/>
        <v>0</v>
      </c>
      <c r="L180" s="9">
        <f t="shared" si="69"/>
        <v>0</v>
      </c>
      <c r="M180" s="9">
        <f t="shared" si="69"/>
        <v>0</v>
      </c>
      <c r="N180" s="9">
        <f t="shared" si="69"/>
        <v>0</v>
      </c>
      <c r="O180" s="9">
        <f t="shared" si="69"/>
        <v>0</v>
      </c>
      <c r="P180" s="9">
        <f t="shared" si="69"/>
        <v>0</v>
      </c>
      <c r="Q180" s="9">
        <f t="shared" si="69"/>
        <v>0</v>
      </c>
      <c r="R180" s="9">
        <f t="shared" si="69"/>
        <v>0</v>
      </c>
      <c r="S180" s="9">
        <f t="shared" si="69"/>
        <v>0</v>
      </c>
      <c r="T180" s="9">
        <f t="shared" si="69"/>
        <v>0</v>
      </c>
      <c r="U180" s="9">
        <f t="shared" si="69"/>
        <v>0</v>
      </c>
      <c r="V180" s="9">
        <f t="shared" si="69"/>
        <v>2471620</v>
      </c>
      <c r="W180" s="9">
        <f t="shared" si="69"/>
        <v>2471620</v>
      </c>
      <c r="X180" s="9">
        <f t="shared" si="69"/>
        <v>0</v>
      </c>
      <c r="Y180" s="9">
        <f t="shared" si="69"/>
        <v>0</v>
      </c>
      <c r="Z180" s="9">
        <f t="shared" si="69"/>
        <v>0</v>
      </c>
      <c r="AA180" s="9">
        <f t="shared" si="69"/>
        <v>0</v>
      </c>
      <c r="AB180" s="9">
        <f t="shared" si="69"/>
        <v>0</v>
      </c>
      <c r="AC180" s="9">
        <f t="shared" si="69"/>
        <v>0</v>
      </c>
    </row>
    <row r="181" spans="1:29" ht="19.5" customHeight="1">
      <c r="A181" s="29" t="s">
        <v>56</v>
      </c>
      <c r="B181" s="18" t="s">
        <v>2</v>
      </c>
      <c r="C181" s="5">
        <f t="shared" ref="C181:E184" si="70">F181+I181+L181+O181+R181+U181+X181+AA181</f>
        <v>0</v>
      </c>
      <c r="D181" s="5">
        <f t="shared" si="70"/>
        <v>0</v>
      </c>
      <c r="E181" s="6">
        <f t="shared" si="70"/>
        <v>0</v>
      </c>
      <c r="F181" s="5">
        <v>0</v>
      </c>
      <c r="G181" s="5">
        <v>0</v>
      </c>
      <c r="H181" s="5">
        <f>F181+G181</f>
        <v>0</v>
      </c>
      <c r="I181" s="5">
        <v>0</v>
      </c>
      <c r="J181" s="5">
        <v>0</v>
      </c>
      <c r="K181" s="5">
        <f>I181+J181</f>
        <v>0</v>
      </c>
      <c r="L181" s="5">
        <v>0</v>
      </c>
      <c r="M181" s="5">
        <v>0</v>
      </c>
      <c r="N181" s="5">
        <f>L181+M181</f>
        <v>0</v>
      </c>
      <c r="O181" s="5">
        <v>0</v>
      </c>
      <c r="P181" s="5">
        <v>0</v>
      </c>
      <c r="Q181" s="5">
        <f>O181+P181</f>
        <v>0</v>
      </c>
      <c r="R181" s="5">
        <v>0</v>
      </c>
      <c r="S181" s="5">
        <v>0</v>
      </c>
      <c r="T181" s="5">
        <f>R181+S181</f>
        <v>0</v>
      </c>
      <c r="U181" s="5">
        <v>0</v>
      </c>
      <c r="V181" s="5">
        <v>0</v>
      </c>
      <c r="W181" s="8">
        <f>U181+V181</f>
        <v>0</v>
      </c>
      <c r="X181" s="5">
        <v>0</v>
      </c>
      <c r="Y181" s="5">
        <v>0</v>
      </c>
      <c r="Z181" s="8">
        <f>X181+Y181</f>
        <v>0</v>
      </c>
      <c r="AA181" s="5">
        <v>0</v>
      </c>
      <c r="AB181" s="5">
        <v>0</v>
      </c>
      <c r="AC181" s="6">
        <f>AA181+AB181</f>
        <v>0</v>
      </c>
    </row>
    <row r="182" spans="1:29" ht="19.5" customHeight="1">
      <c r="A182" s="30"/>
      <c r="B182" s="17" t="s">
        <v>3</v>
      </c>
      <c r="C182" s="5">
        <f t="shared" si="70"/>
        <v>2119429</v>
      </c>
      <c r="D182" s="5">
        <f t="shared" si="70"/>
        <v>4855513</v>
      </c>
      <c r="E182" s="6">
        <f t="shared" si="70"/>
        <v>6974942</v>
      </c>
      <c r="F182" s="5">
        <v>0</v>
      </c>
      <c r="G182" s="5">
        <v>0</v>
      </c>
      <c r="H182" s="5">
        <f>F182+G182</f>
        <v>0</v>
      </c>
      <c r="I182" s="5">
        <v>0</v>
      </c>
      <c r="J182" s="5">
        <v>0</v>
      </c>
      <c r="K182" s="5">
        <f>I182+J182</f>
        <v>0</v>
      </c>
      <c r="L182" s="5">
        <v>0</v>
      </c>
      <c r="M182" s="5">
        <v>0</v>
      </c>
      <c r="N182" s="5">
        <f>L182+M182</f>
        <v>0</v>
      </c>
      <c r="O182" s="5">
        <v>0</v>
      </c>
      <c r="P182" s="5">
        <v>0</v>
      </c>
      <c r="Q182" s="5">
        <f>O182+P182</f>
        <v>0</v>
      </c>
      <c r="R182" s="5">
        <v>0</v>
      </c>
      <c r="S182" s="5">
        <v>0</v>
      </c>
      <c r="T182" s="5">
        <f>R182+S182</f>
        <v>0</v>
      </c>
      <c r="U182" s="5">
        <v>2119429</v>
      </c>
      <c r="V182" s="5">
        <v>4855513</v>
      </c>
      <c r="W182" s="8">
        <f>U182+V182</f>
        <v>6974942</v>
      </c>
      <c r="X182" s="5">
        <v>0</v>
      </c>
      <c r="Y182" s="5">
        <v>0</v>
      </c>
      <c r="Z182" s="8">
        <f>X182+Y182</f>
        <v>0</v>
      </c>
      <c r="AA182" s="5">
        <v>0</v>
      </c>
      <c r="AB182" s="5">
        <v>0</v>
      </c>
      <c r="AC182" s="6">
        <f>AA182+AB182</f>
        <v>0</v>
      </c>
    </row>
    <row r="183" spans="1:29" ht="19.5" customHeight="1">
      <c r="A183" s="30"/>
      <c r="B183" s="17" t="s">
        <v>62</v>
      </c>
      <c r="C183" s="5">
        <f t="shared" si="70"/>
        <v>0</v>
      </c>
      <c r="D183" s="5">
        <f t="shared" si="70"/>
        <v>0</v>
      </c>
      <c r="E183" s="6">
        <f t="shared" si="70"/>
        <v>0</v>
      </c>
      <c r="F183" s="5">
        <v>0</v>
      </c>
      <c r="G183" s="5">
        <v>0</v>
      </c>
      <c r="H183" s="5">
        <f>F183+G183</f>
        <v>0</v>
      </c>
      <c r="I183" s="5">
        <v>0</v>
      </c>
      <c r="J183" s="5">
        <v>0</v>
      </c>
      <c r="K183" s="5">
        <f>I183+J183</f>
        <v>0</v>
      </c>
      <c r="L183" s="5">
        <v>0</v>
      </c>
      <c r="M183" s="5">
        <v>0</v>
      </c>
      <c r="N183" s="5">
        <f>L183+M183</f>
        <v>0</v>
      </c>
      <c r="O183" s="5">
        <v>0</v>
      </c>
      <c r="P183" s="5">
        <v>0</v>
      </c>
      <c r="Q183" s="5">
        <f>O183+P183</f>
        <v>0</v>
      </c>
      <c r="R183" s="5">
        <v>0</v>
      </c>
      <c r="S183" s="5">
        <v>0</v>
      </c>
      <c r="T183" s="5">
        <f>R183+S183</f>
        <v>0</v>
      </c>
      <c r="U183" s="5">
        <v>0</v>
      </c>
      <c r="V183" s="5">
        <v>0</v>
      </c>
      <c r="W183" s="8">
        <f>U183+V183</f>
        <v>0</v>
      </c>
      <c r="X183" s="5">
        <v>0</v>
      </c>
      <c r="Y183" s="5">
        <v>0</v>
      </c>
      <c r="Z183" s="8">
        <f>X183+Y183</f>
        <v>0</v>
      </c>
      <c r="AA183" s="5">
        <v>0</v>
      </c>
      <c r="AB183" s="5">
        <v>0</v>
      </c>
      <c r="AC183" s="6">
        <f>AA183+AB183</f>
        <v>0</v>
      </c>
    </row>
    <row r="184" spans="1:29" ht="19.5" customHeight="1">
      <c r="A184" s="31"/>
      <c r="B184" s="17" t="s">
        <v>4</v>
      </c>
      <c r="C184" s="5">
        <f t="shared" si="70"/>
        <v>89506482</v>
      </c>
      <c r="D184" s="5">
        <f t="shared" si="70"/>
        <v>127436748</v>
      </c>
      <c r="E184" s="6">
        <f t="shared" si="70"/>
        <v>216943230</v>
      </c>
      <c r="F184" s="5">
        <v>0</v>
      </c>
      <c r="G184" s="5">
        <v>0</v>
      </c>
      <c r="H184" s="5">
        <f>F184+G184</f>
        <v>0</v>
      </c>
      <c r="I184" s="5">
        <v>0</v>
      </c>
      <c r="J184" s="5">
        <v>0</v>
      </c>
      <c r="K184" s="5">
        <f>I184+J184</f>
        <v>0</v>
      </c>
      <c r="L184" s="5">
        <v>0</v>
      </c>
      <c r="M184" s="5">
        <v>0</v>
      </c>
      <c r="N184" s="5">
        <f>L184+M184</f>
        <v>0</v>
      </c>
      <c r="O184" s="5">
        <v>0</v>
      </c>
      <c r="P184" s="5">
        <v>0</v>
      </c>
      <c r="Q184" s="5">
        <f>O184+P184</f>
        <v>0</v>
      </c>
      <c r="R184" s="5">
        <v>0</v>
      </c>
      <c r="S184" s="5">
        <v>0</v>
      </c>
      <c r="T184" s="5">
        <f>R184+S184</f>
        <v>0</v>
      </c>
      <c r="U184" s="5">
        <v>89506482</v>
      </c>
      <c r="V184" s="5">
        <v>127436748</v>
      </c>
      <c r="W184" s="8">
        <f>U184+V184</f>
        <v>216943230</v>
      </c>
      <c r="X184" s="5">
        <v>0</v>
      </c>
      <c r="Y184" s="5">
        <v>0</v>
      </c>
      <c r="Z184" s="8">
        <f>X184+Y184</f>
        <v>0</v>
      </c>
      <c r="AA184" s="5">
        <v>0</v>
      </c>
      <c r="AB184" s="5">
        <v>0</v>
      </c>
      <c r="AC184" s="6">
        <f>AA184+AB184</f>
        <v>0</v>
      </c>
    </row>
    <row r="185" spans="1:29" ht="19.5" customHeight="1" thickBot="1">
      <c r="A185" s="22" t="s">
        <v>5</v>
      </c>
      <c r="B185" s="21"/>
      <c r="C185" s="9">
        <f t="shared" ref="C185:AC185" si="71">SUM(C181:C184)</f>
        <v>91625911</v>
      </c>
      <c r="D185" s="9">
        <f t="shared" si="71"/>
        <v>132292261</v>
      </c>
      <c r="E185" s="9">
        <f t="shared" si="71"/>
        <v>223918172</v>
      </c>
      <c r="F185" s="9">
        <f t="shared" si="71"/>
        <v>0</v>
      </c>
      <c r="G185" s="9">
        <f t="shared" si="71"/>
        <v>0</v>
      </c>
      <c r="H185" s="9">
        <f t="shared" si="71"/>
        <v>0</v>
      </c>
      <c r="I185" s="9">
        <f t="shared" si="71"/>
        <v>0</v>
      </c>
      <c r="J185" s="9">
        <f t="shared" si="71"/>
        <v>0</v>
      </c>
      <c r="K185" s="9">
        <f t="shared" si="71"/>
        <v>0</v>
      </c>
      <c r="L185" s="9">
        <f t="shared" si="71"/>
        <v>0</v>
      </c>
      <c r="M185" s="9">
        <f t="shared" si="71"/>
        <v>0</v>
      </c>
      <c r="N185" s="9">
        <f t="shared" si="71"/>
        <v>0</v>
      </c>
      <c r="O185" s="9">
        <f t="shared" si="71"/>
        <v>0</v>
      </c>
      <c r="P185" s="9">
        <f t="shared" si="71"/>
        <v>0</v>
      </c>
      <c r="Q185" s="9">
        <f t="shared" si="71"/>
        <v>0</v>
      </c>
      <c r="R185" s="9">
        <f t="shared" si="71"/>
        <v>0</v>
      </c>
      <c r="S185" s="9">
        <f t="shared" si="71"/>
        <v>0</v>
      </c>
      <c r="T185" s="9">
        <f t="shared" si="71"/>
        <v>0</v>
      </c>
      <c r="U185" s="9">
        <f t="shared" si="71"/>
        <v>91625911</v>
      </c>
      <c r="V185" s="9">
        <f t="shared" si="71"/>
        <v>132292261</v>
      </c>
      <c r="W185" s="9">
        <f t="shared" si="71"/>
        <v>223918172</v>
      </c>
      <c r="X185" s="9">
        <f t="shared" si="71"/>
        <v>0</v>
      </c>
      <c r="Y185" s="9">
        <f t="shared" si="71"/>
        <v>0</v>
      </c>
      <c r="Z185" s="9">
        <f t="shared" si="71"/>
        <v>0</v>
      </c>
      <c r="AA185" s="9">
        <f t="shared" si="71"/>
        <v>0</v>
      </c>
      <c r="AB185" s="9">
        <f t="shared" si="71"/>
        <v>0</v>
      </c>
      <c r="AC185" s="9">
        <f t="shared" si="71"/>
        <v>0</v>
      </c>
    </row>
    <row r="186" spans="1:29" ht="19.5" customHeight="1">
      <c r="A186" s="29" t="s">
        <v>57</v>
      </c>
      <c r="B186" s="18" t="s">
        <v>2</v>
      </c>
      <c r="C186" s="5">
        <f t="shared" ref="C186:E189" si="72">F186+I186+L186+O186+R186+U186+X186+AA186</f>
        <v>0</v>
      </c>
      <c r="D186" s="5">
        <f t="shared" si="72"/>
        <v>0</v>
      </c>
      <c r="E186" s="6">
        <f t="shared" si="72"/>
        <v>0</v>
      </c>
      <c r="F186" s="5">
        <v>0</v>
      </c>
      <c r="G186" s="5">
        <v>0</v>
      </c>
      <c r="H186" s="5">
        <f>F186+G186</f>
        <v>0</v>
      </c>
      <c r="I186" s="5">
        <v>0</v>
      </c>
      <c r="J186" s="5">
        <v>0</v>
      </c>
      <c r="K186" s="5">
        <f>I186+J186</f>
        <v>0</v>
      </c>
      <c r="L186" s="5">
        <v>0</v>
      </c>
      <c r="M186" s="5">
        <v>0</v>
      </c>
      <c r="N186" s="5">
        <f>L186+M186</f>
        <v>0</v>
      </c>
      <c r="O186" s="5">
        <v>0</v>
      </c>
      <c r="P186" s="5">
        <v>0</v>
      </c>
      <c r="Q186" s="5">
        <f>O186+P186</f>
        <v>0</v>
      </c>
      <c r="R186" s="5">
        <v>0</v>
      </c>
      <c r="S186" s="5">
        <v>0</v>
      </c>
      <c r="T186" s="5">
        <f>R186+S186</f>
        <v>0</v>
      </c>
      <c r="U186" s="5">
        <v>0</v>
      </c>
      <c r="V186" s="5">
        <v>0</v>
      </c>
      <c r="W186" s="8">
        <f>U186+V186</f>
        <v>0</v>
      </c>
      <c r="X186" s="5">
        <v>0</v>
      </c>
      <c r="Y186" s="5">
        <v>0</v>
      </c>
      <c r="Z186" s="8">
        <f>X186+Y186</f>
        <v>0</v>
      </c>
      <c r="AA186" s="5">
        <v>0</v>
      </c>
      <c r="AB186" s="5">
        <v>0</v>
      </c>
      <c r="AC186" s="6">
        <f>AA186+AB186</f>
        <v>0</v>
      </c>
    </row>
    <row r="187" spans="1:29" ht="19.5" customHeight="1">
      <c r="A187" s="30"/>
      <c r="B187" s="17" t="s">
        <v>3</v>
      </c>
      <c r="C187" s="5">
        <f t="shared" si="72"/>
        <v>0</v>
      </c>
      <c r="D187" s="5">
        <f t="shared" si="72"/>
        <v>13419316</v>
      </c>
      <c r="E187" s="6">
        <f t="shared" si="72"/>
        <v>13419316</v>
      </c>
      <c r="F187" s="5">
        <v>0</v>
      </c>
      <c r="G187" s="5">
        <v>0</v>
      </c>
      <c r="H187" s="5">
        <f>F187+G187</f>
        <v>0</v>
      </c>
      <c r="I187" s="5">
        <v>0</v>
      </c>
      <c r="J187" s="5">
        <v>0</v>
      </c>
      <c r="K187" s="5">
        <f>I187+J187</f>
        <v>0</v>
      </c>
      <c r="L187" s="5">
        <v>0</v>
      </c>
      <c r="M187" s="5">
        <v>0</v>
      </c>
      <c r="N187" s="5">
        <f>L187+M187</f>
        <v>0</v>
      </c>
      <c r="O187" s="5">
        <v>0</v>
      </c>
      <c r="P187" s="5">
        <v>0</v>
      </c>
      <c r="Q187" s="5">
        <f>O187+P187</f>
        <v>0</v>
      </c>
      <c r="R187" s="5">
        <v>0</v>
      </c>
      <c r="S187" s="5">
        <v>0</v>
      </c>
      <c r="T187" s="5">
        <f>R187+S187</f>
        <v>0</v>
      </c>
      <c r="U187" s="5">
        <v>0</v>
      </c>
      <c r="V187" s="5">
        <v>13419316</v>
      </c>
      <c r="W187" s="8">
        <f>U187+V187</f>
        <v>13419316</v>
      </c>
      <c r="X187" s="5">
        <v>0</v>
      </c>
      <c r="Y187" s="5">
        <v>0</v>
      </c>
      <c r="Z187" s="8">
        <f>X187+Y187</f>
        <v>0</v>
      </c>
      <c r="AA187" s="5">
        <v>0</v>
      </c>
      <c r="AB187" s="5">
        <v>0</v>
      </c>
      <c r="AC187" s="6">
        <f>AA187+AB187</f>
        <v>0</v>
      </c>
    </row>
    <row r="188" spans="1:29" ht="19.5" customHeight="1">
      <c r="A188" s="30"/>
      <c r="B188" s="17" t="s">
        <v>62</v>
      </c>
      <c r="C188" s="5">
        <f t="shared" si="72"/>
        <v>0</v>
      </c>
      <c r="D188" s="5">
        <f t="shared" si="72"/>
        <v>0</v>
      </c>
      <c r="E188" s="6">
        <f t="shared" si="72"/>
        <v>0</v>
      </c>
      <c r="F188" s="5">
        <v>0</v>
      </c>
      <c r="G188" s="5">
        <v>0</v>
      </c>
      <c r="H188" s="5">
        <f>F188+G188</f>
        <v>0</v>
      </c>
      <c r="I188" s="5">
        <v>0</v>
      </c>
      <c r="J188" s="5">
        <v>0</v>
      </c>
      <c r="K188" s="5">
        <f>I188+J188</f>
        <v>0</v>
      </c>
      <c r="L188" s="5">
        <v>0</v>
      </c>
      <c r="M188" s="5">
        <v>0</v>
      </c>
      <c r="N188" s="5">
        <f>L188+M188</f>
        <v>0</v>
      </c>
      <c r="O188" s="5">
        <v>0</v>
      </c>
      <c r="P188" s="5">
        <v>0</v>
      </c>
      <c r="Q188" s="5">
        <f>O188+P188</f>
        <v>0</v>
      </c>
      <c r="R188" s="5">
        <v>0</v>
      </c>
      <c r="S188" s="5">
        <v>0</v>
      </c>
      <c r="T188" s="5">
        <f>R188+S188</f>
        <v>0</v>
      </c>
      <c r="U188" s="5">
        <v>0</v>
      </c>
      <c r="V188" s="5">
        <v>0</v>
      </c>
      <c r="W188" s="8">
        <f>U188+V188</f>
        <v>0</v>
      </c>
      <c r="X188" s="5">
        <v>0</v>
      </c>
      <c r="Y188" s="5">
        <v>0</v>
      </c>
      <c r="Z188" s="8">
        <f>X188+Y188</f>
        <v>0</v>
      </c>
      <c r="AA188" s="5">
        <v>0</v>
      </c>
      <c r="AB188" s="5">
        <v>0</v>
      </c>
      <c r="AC188" s="6">
        <f>AA188+AB188</f>
        <v>0</v>
      </c>
    </row>
    <row r="189" spans="1:29" ht="19.5" customHeight="1">
      <c r="A189" s="31"/>
      <c r="B189" s="17" t="s">
        <v>4</v>
      </c>
      <c r="C189" s="5">
        <f t="shared" si="72"/>
        <v>93905507</v>
      </c>
      <c r="D189" s="5">
        <f t="shared" si="72"/>
        <v>251628036</v>
      </c>
      <c r="E189" s="6">
        <f t="shared" si="72"/>
        <v>345533543</v>
      </c>
      <c r="F189" s="5">
        <v>799410</v>
      </c>
      <c r="G189" s="5">
        <v>1523929</v>
      </c>
      <c r="H189" s="5">
        <f>F189+G189</f>
        <v>2323339</v>
      </c>
      <c r="I189" s="5">
        <v>0</v>
      </c>
      <c r="J189" s="5">
        <v>0</v>
      </c>
      <c r="K189" s="5">
        <f>I189+J189</f>
        <v>0</v>
      </c>
      <c r="L189" s="5">
        <v>0</v>
      </c>
      <c r="M189" s="5">
        <v>0</v>
      </c>
      <c r="N189" s="5">
        <f>L189+M189</f>
        <v>0</v>
      </c>
      <c r="O189" s="5">
        <v>0</v>
      </c>
      <c r="P189" s="5">
        <v>0</v>
      </c>
      <c r="Q189" s="5">
        <f>O189+P189</f>
        <v>0</v>
      </c>
      <c r="R189" s="5">
        <v>0</v>
      </c>
      <c r="S189" s="5">
        <v>0</v>
      </c>
      <c r="T189" s="5">
        <f>R189+S189</f>
        <v>0</v>
      </c>
      <c r="U189" s="5">
        <v>93106097</v>
      </c>
      <c r="V189" s="5">
        <v>250104107</v>
      </c>
      <c r="W189" s="8">
        <f>U189+V189</f>
        <v>343210204</v>
      </c>
      <c r="X189" s="5">
        <v>0</v>
      </c>
      <c r="Y189" s="5">
        <v>0</v>
      </c>
      <c r="Z189" s="8">
        <f>X189+Y189</f>
        <v>0</v>
      </c>
      <c r="AA189" s="5">
        <v>0</v>
      </c>
      <c r="AB189" s="5">
        <v>0</v>
      </c>
      <c r="AC189" s="6">
        <f>AA189+AB189</f>
        <v>0</v>
      </c>
    </row>
    <row r="190" spans="1:29" ht="19.5" customHeight="1" thickBot="1">
      <c r="A190" s="22" t="s">
        <v>5</v>
      </c>
      <c r="B190" s="21"/>
      <c r="C190" s="9">
        <f t="shared" ref="C190:AC190" si="73">SUM(C186:C189)</f>
        <v>93905507</v>
      </c>
      <c r="D190" s="9">
        <f t="shared" si="73"/>
        <v>265047352</v>
      </c>
      <c r="E190" s="9">
        <f t="shared" si="73"/>
        <v>358952859</v>
      </c>
      <c r="F190" s="9">
        <f t="shared" si="73"/>
        <v>799410</v>
      </c>
      <c r="G190" s="9">
        <f t="shared" si="73"/>
        <v>1523929</v>
      </c>
      <c r="H190" s="9">
        <f t="shared" si="73"/>
        <v>2323339</v>
      </c>
      <c r="I190" s="9">
        <f t="shared" si="73"/>
        <v>0</v>
      </c>
      <c r="J190" s="9">
        <f t="shared" si="73"/>
        <v>0</v>
      </c>
      <c r="K190" s="9">
        <f t="shared" si="73"/>
        <v>0</v>
      </c>
      <c r="L190" s="9">
        <f t="shared" si="73"/>
        <v>0</v>
      </c>
      <c r="M190" s="9">
        <f t="shared" si="73"/>
        <v>0</v>
      </c>
      <c r="N190" s="9">
        <f t="shared" si="73"/>
        <v>0</v>
      </c>
      <c r="O190" s="9">
        <f t="shared" si="73"/>
        <v>0</v>
      </c>
      <c r="P190" s="9">
        <f t="shared" si="73"/>
        <v>0</v>
      </c>
      <c r="Q190" s="9">
        <f t="shared" si="73"/>
        <v>0</v>
      </c>
      <c r="R190" s="9">
        <f t="shared" si="73"/>
        <v>0</v>
      </c>
      <c r="S190" s="9">
        <f t="shared" si="73"/>
        <v>0</v>
      </c>
      <c r="T190" s="9">
        <f t="shared" si="73"/>
        <v>0</v>
      </c>
      <c r="U190" s="9">
        <f t="shared" si="73"/>
        <v>93106097</v>
      </c>
      <c r="V190" s="9">
        <f t="shared" si="73"/>
        <v>263523423</v>
      </c>
      <c r="W190" s="9">
        <f t="shared" si="73"/>
        <v>356629520</v>
      </c>
      <c r="X190" s="9">
        <f t="shared" si="73"/>
        <v>0</v>
      </c>
      <c r="Y190" s="9">
        <f t="shared" si="73"/>
        <v>0</v>
      </c>
      <c r="Z190" s="9">
        <f t="shared" si="73"/>
        <v>0</v>
      </c>
      <c r="AA190" s="9">
        <f t="shared" si="73"/>
        <v>0</v>
      </c>
      <c r="AB190" s="9">
        <f t="shared" si="73"/>
        <v>0</v>
      </c>
      <c r="AC190" s="9">
        <f t="shared" si="73"/>
        <v>0</v>
      </c>
    </row>
    <row r="191" spans="1:29" ht="21.75" customHeight="1" thickBot="1">
      <c r="A191" s="20" t="s">
        <v>6</v>
      </c>
      <c r="B191" s="19"/>
      <c r="C191" s="10">
        <f t="shared" ref="C191:AC191" si="74">C10+C15+C20+C25+C30+C35+C40+C45+C50+C55+C60+C65+C70+C75+C80+C85+C90+C95+C100+C105+C110+C115+C120+C125+C130+C135+C140+C145+C150+C155+C160+C165+C170+C175+C180+C185+C190</f>
        <v>200817718851</v>
      </c>
      <c r="D191" s="10">
        <f t="shared" si="74"/>
        <v>190841909887</v>
      </c>
      <c r="E191" s="10">
        <f t="shared" si="74"/>
        <v>391659628738</v>
      </c>
      <c r="F191" s="10">
        <f t="shared" si="74"/>
        <v>123332034589</v>
      </c>
      <c r="G191" s="10">
        <f t="shared" si="74"/>
        <v>110948358847</v>
      </c>
      <c r="H191" s="10">
        <f t="shared" si="74"/>
        <v>234280393436</v>
      </c>
      <c r="I191" s="10">
        <f t="shared" si="74"/>
        <v>53215685802</v>
      </c>
      <c r="J191" s="10">
        <f t="shared" si="74"/>
        <v>53106663862</v>
      </c>
      <c r="K191" s="10">
        <f t="shared" si="74"/>
        <v>106322349664</v>
      </c>
      <c r="L191" s="10">
        <f t="shared" si="74"/>
        <v>529749736</v>
      </c>
      <c r="M191" s="10">
        <f t="shared" si="74"/>
        <v>476607920</v>
      </c>
      <c r="N191" s="10">
        <f t="shared" si="74"/>
        <v>1006357656</v>
      </c>
      <c r="O191" s="10">
        <f t="shared" si="74"/>
        <v>3324047856</v>
      </c>
      <c r="P191" s="10">
        <f t="shared" si="74"/>
        <v>3517476514</v>
      </c>
      <c r="Q191" s="10">
        <f t="shared" si="74"/>
        <v>6841524370</v>
      </c>
      <c r="R191" s="10">
        <f t="shared" si="74"/>
        <v>1598471066</v>
      </c>
      <c r="S191" s="10">
        <f t="shared" si="74"/>
        <v>606846468</v>
      </c>
      <c r="T191" s="10">
        <f t="shared" si="74"/>
        <v>2205317534</v>
      </c>
      <c r="U191" s="10">
        <f t="shared" si="74"/>
        <v>8218736546</v>
      </c>
      <c r="V191" s="10">
        <f t="shared" si="74"/>
        <v>14044550837</v>
      </c>
      <c r="W191" s="10">
        <f t="shared" si="74"/>
        <v>22263287383</v>
      </c>
      <c r="X191" s="10">
        <f t="shared" si="74"/>
        <v>7485395184</v>
      </c>
      <c r="Y191" s="10">
        <f t="shared" si="74"/>
        <v>4362311969</v>
      </c>
      <c r="Z191" s="10">
        <f t="shared" si="74"/>
        <v>11847707153</v>
      </c>
      <c r="AA191" s="10">
        <f t="shared" si="74"/>
        <v>3113598072</v>
      </c>
      <c r="AB191" s="10">
        <f t="shared" si="74"/>
        <v>3779093470</v>
      </c>
      <c r="AC191" s="10">
        <f t="shared" si="74"/>
        <v>6892691542</v>
      </c>
    </row>
    <row r="192" spans="1:29" ht="21" customHeight="1">
      <c r="A192" s="42" t="s">
        <v>5</v>
      </c>
      <c r="B192" s="18" t="s">
        <v>2</v>
      </c>
      <c r="C192" s="5">
        <f t="shared" ref="C192:AC192" si="75">C6+C11+C16+C21+C26+C31+C36+C41+C46+C51+C56+C61+C66+C71+C76+C81+C86+C91+C96+C101+C106+C111+C116+C121+C126+C131+C136+C141+C146+C151+C156+C161+C166+C171+C176+C181+C186</f>
        <v>57316486202</v>
      </c>
      <c r="D192" s="5">
        <f t="shared" si="75"/>
        <v>53648306212</v>
      </c>
      <c r="E192" s="6">
        <f t="shared" si="75"/>
        <v>110964792414</v>
      </c>
      <c r="F192" s="5">
        <f t="shared" si="75"/>
        <v>49099431080</v>
      </c>
      <c r="G192" s="5">
        <f t="shared" si="75"/>
        <v>45626306620</v>
      </c>
      <c r="H192" s="7">
        <f t="shared" si="75"/>
        <v>94725737700</v>
      </c>
      <c r="I192" s="5">
        <f t="shared" si="75"/>
        <v>4251950805</v>
      </c>
      <c r="J192" s="5">
        <f t="shared" si="75"/>
        <v>3460718489</v>
      </c>
      <c r="K192" s="7">
        <f t="shared" si="75"/>
        <v>7712669294</v>
      </c>
      <c r="L192" s="5">
        <f t="shared" si="75"/>
        <v>244683087</v>
      </c>
      <c r="M192" s="5">
        <f t="shared" si="75"/>
        <v>197796888</v>
      </c>
      <c r="N192" s="7">
        <f t="shared" si="75"/>
        <v>442479975</v>
      </c>
      <c r="O192" s="5">
        <f t="shared" si="75"/>
        <v>1848272907</v>
      </c>
      <c r="P192" s="5">
        <f t="shared" si="75"/>
        <v>2303412661</v>
      </c>
      <c r="Q192" s="7">
        <f t="shared" si="75"/>
        <v>4151685568</v>
      </c>
      <c r="R192" s="5">
        <f t="shared" si="75"/>
        <v>108260207</v>
      </c>
      <c r="S192" s="5">
        <f t="shared" si="75"/>
        <v>148818245</v>
      </c>
      <c r="T192" s="7">
        <f t="shared" si="75"/>
        <v>257078452</v>
      </c>
      <c r="U192" s="5">
        <f t="shared" si="75"/>
        <v>443191939</v>
      </c>
      <c r="V192" s="5">
        <f t="shared" si="75"/>
        <v>1131962565</v>
      </c>
      <c r="W192" s="8">
        <f t="shared" si="75"/>
        <v>1575154504</v>
      </c>
      <c r="X192" s="5">
        <f t="shared" si="75"/>
        <v>17257000</v>
      </c>
      <c r="Y192" s="5">
        <f t="shared" si="75"/>
        <v>35021857</v>
      </c>
      <c r="Z192" s="8">
        <f t="shared" si="75"/>
        <v>52278857</v>
      </c>
      <c r="AA192" s="5">
        <f t="shared" si="75"/>
        <v>1303439177</v>
      </c>
      <c r="AB192" s="5">
        <f t="shared" si="75"/>
        <v>744268887</v>
      </c>
      <c r="AC192" s="6">
        <f t="shared" si="75"/>
        <v>2047708064</v>
      </c>
    </row>
    <row r="193" spans="1:29" ht="19.899999999999999" customHeight="1">
      <c r="A193" s="30"/>
      <c r="B193" s="17" t="s">
        <v>3</v>
      </c>
      <c r="C193" s="5">
        <f t="shared" ref="C193:AC193" si="76">C7+C12+C17+C22+C27+C32+C37+C42+C47+C52+C57+C62+C67+C72+C77+C82+C87+C92+C97+C102+C107+C112+C117+C122+C127+C132+C137+C142+C147+C152+C157+C162+C167+C172+C177+C182+C187</f>
        <v>28902875256</v>
      </c>
      <c r="D193" s="5">
        <f t="shared" si="76"/>
        <v>28653624578</v>
      </c>
      <c r="E193" s="6">
        <f t="shared" si="76"/>
        <v>57556499834</v>
      </c>
      <c r="F193" s="5">
        <f t="shared" si="76"/>
        <v>14083566897</v>
      </c>
      <c r="G193" s="5">
        <f t="shared" si="76"/>
        <v>15446441093</v>
      </c>
      <c r="H193" s="7">
        <f t="shared" si="76"/>
        <v>29530007990</v>
      </c>
      <c r="I193" s="5">
        <f t="shared" si="76"/>
        <v>3390168935</v>
      </c>
      <c r="J193" s="5">
        <f t="shared" si="76"/>
        <v>3334866866</v>
      </c>
      <c r="K193" s="7">
        <f t="shared" si="76"/>
        <v>6725035801</v>
      </c>
      <c r="L193" s="5">
        <f t="shared" si="76"/>
        <v>22819157</v>
      </c>
      <c r="M193" s="5">
        <f t="shared" si="76"/>
        <v>15556441</v>
      </c>
      <c r="N193" s="7">
        <f t="shared" si="76"/>
        <v>38375598</v>
      </c>
      <c r="O193" s="5">
        <f t="shared" si="76"/>
        <v>271764581</v>
      </c>
      <c r="P193" s="5">
        <f t="shared" si="76"/>
        <v>344009324</v>
      </c>
      <c r="Q193" s="7">
        <f t="shared" si="76"/>
        <v>615773905</v>
      </c>
      <c r="R193" s="5">
        <f t="shared" si="76"/>
        <v>13410483</v>
      </c>
      <c r="S193" s="5">
        <f t="shared" si="76"/>
        <v>30464179</v>
      </c>
      <c r="T193" s="7">
        <f t="shared" si="76"/>
        <v>43874662</v>
      </c>
      <c r="U193" s="5">
        <f t="shared" si="76"/>
        <v>1928749124</v>
      </c>
      <c r="V193" s="5">
        <f t="shared" si="76"/>
        <v>2149977634</v>
      </c>
      <c r="W193" s="8">
        <f t="shared" si="76"/>
        <v>4078726758</v>
      </c>
      <c r="X193" s="5">
        <f t="shared" si="76"/>
        <v>7382237184</v>
      </c>
      <c r="Y193" s="5">
        <f t="shared" si="76"/>
        <v>4316132287</v>
      </c>
      <c r="Z193" s="8">
        <f t="shared" si="76"/>
        <v>11698369471</v>
      </c>
      <c r="AA193" s="5">
        <f t="shared" si="76"/>
        <v>1810158895</v>
      </c>
      <c r="AB193" s="5">
        <f t="shared" si="76"/>
        <v>3016176754</v>
      </c>
      <c r="AC193" s="6">
        <f t="shared" si="76"/>
        <v>4826335649</v>
      </c>
    </row>
    <row r="194" spans="1:29" ht="19.899999999999999" customHeight="1">
      <c r="A194" s="30"/>
      <c r="B194" s="17" t="s">
        <v>62</v>
      </c>
      <c r="C194" s="5">
        <f t="shared" ref="C194:AC194" si="77">C8+C13+C18+C23+C28+C33+C38+C43+C48+C53+C58+C63+C68+C73+C78+C83+C88+C93+C98+C103+C108+C113+C118+C123+C128+C133+C138+C143+C148+C153+C158+C163+C168+C173+C178+C183+C188</f>
        <v>145757500</v>
      </c>
      <c r="D194" s="5">
        <f t="shared" si="77"/>
        <v>90173993</v>
      </c>
      <c r="E194" s="6">
        <f t="shared" si="77"/>
        <v>235931493</v>
      </c>
      <c r="F194" s="5">
        <f t="shared" si="77"/>
        <v>9577908</v>
      </c>
      <c r="G194" s="5">
        <f t="shared" si="77"/>
        <v>25839547</v>
      </c>
      <c r="H194" s="7">
        <f t="shared" si="77"/>
        <v>35417455</v>
      </c>
      <c r="I194" s="5">
        <f t="shared" si="77"/>
        <v>9711007</v>
      </c>
      <c r="J194" s="5">
        <f t="shared" si="77"/>
        <v>4838441</v>
      </c>
      <c r="K194" s="7">
        <f t="shared" si="77"/>
        <v>14549448</v>
      </c>
      <c r="L194" s="5">
        <f t="shared" si="77"/>
        <v>0</v>
      </c>
      <c r="M194" s="5">
        <f t="shared" si="77"/>
        <v>0</v>
      </c>
      <c r="N194" s="7">
        <f t="shared" si="77"/>
        <v>0</v>
      </c>
      <c r="O194" s="5">
        <f t="shared" si="77"/>
        <v>3118090</v>
      </c>
      <c r="P194" s="5">
        <f t="shared" si="77"/>
        <v>4376556</v>
      </c>
      <c r="Q194" s="7">
        <f t="shared" si="77"/>
        <v>7494646</v>
      </c>
      <c r="R194" s="5">
        <f t="shared" si="77"/>
        <v>0</v>
      </c>
      <c r="S194" s="5">
        <f t="shared" si="77"/>
        <v>0</v>
      </c>
      <c r="T194" s="7">
        <f t="shared" si="77"/>
        <v>0</v>
      </c>
      <c r="U194" s="5">
        <f t="shared" si="77"/>
        <v>37449495</v>
      </c>
      <c r="V194" s="5">
        <f t="shared" si="77"/>
        <v>43961624</v>
      </c>
      <c r="W194" s="8">
        <f t="shared" si="77"/>
        <v>81411119</v>
      </c>
      <c r="X194" s="5">
        <f t="shared" si="77"/>
        <v>85901000</v>
      </c>
      <c r="Y194" s="5">
        <f t="shared" si="77"/>
        <v>11157825</v>
      </c>
      <c r="Z194" s="8">
        <f t="shared" si="77"/>
        <v>97058825</v>
      </c>
      <c r="AA194" s="5">
        <f t="shared" si="77"/>
        <v>0</v>
      </c>
      <c r="AB194" s="5">
        <f t="shared" si="77"/>
        <v>0</v>
      </c>
      <c r="AC194" s="6">
        <f t="shared" si="77"/>
        <v>0</v>
      </c>
    </row>
    <row r="195" spans="1:29" ht="21.75" customHeight="1">
      <c r="A195" s="31"/>
      <c r="B195" s="17" t="s">
        <v>4</v>
      </c>
      <c r="C195" s="5">
        <f t="shared" ref="C195:AC195" si="78">C9+C14+C19+C24+C29+C34+C39+C44+C49+C54+C59+C64+C69+C74+C79+C84+C89+C94+C99+C104+C109+C114+C119+C124+C129+C134+C139+C144+C149+C154+C159+C164+C169+C174+C179+C184+C189</f>
        <v>114452599893</v>
      </c>
      <c r="D195" s="5">
        <f t="shared" si="78"/>
        <v>108449805104</v>
      </c>
      <c r="E195" s="6">
        <f t="shared" si="78"/>
        <v>222902404997</v>
      </c>
      <c r="F195" s="5">
        <f t="shared" si="78"/>
        <v>60139458704</v>
      </c>
      <c r="G195" s="5">
        <f t="shared" si="78"/>
        <v>49849771587</v>
      </c>
      <c r="H195" s="7">
        <f t="shared" si="78"/>
        <v>109989230291</v>
      </c>
      <c r="I195" s="5">
        <f t="shared" si="78"/>
        <v>45563855055</v>
      </c>
      <c r="J195" s="5">
        <f t="shared" si="78"/>
        <v>46306240066</v>
      </c>
      <c r="K195" s="7">
        <f t="shared" si="78"/>
        <v>91870095121</v>
      </c>
      <c r="L195" s="5">
        <f t="shared" si="78"/>
        <v>262247492</v>
      </c>
      <c r="M195" s="5">
        <f t="shared" si="78"/>
        <v>263254591</v>
      </c>
      <c r="N195" s="7">
        <f t="shared" si="78"/>
        <v>525502083</v>
      </c>
      <c r="O195" s="5">
        <f t="shared" si="78"/>
        <v>1200892278</v>
      </c>
      <c r="P195" s="5">
        <f t="shared" si="78"/>
        <v>865677973</v>
      </c>
      <c r="Q195" s="7">
        <f t="shared" si="78"/>
        <v>2066570251</v>
      </c>
      <c r="R195" s="5">
        <f t="shared" si="78"/>
        <v>1476800376</v>
      </c>
      <c r="S195" s="5">
        <f t="shared" si="78"/>
        <v>427564044</v>
      </c>
      <c r="T195" s="7">
        <f t="shared" si="78"/>
        <v>1904364420</v>
      </c>
      <c r="U195" s="5">
        <f t="shared" si="78"/>
        <v>5809345988</v>
      </c>
      <c r="V195" s="5">
        <f t="shared" si="78"/>
        <v>10718649014</v>
      </c>
      <c r="W195" s="8">
        <f t="shared" si="78"/>
        <v>16527995002</v>
      </c>
      <c r="X195" s="5">
        <f t="shared" si="78"/>
        <v>0</v>
      </c>
      <c r="Y195" s="5">
        <f t="shared" si="78"/>
        <v>0</v>
      </c>
      <c r="Z195" s="8">
        <f t="shared" si="78"/>
        <v>0</v>
      </c>
      <c r="AA195" s="5">
        <f t="shared" si="78"/>
        <v>0</v>
      </c>
      <c r="AB195" s="5">
        <f t="shared" si="78"/>
        <v>18647829</v>
      </c>
      <c r="AC195" s="6">
        <f t="shared" si="78"/>
        <v>18647829</v>
      </c>
    </row>
    <row r="196" spans="1:29">
      <c r="A196" s="16"/>
      <c r="B196" s="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>
      <c r="A197" s="43" t="s">
        <v>60</v>
      </c>
      <c r="B197" s="13" t="s">
        <v>2</v>
      </c>
      <c r="C197" s="14">
        <v>2564214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>
      <c r="A198" s="44"/>
      <c r="B198" s="13" t="s">
        <v>58</v>
      </c>
      <c r="C198" s="5">
        <v>14292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>
      <c r="A199" s="44"/>
      <c r="B199" s="13" t="s">
        <v>62</v>
      </c>
      <c r="C199" s="5">
        <v>34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>
      <c r="A200" s="44"/>
      <c r="B200" s="13" t="s">
        <v>4</v>
      </c>
      <c r="C200" s="5">
        <v>4440</v>
      </c>
      <c r="D200" s="11"/>
      <c r="E200" s="11"/>
      <c r="F200" s="11"/>
      <c r="G200" s="11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>
      <c r="A201" s="45"/>
      <c r="B201" s="13" t="s">
        <v>59</v>
      </c>
      <c r="C201" s="5">
        <f>C197+C198+C200+C199</f>
        <v>2582980</v>
      </c>
      <c r="D201" s="11"/>
      <c r="E201" s="11"/>
      <c r="F201" s="11"/>
      <c r="G201" s="1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29">
      <c r="A202" s="11"/>
      <c r="B202" s="11"/>
      <c r="C202" s="11"/>
      <c r="D202" s="11"/>
      <c r="E202" s="11"/>
      <c r="F202" s="11"/>
      <c r="G202" s="11"/>
    </row>
    <row r="203" spans="1:29">
      <c r="A203" s="11"/>
      <c r="B203" s="11"/>
      <c r="C203" s="11"/>
      <c r="D203" s="11"/>
      <c r="E203" s="11"/>
      <c r="F203" s="11"/>
      <c r="G203" s="11"/>
    </row>
    <row r="204" spans="1:29">
      <c r="A204" s="11"/>
      <c r="B204" s="11"/>
      <c r="C204" s="11"/>
      <c r="D204" s="11"/>
      <c r="E204" s="11"/>
      <c r="F204" s="11"/>
      <c r="G204" s="11"/>
    </row>
    <row r="205" spans="1:29">
      <c r="A205" s="11"/>
      <c r="B205" s="11"/>
      <c r="C205" s="11"/>
      <c r="D205" s="11"/>
      <c r="E205" s="11"/>
      <c r="F205" s="11"/>
      <c r="G205" s="11"/>
    </row>
    <row r="206" spans="1:29">
      <c r="A206" s="11"/>
      <c r="B206" s="11"/>
      <c r="C206" s="11"/>
      <c r="D206" s="11"/>
      <c r="E206" s="11"/>
      <c r="F206" s="11"/>
      <c r="G206" s="11"/>
    </row>
    <row r="207" spans="1:29">
      <c r="A207" s="11"/>
      <c r="B207" s="11"/>
      <c r="C207" s="11"/>
      <c r="D207" s="11"/>
      <c r="E207" s="11"/>
      <c r="F207" s="11"/>
      <c r="G207" s="11"/>
    </row>
    <row r="208" spans="1:29">
      <c r="A208" s="11"/>
      <c r="B208" s="11"/>
      <c r="C208" s="11"/>
      <c r="D208" s="11"/>
      <c r="E208" s="11"/>
      <c r="F208" s="11"/>
      <c r="G208" s="11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</sheetData>
  <mergeCells count="54">
    <mergeCell ref="B3:B5"/>
    <mergeCell ref="A21:A24"/>
    <mergeCell ref="A41:A44"/>
    <mergeCell ref="U4:W4"/>
    <mergeCell ref="A197:A201"/>
    <mergeCell ref="A166:A169"/>
    <mergeCell ref="A171:A174"/>
    <mergeCell ref="A176:A179"/>
    <mergeCell ref="A181:A184"/>
    <mergeCell ref="A186:A189"/>
    <mergeCell ref="A192:A195"/>
    <mergeCell ref="A81:A84"/>
    <mergeCell ref="A76:A79"/>
    <mergeCell ref="A126:A129"/>
    <mergeCell ref="A131:A134"/>
    <mergeCell ref="A136:A139"/>
    <mergeCell ref="AA3:AC4"/>
    <mergeCell ref="F4:H4"/>
    <mergeCell ref="I4:K4"/>
    <mergeCell ref="L4:N4"/>
    <mergeCell ref="O4:Q4"/>
    <mergeCell ref="R4:T4"/>
    <mergeCell ref="A1:AC1"/>
    <mergeCell ref="A56:A59"/>
    <mergeCell ref="A71:A74"/>
    <mergeCell ref="A2:AC2"/>
    <mergeCell ref="A31:A34"/>
    <mergeCell ref="C3:E4"/>
    <mergeCell ref="A26:A29"/>
    <mergeCell ref="A11:A14"/>
    <mergeCell ref="A16:A19"/>
    <mergeCell ref="A3:A5"/>
    <mergeCell ref="U3:Z3"/>
    <mergeCell ref="F3:T3"/>
    <mergeCell ref="X4:Z4"/>
    <mergeCell ref="A6:A9"/>
    <mergeCell ref="A66:A69"/>
    <mergeCell ref="A36:A39"/>
    <mergeCell ref="A91:A94"/>
    <mergeCell ref="A96:A99"/>
    <mergeCell ref="A156:A159"/>
    <mergeCell ref="A161:A164"/>
    <mergeCell ref="A46:A49"/>
    <mergeCell ref="A51:A54"/>
    <mergeCell ref="A151:A154"/>
    <mergeCell ref="A101:A104"/>
    <mergeCell ref="A106:A109"/>
    <mergeCell ref="A111:A114"/>
    <mergeCell ref="A116:A119"/>
    <mergeCell ref="A121:A124"/>
    <mergeCell ref="A61:A64"/>
    <mergeCell ref="A146:A149"/>
    <mergeCell ref="A141:A144"/>
    <mergeCell ref="A86:A89"/>
  </mergeCells>
  <phoneticPr fontId="1" type="noConversion"/>
  <pageMargins left="0.25" right="0.25" top="0.75" bottom="0.75" header="0.3" footer="0.3"/>
  <pageSetup paperSize="8" scale="36" fitToHeight="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3971E-9F47-445E-8EBB-8682A71B64F4}">
  <sheetPr>
    <pageSetUpPr fitToPage="1"/>
  </sheetPr>
  <dimension ref="A1:AC214"/>
  <sheetViews>
    <sheetView topLeftCell="N1" workbookViewId="0">
      <selection activeCell="C201" sqref="C201"/>
    </sheetView>
  </sheetViews>
  <sheetFormatPr defaultColWidth="19.125" defaultRowHeight="16.5"/>
  <cols>
    <col min="1" max="1" width="19.125" style="2"/>
    <col min="2" max="2" width="19.125" style="3"/>
    <col min="3" max="29" width="19.125" style="4"/>
    <col min="30" max="16384" width="19.125" style="1"/>
  </cols>
  <sheetData>
    <row r="1" spans="1:29" ht="37.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26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23" customFormat="1" ht="20.65" customHeight="1">
      <c r="A3" s="34" t="s">
        <v>24</v>
      </c>
      <c r="B3" s="34" t="s">
        <v>1</v>
      </c>
      <c r="C3" s="35" t="s">
        <v>69</v>
      </c>
      <c r="D3" s="36"/>
      <c r="E3" s="36"/>
      <c r="F3" s="37" t="s">
        <v>10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 t="s">
        <v>11</v>
      </c>
      <c r="V3" s="38"/>
      <c r="W3" s="38"/>
      <c r="X3" s="38"/>
      <c r="Y3" s="38"/>
      <c r="Z3" s="38"/>
      <c r="AA3" s="39" t="s">
        <v>12</v>
      </c>
      <c r="AB3" s="40"/>
      <c r="AC3" s="40"/>
    </row>
    <row r="4" spans="1:29" s="23" customFormat="1" ht="19.899999999999999" customHeight="1">
      <c r="A4" s="34"/>
      <c r="B4" s="34" t="s">
        <v>1</v>
      </c>
      <c r="C4" s="36"/>
      <c r="D4" s="36"/>
      <c r="E4" s="36"/>
      <c r="F4" s="41" t="s">
        <v>13</v>
      </c>
      <c r="G4" s="41"/>
      <c r="H4" s="41"/>
      <c r="I4" s="41" t="s">
        <v>14</v>
      </c>
      <c r="J4" s="41"/>
      <c r="K4" s="41"/>
      <c r="L4" s="41" t="s">
        <v>15</v>
      </c>
      <c r="M4" s="41"/>
      <c r="N4" s="41"/>
      <c r="O4" s="41" t="s">
        <v>16</v>
      </c>
      <c r="P4" s="41"/>
      <c r="Q4" s="41"/>
      <c r="R4" s="41" t="s">
        <v>17</v>
      </c>
      <c r="S4" s="41"/>
      <c r="T4" s="41"/>
      <c r="U4" s="28" t="s">
        <v>18</v>
      </c>
      <c r="V4" s="28"/>
      <c r="W4" s="28"/>
      <c r="X4" s="28" t="s">
        <v>19</v>
      </c>
      <c r="Y4" s="28"/>
      <c r="Z4" s="28"/>
      <c r="AA4" s="40"/>
      <c r="AB4" s="40"/>
      <c r="AC4" s="40"/>
    </row>
    <row r="5" spans="1:29" s="23" customFormat="1" ht="19.899999999999999" customHeight="1">
      <c r="A5" s="34"/>
      <c r="B5" s="34"/>
      <c r="C5" s="24" t="s">
        <v>20</v>
      </c>
      <c r="D5" s="24" t="s">
        <v>21</v>
      </c>
      <c r="E5" s="24" t="s">
        <v>22</v>
      </c>
      <c r="F5" s="25" t="s">
        <v>20</v>
      </c>
      <c r="G5" s="25" t="s">
        <v>21</v>
      </c>
      <c r="H5" s="25" t="s">
        <v>22</v>
      </c>
      <c r="I5" s="25" t="s">
        <v>20</v>
      </c>
      <c r="J5" s="25" t="s">
        <v>21</v>
      </c>
      <c r="K5" s="25" t="s">
        <v>22</v>
      </c>
      <c r="L5" s="25" t="s">
        <v>20</v>
      </c>
      <c r="M5" s="25" t="s">
        <v>21</v>
      </c>
      <c r="N5" s="25" t="s">
        <v>22</v>
      </c>
      <c r="O5" s="25" t="s">
        <v>20</v>
      </c>
      <c r="P5" s="25" t="s">
        <v>21</v>
      </c>
      <c r="Q5" s="25" t="s">
        <v>22</v>
      </c>
      <c r="R5" s="25" t="s">
        <v>20</v>
      </c>
      <c r="S5" s="25" t="s">
        <v>21</v>
      </c>
      <c r="T5" s="25" t="s">
        <v>22</v>
      </c>
      <c r="U5" s="26" t="s">
        <v>20</v>
      </c>
      <c r="V5" s="26" t="s">
        <v>21</v>
      </c>
      <c r="W5" s="26" t="s">
        <v>22</v>
      </c>
      <c r="X5" s="26" t="s">
        <v>20</v>
      </c>
      <c r="Y5" s="26" t="s">
        <v>21</v>
      </c>
      <c r="Z5" s="26" t="s">
        <v>22</v>
      </c>
      <c r="AA5" s="24" t="s">
        <v>20</v>
      </c>
      <c r="AB5" s="24" t="s">
        <v>21</v>
      </c>
      <c r="AC5" s="24" t="s">
        <v>22</v>
      </c>
    </row>
    <row r="6" spans="1:29" ht="19.5" customHeight="1">
      <c r="A6" s="29" t="s">
        <v>25</v>
      </c>
      <c r="B6" s="18" t="s">
        <v>2</v>
      </c>
      <c r="C6" s="5">
        <f t="shared" ref="C6:E9" si="0">F6+I6+L6+O6+R6+U6+X6+AA6</f>
        <v>42161591515</v>
      </c>
      <c r="D6" s="5">
        <f t="shared" si="0"/>
        <v>37080275934</v>
      </c>
      <c r="E6" s="6">
        <f t="shared" si="0"/>
        <v>79241867449</v>
      </c>
      <c r="F6" s="5">
        <v>35018285606</v>
      </c>
      <c r="G6" s="5">
        <v>31430425194</v>
      </c>
      <c r="H6" s="5">
        <f>F6+G6</f>
        <v>66448710800</v>
      </c>
      <c r="I6" s="5">
        <v>4243619016</v>
      </c>
      <c r="J6" s="5">
        <v>3324641880</v>
      </c>
      <c r="K6" s="5">
        <f>I6+J6</f>
        <v>7568260896</v>
      </c>
      <c r="L6" s="5">
        <v>20317316</v>
      </c>
      <c r="M6" s="5">
        <v>3182545</v>
      </c>
      <c r="N6" s="5">
        <f>L6+M6</f>
        <v>23499861</v>
      </c>
      <c r="O6" s="5">
        <v>2183884046</v>
      </c>
      <c r="P6" s="5">
        <v>1704462921</v>
      </c>
      <c r="Q6" s="5">
        <f>O6+P6</f>
        <v>3888346967</v>
      </c>
      <c r="R6" s="5">
        <v>53061355</v>
      </c>
      <c r="S6" s="5">
        <v>82748614</v>
      </c>
      <c r="T6" s="5">
        <f>R6+S6</f>
        <v>135809969</v>
      </c>
      <c r="U6" s="5">
        <v>614005088</v>
      </c>
      <c r="V6" s="5">
        <v>466647430</v>
      </c>
      <c r="W6" s="8">
        <f>U6+V6</f>
        <v>1080652518</v>
      </c>
      <c r="X6" s="5">
        <v>0</v>
      </c>
      <c r="Y6" s="5">
        <v>5589345</v>
      </c>
      <c r="Z6" s="8">
        <f>X6+Y6</f>
        <v>5589345</v>
      </c>
      <c r="AA6" s="5">
        <v>28419088</v>
      </c>
      <c r="AB6" s="5">
        <v>62578005</v>
      </c>
      <c r="AC6" s="6">
        <f>AA6+AB6</f>
        <v>90997093</v>
      </c>
    </row>
    <row r="7" spans="1:29" ht="19.5" customHeight="1">
      <c r="A7" s="30"/>
      <c r="B7" s="17" t="s">
        <v>3</v>
      </c>
      <c r="C7" s="5">
        <f t="shared" si="0"/>
        <v>15616108621</v>
      </c>
      <c r="D7" s="5">
        <f t="shared" si="0"/>
        <v>16042684610</v>
      </c>
      <c r="E7" s="6">
        <f t="shared" si="0"/>
        <v>31658793231</v>
      </c>
      <c r="F7" s="5">
        <v>10781101083</v>
      </c>
      <c r="G7" s="5">
        <v>11179727551</v>
      </c>
      <c r="H7" s="5">
        <f>F7+G7</f>
        <v>21960828634</v>
      </c>
      <c r="I7" s="5">
        <v>3538857824</v>
      </c>
      <c r="J7" s="5">
        <v>3763304345</v>
      </c>
      <c r="K7" s="5">
        <f>I7+J7</f>
        <v>7302162169</v>
      </c>
      <c r="L7" s="5">
        <v>0</v>
      </c>
      <c r="M7" s="5">
        <v>284629</v>
      </c>
      <c r="N7" s="5">
        <f>L7+M7</f>
        <v>284629</v>
      </c>
      <c r="O7" s="5">
        <v>538050929</v>
      </c>
      <c r="P7" s="5">
        <v>377322164</v>
      </c>
      <c r="Q7" s="5">
        <f>O7+P7</f>
        <v>915373093</v>
      </c>
      <c r="R7" s="5">
        <v>18762389</v>
      </c>
      <c r="S7" s="5">
        <v>7513156</v>
      </c>
      <c r="T7" s="5">
        <f>R7+S7</f>
        <v>26275545</v>
      </c>
      <c r="U7" s="5">
        <v>11904838</v>
      </c>
      <c r="V7" s="5">
        <v>164095370</v>
      </c>
      <c r="W7" s="8">
        <f>U7+V7</f>
        <v>176000208</v>
      </c>
      <c r="X7" s="5">
        <v>635828868</v>
      </c>
      <c r="Y7" s="5">
        <v>550437395</v>
      </c>
      <c r="Z7" s="8">
        <f>X7+Y7</f>
        <v>1186266263</v>
      </c>
      <c r="AA7" s="5">
        <v>91602690</v>
      </c>
      <c r="AB7" s="5">
        <v>0</v>
      </c>
      <c r="AC7" s="6">
        <f>AA7+AB7</f>
        <v>91602690</v>
      </c>
    </row>
    <row r="8" spans="1:29" ht="19.5" customHeight="1">
      <c r="A8" s="30"/>
      <c r="B8" s="17" t="s">
        <v>62</v>
      </c>
      <c r="C8" s="5">
        <f t="shared" si="0"/>
        <v>859472303</v>
      </c>
      <c r="D8" s="5">
        <f t="shared" si="0"/>
        <v>466062061</v>
      </c>
      <c r="E8" s="6">
        <f t="shared" si="0"/>
        <v>1325534364</v>
      </c>
      <c r="F8" s="5">
        <v>856964184</v>
      </c>
      <c r="G8" s="5">
        <v>461445758</v>
      </c>
      <c r="H8" s="5">
        <f>F8+G8</f>
        <v>1318409942</v>
      </c>
      <c r="I8" s="5">
        <v>2508119</v>
      </c>
      <c r="J8" s="5">
        <v>2060311</v>
      </c>
      <c r="K8" s="5">
        <f>I8+J8</f>
        <v>4568430</v>
      </c>
      <c r="L8" s="5">
        <v>0</v>
      </c>
      <c r="M8" s="5">
        <v>0</v>
      </c>
      <c r="N8" s="5">
        <f>L8+M8</f>
        <v>0</v>
      </c>
      <c r="O8" s="5">
        <v>0</v>
      </c>
      <c r="P8" s="5">
        <v>2555992</v>
      </c>
      <c r="Q8" s="5">
        <f>O8+P8</f>
        <v>2555992</v>
      </c>
      <c r="R8" s="5">
        <v>0</v>
      </c>
      <c r="S8" s="5">
        <v>0</v>
      </c>
      <c r="T8" s="5">
        <f>R8+S8</f>
        <v>0</v>
      </c>
      <c r="U8" s="5">
        <v>0</v>
      </c>
      <c r="V8" s="5">
        <v>0</v>
      </c>
      <c r="W8" s="8">
        <f>U8+V8</f>
        <v>0</v>
      </c>
      <c r="X8" s="5">
        <v>0</v>
      </c>
      <c r="Y8" s="5">
        <v>0</v>
      </c>
      <c r="Z8" s="8">
        <f>X8+Y8</f>
        <v>0</v>
      </c>
      <c r="AA8" s="5">
        <v>0</v>
      </c>
      <c r="AB8" s="5">
        <v>0</v>
      </c>
      <c r="AC8" s="6">
        <f>AA8+AB8</f>
        <v>0</v>
      </c>
    </row>
    <row r="9" spans="1:29" ht="19.5" customHeight="1">
      <c r="A9" s="31"/>
      <c r="B9" s="17" t="s">
        <v>4</v>
      </c>
      <c r="C9" s="5">
        <f t="shared" si="0"/>
        <v>75741487419</v>
      </c>
      <c r="D9" s="5">
        <f t="shared" si="0"/>
        <v>68601500872</v>
      </c>
      <c r="E9" s="6">
        <f t="shared" si="0"/>
        <v>144342988291</v>
      </c>
      <c r="F9" s="5">
        <v>34256270339</v>
      </c>
      <c r="G9" s="5">
        <v>30760222733</v>
      </c>
      <c r="H9" s="5">
        <f>F9+G9</f>
        <v>65016493072</v>
      </c>
      <c r="I9" s="5">
        <v>37354123185</v>
      </c>
      <c r="J9" s="5">
        <v>32205739410</v>
      </c>
      <c r="K9" s="5">
        <f>I9+J9</f>
        <v>69559862595</v>
      </c>
      <c r="L9" s="5">
        <v>0</v>
      </c>
      <c r="M9" s="5">
        <v>18022</v>
      </c>
      <c r="N9" s="5">
        <f>L9+M9</f>
        <v>18022</v>
      </c>
      <c r="O9" s="5">
        <v>984412936</v>
      </c>
      <c r="P9" s="5">
        <v>744224573</v>
      </c>
      <c r="Q9" s="5">
        <f>O9+P9</f>
        <v>1728637509</v>
      </c>
      <c r="R9" s="5">
        <v>1203115594</v>
      </c>
      <c r="S9" s="5">
        <v>97583684</v>
      </c>
      <c r="T9" s="5">
        <f>R9+S9</f>
        <v>1300699278</v>
      </c>
      <c r="U9" s="5">
        <v>1943565365</v>
      </c>
      <c r="V9" s="5">
        <v>4793712450</v>
      </c>
      <c r="W9" s="8">
        <f>U9+V9</f>
        <v>6737277815</v>
      </c>
      <c r="X9" s="5">
        <v>0</v>
      </c>
      <c r="Y9" s="5">
        <v>0</v>
      </c>
      <c r="Z9" s="8">
        <f>X9+Y9</f>
        <v>0</v>
      </c>
      <c r="AA9" s="5">
        <v>0</v>
      </c>
      <c r="AB9" s="5">
        <v>0</v>
      </c>
      <c r="AC9" s="6">
        <f>AA9+AB9</f>
        <v>0</v>
      </c>
    </row>
    <row r="10" spans="1:29" ht="19.5" customHeight="1" thickBot="1">
      <c r="A10" s="22" t="s">
        <v>5</v>
      </c>
      <c r="B10" s="21"/>
      <c r="C10" s="9">
        <f t="shared" ref="C10:AC10" si="1">SUM(C6:C9)</f>
        <v>134378659858</v>
      </c>
      <c r="D10" s="9">
        <f t="shared" si="1"/>
        <v>122190523477</v>
      </c>
      <c r="E10" s="9">
        <f t="shared" si="1"/>
        <v>256569183335</v>
      </c>
      <c r="F10" s="9">
        <f t="shared" si="1"/>
        <v>80912621212</v>
      </c>
      <c r="G10" s="9">
        <f t="shared" si="1"/>
        <v>73831821236</v>
      </c>
      <c r="H10" s="9">
        <f t="shared" si="1"/>
        <v>154744442448</v>
      </c>
      <c r="I10" s="9">
        <f t="shared" si="1"/>
        <v>45139108144</v>
      </c>
      <c r="J10" s="9">
        <f t="shared" si="1"/>
        <v>39295745946</v>
      </c>
      <c r="K10" s="9">
        <f t="shared" si="1"/>
        <v>84434854090</v>
      </c>
      <c r="L10" s="9">
        <f t="shared" si="1"/>
        <v>20317316</v>
      </c>
      <c r="M10" s="9">
        <f t="shared" si="1"/>
        <v>3485196</v>
      </c>
      <c r="N10" s="9">
        <f t="shared" si="1"/>
        <v>23802512</v>
      </c>
      <c r="O10" s="9">
        <f t="shared" si="1"/>
        <v>3706347911</v>
      </c>
      <c r="P10" s="9">
        <f t="shared" si="1"/>
        <v>2828565650</v>
      </c>
      <c r="Q10" s="9">
        <f t="shared" si="1"/>
        <v>6534913561</v>
      </c>
      <c r="R10" s="9">
        <f t="shared" si="1"/>
        <v>1274939338</v>
      </c>
      <c r="S10" s="9">
        <f t="shared" si="1"/>
        <v>187845454</v>
      </c>
      <c r="T10" s="9">
        <f t="shared" si="1"/>
        <v>1462784792</v>
      </c>
      <c r="U10" s="9">
        <f t="shared" si="1"/>
        <v>2569475291</v>
      </c>
      <c r="V10" s="9">
        <f t="shared" si="1"/>
        <v>5424455250</v>
      </c>
      <c r="W10" s="9">
        <f t="shared" si="1"/>
        <v>7993930541</v>
      </c>
      <c r="X10" s="9">
        <f t="shared" si="1"/>
        <v>635828868</v>
      </c>
      <c r="Y10" s="9">
        <f t="shared" si="1"/>
        <v>556026740</v>
      </c>
      <c r="Z10" s="9">
        <f t="shared" si="1"/>
        <v>1191855608</v>
      </c>
      <c r="AA10" s="9">
        <f t="shared" si="1"/>
        <v>120021778</v>
      </c>
      <c r="AB10" s="9">
        <f t="shared" si="1"/>
        <v>62578005</v>
      </c>
      <c r="AC10" s="9">
        <f t="shared" si="1"/>
        <v>182599783</v>
      </c>
    </row>
    <row r="11" spans="1:29" ht="19.5" customHeight="1">
      <c r="A11" s="29" t="s">
        <v>26</v>
      </c>
      <c r="B11" s="18" t="s">
        <v>2</v>
      </c>
      <c r="C11" s="5">
        <f t="shared" ref="C11:E14" si="2">F11+I11+L11+O11+R11+U11+X11+AA11</f>
        <v>2896420</v>
      </c>
      <c r="D11" s="5">
        <f t="shared" si="2"/>
        <v>2088426</v>
      </c>
      <c r="E11" s="6">
        <f t="shared" si="2"/>
        <v>4984846</v>
      </c>
      <c r="F11" s="5">
        <v>2896420</v>
      </c>
      <c r="G11" s="5">
        <v>1891181</v>
      </c>
      <c r="H11" s="5">
        <f>F11+G11</f>
        <v>4787601</v>
      </c>
      <c r="I11" s="5">
        <v>0</v>
      </c>
      <c r="J11" s="5">
        <v>197245</v>
      </c>
      <c r="K11" s="5">
        <f>I11+J11</f>
        <v>197245</v>
      </c>
      <c r="L11" s="5">
        <v>0</v>
      </c>
      <c r="M11" s="5">
        <v>0</v>
      </c>
      <c r="N11" s="5">
        <f>L11+M11</f>
        <v>0</v>
      </c>
      <c r="O11" s="5">
        <v>0</v>
      </c>
      <c r="P11" s="5">
        <v>0</v>
      </c>
      <c r="Q11" s="5">
        <f>O11+P11</f>
        <v>0</v>
      </c>
      <c r="R11" s="5">
        <v>0</v>
      </c>
      <c r="S11" s="5">
        <v>0</v>
      </c>
      <c r="T11" s="5">
        <f>R11+S11</f>
        <v>0</v>
      </c>
      <c r="U11" s="5">
        <v>0</v>
      </c>
      <c r="V11" s="5">
        <v>0</v>
      </c>
      <c r="W11" s="8">
        <f>U11+V11</f>
        <v>0</v>
      </c>
      <c r="X11" s="5">
        <v>0</v>
      </c>
      <c r="Y11" s="5">
        <v>0</v>
      </c>
      <c r="Z11" s="8">
        <f>X11+Y11</f>
        <v>0</v>
      </c>
      <c r="AA11" s="5">
        <v>0</v>
      </c>
      <c r="AB11" s="5">
        <v>0</v>
      </c>
      <c r="AC11" s="6">
        <f>AA11+AB11</f>
        <v>0</v>
      </c>
    </row>
    <row r="12" spans="1:29" ht="19.5" customHeight="1">
      <c r="A12" s="30"/>
      <c r="B12" s="17" t="s">
        <v>3</v>
      </c>
      <c r="C12" s="5">
        <f t="shared" si="2"/>
        <v>36549376</v>
      </c>
      <c r="D12" s="5">
        <f t="shared" si="2"/>
        <v>8559639</v>
      </c>
      <c r="E12" s="6">
        <f t="shared" si="2"/>
        <v>45109015</v>
      </c>
      <c r="F12" s="5">
        <v>0</v>
      </c>
      <c r="G12" s="5">
        <v>0</v>
      </c>
      <c r="H12" s="5">
        <f>F12+G12</f>
        <v>0</v>
      </c>
      <c r="I12" s="5">
        <v>0</v>
      </c>
      <c r="J12" s="5">
        <v>0</v>
      </c>
      <c r="K12" s="5">
        <f>I12+J12</f>
        <v>0</v>
      </c>
      <c r="L12" s="5">
        <v>0</v>
      </c>
      <c r="M12" s="5">
        <v>0</v>
      </c>
      <c r="N12" s="5">
        <f>L12+M12</f>
        <v>0</v>
      </c>
      <c r="O12" s="5">
        <v>0</v>
      </c>
      <c r="P12" s="5">
        <v>0</v>
      </c>
      <c r="Q12" s="5">
        <f>O12+P12</f>
        <v>0</v>
      </c>
      <c r="R12" s="5">
        <v>0</v>
      </c>
      <c r="S12" s="5">
        <v>0</v>
      </c>
      <c r="T12" s="5">
        <f>R12+S12</f>
        <v>0</v>
      </c>
      <c r="U12" s="5">
        <v>36549376</v>
      </c>
      <c r="V12" s="5">
        <v>8559639</v>
      </c>
      <c r="W12" s="8">
        <f>U12+V12</f>
        <v>45109015</v>
      </c>
      <c r="X12" s="5">
        <v>0</v>
      </c>
      <c r="Y12" s="5">
        <v>0</v>
      </c>
      <c r="Z12" s="8">
        <f>X12+Y12</f>
        <v>0</v>
      </c>
      <c r="AA12" s="5">
        <v>0</v>
      </c>
      <c r="AB12" s="5">
        <v>0</v>
      </c>
      <c r="AC12" s="6">
        <f>AA12+AB12</f>
        <v>0</v>
      </c>
    </row>
    <row r="13" spans="1:29" ht="19.5" customHeight="1">
      <c r="A13" s="30"/>
      <c r="B13" s="17" t="s">
        <v>62</v>
      </c>
      <c r="C13" s="5">
        <f t="shared" si="2"/>
        <v>0</v>
      </c>
      <c r="D13" s="5">
        <f t="shared" si="2"/>
        <v>0</v>
      </c>
      <c r="E13" s="6">
        <f t="shared" si="2"/>
        <v>0</v>
      </c>
      <c r="F13" s="5">
        <v>0</v>
      </c>
      <c r="G13" s="5">
        <v>0</v>
      </c>
      <c r="H13" s="5">
        <f>F13+G13</f>
        <v>0</v>
      </c>
      <c r="I13" s="5">
        <v>0</v>
      </c>
      <c r="J13" s="5">
        <v>0</v>
      </c>
      <c r="K13" s="5">
        <f>I13+J13</f>
        <v>0</v>
      </c>
      <c r="L13" s="5">
        <v>0</v>
      </c>
      <c r="M13" s="5">
        <v>0</v>
      </c>
      <c r="N13" s="5">
        <f>L13+M13</f>
        <v>0</v>
      </c>
      <c r="O13" s="5">
        <v>0</v>
      </c>
      <c r="P13" s="5">
        <v>0</v>
      </c>
      <c r="Q13" s="5">
        <f>O13+P13</f>
        <v>0</v>
      </c>
      <c r="R13" s="5">
        <v>0</v>
      </c>
      <c r="S13" s="5">
        <v>0</v>
      </c>
      <c r="T13" s="5">
        <f>R13+S13</f>
        <v>0</v>
      </c>
      <c r="U13" s="5">
        <v>0</v>
      </c>
      <c r="V13" s="5">
        <v>0</v>
      </c>
      <c r="W13" s="8">
        <f>U13+V13</f>
        <v>0</v>
      </c>
      <c r="X13" s="5">
        <v>0</v>
      </c>
      <c r="Y13" s="5">
        <v>0</v>
      </c>
      <c r="Z13" s="8">
        <f>X13+Y13</f>
        <v>0</v>
      </c>
      <c r="AA13" s="5">
        <v>0</v>
      </c>
      <c r="AB13" s="5">
        <v>0</v>
      </c>
      <c r="AC13" s="6">
        <f>AA13+AB13</f>
        <v>0</v>
      </c>
    </row>
    <row r="14" spans="1:29" ht="19.5" customHeight="1">
      <c r="A14" s="31"/>
      <c r="B14" s="17" t="s">
        <v>4</v>
      </c>
      <c r="C14" s="5">
        <f t="shared" si="2"/>
        <v>200415999</v>
      </c>
      <c r="D14" s="5">
        <f t="shared" si="2"/>
        <v>217412565</v>
      </c>
      <c r="E14" s="6">
        <f t="shared" si="2"/>
        <v>417828564</v>
      </c>
      <c r="F14" s="5">
        <v>200169772</v>
      </c>
      <c r="G14" s="5">
        <v>161823521</v>
      </c>
      <c r="H14" s="5">
        <f>F14+G14</f>
        <v>361993293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246227</v>
      </c>
      <c r="V14" s="5">
        <v>55589044</v>
      </c>
      <c r="W14" s="8">
        <f>U14+V14</f>
        <v>55835271</v>
      </c>
      <c r="X14" s="5">
        <v>0</v>
      </c>
      <c r="Y14" s="5">
        <v>0</v>
      </c>
      <c r="Z14" s="8">
        <f>X14+Y14</f>
        <v>0</v>
      </c>
      <c r="AA14" s="5">
        <v>0</v>
      </c>
      <c r="AB14" s="5">
        <v>0</v>
      </c>
      <c r="AC14" s="6">
        <f>AA14+AB14</f>
        <v>0</v>
      </c>
    </row>
    <row r="15" spans="1:29" ht="19.5" customHeight="1" thickBot="1">
      <c r="A15" s="22" t="s">
        <v>5</v>
      </c>
      <c r="B15" s="21"/>
      <c r="C15" s="9">
        <f t="shared" ref="C15:AC15" si="3">SUM(C11:C14)</f>
        <v>239861795</v>
      </c>
      <c r="D15" s="9">
        <f t="shared" si="3"/>
        <v>228060630</v>
      </c>
      <c r="E15" s="9">
        <f t="shared" si="3"/>
        <v>467922425</v>
      </c>
      <c r="F15" s="9">
        <f t="shared" si="3"/>
        <v>203066192</v>
      </c>
      <c r="G15" s="9">
        <f t="shared" si="3"/>
        <v>163714702</v>
      </c>
      <c r="H15" s="9">
        <f t="shared" si="3"/>
        <v>366780894</v>
      </c>
      <c r="I15" s="9">
        <f t="shared" si="3"/>
        <v>0</v>
      </c>
      <c r="J15" s="9">
        <f t="shared" si="3"/>
        <v>197245</v>
      </c>
      <c r="K15" s="9">
        <f t="shared" si="3"/>
        <v>197245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0</v>
      </c>
      <c r="S15" s="9">
        <f t="shared" si="3"/>
        <v>0</v>
      </c>
      <c r="T15" s="9">
        <f t="shared" si="3"/>
        <v>0</v>
      </c>
      <c r="U15" s="9">
        <f t="shared" si="3"/>
        <v>36795603</v>
      </c>
      <c r="V15" s="9">
        <f t="shared" si="3"/>
        <v>64148683</v>
      </c>
      <c r="W15" s="9">
        <f t="shared" si="3"/>
        <v>100944286</v>
      </c>
      <c r="X15" s="9">
        <f t="shared" si="3"/>
        <v>0</v>
      </c>
      <c r="Y15" s="9">
        <f t="shared" si="3"/>
        <v>0</v>
      </c>
      <c r="Z15" s="9">
        <f t="shared" si="3"/>
        <v>0</v>
      </c>
      <c r="AA15" s="9">
        <f t="shared" si="3"/>
        <v>0</v>
      </c>
      <c r="AB15" s="9">
        <f t="shared" si="3"/>
        <v>0</v>
      </c>
      <c r="AC15" s="9">
        <f t="shared" si="3"/>
        <v>0</v>
      </c>
    </row>
    <row r="16" spans="1:29" ht="19.5" customHeight="1">
      <c r="A16" s="29" t="s">
        <v>8</v>
      </c>
      <c r="B16" s="18" t="s">
        <v>2</v>
      </c>
      <c r="C16" s="5">
        <f t="shared" ref="C16:E19" si="4">F16+I16+L16+O16+R16+U16+X16+AA16</f>
        <v>1079951094</v>
      </c>
      <c r="D16" s="5">
        <f t="shared" si="4"/>
        <v>736440143</v>
      </c>
      <c r="E16" s="6">
        <f t="shared" si="4"/>
        <v>1816391237</v>
      </c>
      <c r="F16" s="5">
        <v>0</v>
      </c>
      <c r="G16" s="5">
        <v>0</v>
      </c>
      <c r="H16" s="5">
        <f>F16+G16</f>
        <v>0</v>
      </c>
      <c r="I16" s="5">
        <v>0</v>
      </c>
      <c r="J16" s="5">
        <v>0</v>
      </c>
      <c r="K16" s="5">
        <f>I16+J16</f>
        <v>0</v>
      </c>
      <c r="L16" s="5">
        <v>0</v>
      </c>
      <c r="M16" s="5">
        <v>0</v>
      </c>
      <c r="N16" s="5">
        <f>L16+M16</f>
        <v>0</v>
      </c>
      <c r="O16" s="5">
        <v>0</v>
      </c>
      <c r="P16" s="5">
        <v>0</v>
      </c>
      <c r="Q16" s="5">
        <f>O16+P16</f>
        <v>0</v>
      </c>
      <c r="R16" s="5">
        <v>0</v>
      </c>
      <c r="S16" s="5">
        <v>0</v>
      </c>
      <c r="T16" s="5">
        <f>R16+S16</f>
        <v>0</v>
      </c>
      <c r="U16" s="5">
        <v>0</v>
      </c>
      <c r="V16" s="5">
        <v>0</v>
      </c>
      <c r="W16" s="8">
        <f>U16+V16</f>
        <v>0</v>
      </c>
      <c r="X16" s="5">
        <v>0</v>
      </c>
      <c r="Y16" s="5">
        <v>12261792</v>
      </c>
      <c r="Z16" s="8">
        <f>X16+Y16</f>
        <v>12261792</v>
      </c>
      <c r="AA16" s="5">
        <v>1079951094</v>
      </c>
      <c r="AB16" s="5">
        <v>724178351</v>
      </c>
      <c r="AC16" s="6">
        <f>AA16+AB16</f>
        <v>1804129445</v>
      </c>
    </row>
    <row r="17" spans="1:29" ht="19.5" customHeight="1">
      <c r="A17" s="30"/>
      <c r="B17" s="17" t="s">
        <v>3</v>
      </c>
      <c r="C17" s="5">
        <f t="shared" si="4"/>
        <v>1217489370</v>
      </c>
      <c r="D17" s="5">
        <f t="shared" si="4"/>
        <v>621792805</v>
      </c>
      <c r="E17" s="6">
        <f t="shared" si="4"/>
        <v>1839282175</v>
      </c>
      <c r="F17" s="5">
        <v>0</v>
      </c>
      <c r="G17" s="5">
        <v>0</v>
      </c>
      <c r="H17" s="5">
        <f>F17+G17</f>
        <v>0</v>
      </c>
      <c r="I17" s="5">
        <v>0</v>
      </c>
      <c r="J17" s="5">
        <v>0</v>
      </c>
      <c r="K17" s="5">
        <f>I17+J17</f>
        <v>0</v>
      </c>
      <c r="L17" s="5">
        <v>0</v>
      </c>
      <c r="M17" s="5">
        <v>0</v>
      </c>
      <c r="N17" s="5">
        <f>L17+M17</f>
        <v>0</v>
      </c>
      <c r="O17" s="5">
        <v>0</v>
      </c>
      <c r="P17" s="5">
        <v>0</v>
      </c>
      <c r="Q17" s="5">
        <f>O17+P17</f>
        <v>0</v>
      </c>
      <c r="R17" s="5">
        <v>0</v>
      </c>
      <c r="S17" s="5">
        <v>0</v>
      </c>
      <c r="T17" s="5">
        <f>R17+S17</f>
        <v>0</v>
      </c>
      <c r="U17" s="5">
        <v>0</v>
      </c>
      <c r="V17" s="5">
        <v>0</v>
      </c>
      <c r="W17" s="8">
        <f>U17+V17</f>
        <v>0</v>
      </c>
      <c r="X17" s="5">
        <v>0</v>
      </c>
      <c r="Y17" s="5">
        <v>15091436</v>
      </c>
      <c r="Z17" s="8">
        <f>X17+Y17</f>
        <v>15091436</v>
      </c>
      <c r="AA17" s="5">
        <v>1217489370</v>
      </c>
      <c r="AB17" s="5">
        <v>606701369</v>
      </c>
      <c r="AC17" s="6">
        <f>AA17+AB17</f>
        <v>1824190739</v>
      </c>
    </row>
    <row r="18" spans="1:29" ht="19.5" customHeight="1">
      <c r="A18" s="30"/>
      <c r="B18" s="17" t="s">
        <v>62</v>
      </c>
      <c r="C18" s="5">
        <f t="shared" si="4"/>
        <v>0</v>
      </c>
      <c r="D18" s="5">
        <f t="shared" si="4"/>
        <v>0</v>
      </c>
      <c r="E18" s="6">
        <f t="shared" si="4"/>
        <v>0</v>
      </c>
      <c r="F18" s="5">
        <v>0</v>
      </c>
      <c r="G18" s="5">
        <v>0</v>
      </c>
      <c r="H18" s="5">
        <f>F18+G18</f>
        <v>0</v>
      </c>
      <c r="I18" s="5">
        <v>0</v>
      </c>
      <c r="J18" s="5">
        <v>0</v>
      </c>
      <c r="K18" s="5">
        <f>I18+J18</f>
        <v>0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0</v>
      </c>
      <c r="S18" s="5">
        <v>0</v>
      </c>
      <c r="T18" s="5">
        <f>R18+S18</f>
        <v>0</v>
      </c>
      <c r="U18" s="5">
        <v>0</v>
      </c>
      <c r="V18" s="5">
        <v>0</v>
      </c>
      <c r="W18" s="8">
        <f>U18+V18</f>
        <v>0</v>
      </c>
      <c r="X18" s="5">
        <v>0</v>
      </c>
      <c r="Y18" s="5">
        <v>0</v>
      </c>
      <c r="Z18" s="8">
        <f>X18+Y18</f>
        <v>0</v>
      </c>
      <c r="AA18" s="5">
        <v>0</v>
      </c>
      <c r="AB18" s="5">
        <v>0</v>
      </c>
      <c r="AC18" s="6">
        <f>AA18+AB18</f>
        <v>0</v>
      </c>
    </row>
    <row r="19" spans="1:29" ht="19.5" customHeight="1">
      <c r="A19" s="31"/>
      <c r="B19" s="17" t="s">
        <v>4</v>
      </c>
      <c r="C19" s="5">
        <f t="shared" si="4"/>
        <v>1764050</v>
      </c>
      <c r="D19" s="5">
        <f t="shared" si="4"/>
        <v>38027177</v>
      </c>
      <c r="E19" s="6">
        <f t="shared" si="4"/>
        <v>39791227</v>
      </c>
      <c r="F19" s="5">
        <v>0</v>
      </c>
      <c r="G19" s="5">
        <v>0</v>
      </c>
      <c r="H19" s="5">
        <f>F19+G19</f>
        <v>0</v>
      </c>
      <c r="I19" s="5">
        <v>0</v>
      </c>
      <c r="J19" s="5">
        <v>0</v>
      </c>
      <c r="K19" s="5">
        <f>I19+J19</f>
        <v>0</v>
      </c>
      <c r="L19" s="5">
        <v>0</v>
      </c>
      <c r="M19" s="5">
        <v>0</v>
      </c>
      <c r="N19" s="5">
        <f>L19+M19</f>
        <v>0</v>
      </c>
      <c r="O19" s="5">
        <v>0</v>
      </c>
      <c r="P19" s="5">
        <v>0</v>
      </c>
      <c r="Q19" s="5">
        <f>O19+P19</f>
        <v>0</v>
      </c>
      <c r="R19" s="5">
        <v>0</v>
      </c>
      <c r="S19" s="5">
        <v>0</v>
      </c>
      <c r="T19" s="5">
        <f>R19+S19</f>
        <v>0</v>
      </c>
      <c r="U19" s="5">
        <v>1764050</v>
      </c>
      <c r="V19" s="5">
        <v>2345867</v>
      </c>
      <c r="W19" s="8">
        <f>U19+V19</f>
        <v>4109917</v>
      </c>
      <c r="X19" s="5">
        <v>0</v>
      </c>
      <c r="Y19" s="5">
        <v>0</v>
      </c>
      <c r="Z19" s="8">
        <f>X19+Y19</f>
        <v>0</v>
      </c>
      <c r="AA19" s="5">
        <v>0</v>
      </c>
      <c r="AB19" s="5">
        <v>35681310</v>
      </c>
      <c r="AC19" s="6">
        <f>AA19+AB19</f>
        <v>35681310</v>
      </c>
    </row>
    <row r="20" spans="1:29" ht="19.5" customHeight="1" thickBot="1">
      <c r="A20" s="22" t="s">
        <v>5</v>
      </c>
      <c r="B20" s="21"/>
      <c r="C20" s="9">
        <f t="shared" ref="C20:AC20" si="5">SUM(C16:C19)</f>
        <v>2299204514</v>
      </c>
      <c r="D20" s="9">
        <f t="shared" si="5"/>
        <v>1396260125</v>
      </c>
      <c r="E20" s="9">
        <f t="shared" si="5"/>
        <v>3695464639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0</v>
      </c>
      <c r="P20" s="9">
        <f t="shared" si="5"/>
        <v>0</v>
      </c>
      <c r="Q20" s="9">
        <f t="shared" si="5"/>
        <v>0</v>
      </c>
      <c r="R20" s="9">
        <f t="shared" si="5"/>
        <v>0</v>
      </c>
      <c r="S20" s="9">
        <f t="shared" si="5"/>
        <v>0</v>
      </c>
      <c r="T20" s="9">
        <f t="shared" si="5"/>
        <v>0</v>
      </c>
      <c r="U20" s="9">
        <f t="shared" si="5"/>
        <v>1764050</v>
      </c>
      <c r="V20" s="9">
        <f t="shared" si="5"/>
        <v>2345867</v>
      </c>
      <c r="W20" s="9">
        <f t="shared" si="5"/>
        <v>4109917</v>
      </c>
      <c r="X20" s="9">
        <f t="shared" si="5"/>
        <v>0</v>
      </c>
      <c r="Y20" s="9">
        <f t="shared" si="5"/>
        <v>27353228</v>
      </c>
      <c r="Z20" s="9">
        <f t="shared" si="5"/>
        <v>27353228</v>
      </c>
      <c r="AA20" s="9">
        <f t="shared" si="5"/>
        <v>2297440464</v>
      </c>
      <c r="AB20" s="9">
        <f t="shared" si="5"/>
        <v>1366561030</v>
      </c>
      <c r="AC20" s="9">
        <f t="shared" si="5"/>
        <v>3664001494</v>
      </c>
    </row>
    <row r="21" spans="1:29" ht="19.5" customHeight="1">
      <c r="A21" s="29" t="s">
        <v>9</v>
      </c>
      <c r="B21" s="18" t="s">
        <v>2</v>
      </c>
      <c r="C21" s="5">
        <f t="shared" ref="C21:E24" si="6">F21+I21+L21+O21+R21+U21+X21+AA21</f>
        <v>354517702</v>
      </c>
      <c r="D21" s="5">
        <f t="shared" si="6"/>
        <v>273437696</v>
      </c>
      <c r="E21" s="6">
        <f t="shared" si="6"/>
        <v>627955398</v>
      </c>
      <c r="F21" s="5">
        <v>7841343</v>
      </c>
      <c r="G21" s="5">
        <v>10699857</v>
      </c>
      <c r="H21" s="5">
        <f>F21+G21</f>
        <v>18541200</v>
      </c>
      <c r="I21" s="5">
        <v>294137943</v>
      </c>
      <c r="J21" s="5">
        <v>15323927</v>
      </c>
      <c r="K21" s="5">
        <f>I21+J21</f>
        <v>309461870</v>
      </c>
      <c r="L21" s="5">
        <v>0</v>
      </c>
      <c r="M21" s="5">
        <v>0</v>
      </c>
      <c r="N21" s="5">
        <f>L21+M21</f>
        <v>0</v>
      </c>
      <c r="O21" s="5">
        <v>0</v>
      </c>
      <c r="P21" s="5">
        <v>0</v>
      </c>
      <c r="Q21" s="5">
        <f>O21+P21</f>
        <v>0</v>
      </c>
      <c r="R21" s="5">
        <v>0</v>
      </c>
      <c r="S21" s="5">
        <v>1636120</v>
      </c>
      <c r="T21" s="5">
        <f>R21+S21</f>
        <v>1636120</v>
      </c>
      <c r="U21" s="5">
        <v>26691861</v>
      </c>
      <c r="V21" s="5">
        <v>218362692</v>
      </c>
      <c r="W21" s="8">
        <f>U21+V21</f>
        <v>245054553</v>
      </c>
      <c r="X21" s="5">
        <v>25841600</v>
      </c>
      <c r="Y21" s="5">
        <v>27415100</v>
      </c>
      <c r="Z21" s="8">
        <f>X21+Y21</f>
        <v>53256700</v>
      </c>
      <c r="AA21" s="5">
        <v>4955</v>
      </c>
      <c r="AB21" s="5">
        <v>0</v>
      </c>
      <c r="AC21" s="6">
        <f>AA21+AB21</f>
        <v>4955</v>
      </c>
    </row>
    <row r="22" spans="1:29" ht="19.5" customHeight="1">
      <c r="A22" s="30"/>
      <c r="B22" s="17" t="s">
        <v>3</v>
      </c>
      <c r="C22" s="5">
        <f t="shared" si="6"/>
        <v>3565298693</v>
      </c>
      <c r="D22" s="5">
        <f t="shared" si="6"/>
        <v>2307314074</v>
      </c>
      <c r="E22" s="6">
        <f t="shared" si="6"/>
        <v>5872612767</v>
      </c>
      <c r="F22" s="5">
        <v>11246562</v>
      </c>
      <c r="G22" s="5">
        <v>29574071</v>
      </c>
      <c r="H22" s="5">
        <f>F22+G22</f>
        <v>40820633</v>
      </c>
      <c r="I22" s="5">
        <v>1849284</v>
      </c>
      <c r="J22" s="5">
        <v>0</v>
      </c>
      <c r="K22" s="5">
        <f>I22+J22</f>
        <v>1849284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0</v>
      </c>
      <c r="T22" s="5">
        <f>R22+S22</f>
        <v>0</v>
      </c>
      <c r="U22" s="5">
        <v>76824580</v>
      </c>
      <c r="V22" s="5">
        <v>185916245</v>
      </c>
      <c r="W22" s="8">
        <f>U22+V22</f>
        <v>262740825</v>
      </c>
      <c r="X22" s="5">
        <v>3475378267</v>
      </c>
      <c r="Y22" s="5">
        <v>2091823758</v>
      </c>
      <c r="Z22" s="8">
        <f>X22+Y22</f>
        <v>5567202025</v>
      </c>
      <c r="AA22" s="5">
        <v>0</v>
      </c>
      <c r="AB22" s="5">
        <v>0</v>
      </c>
      <c r="AC22" s="6">
        <f>AA22+AB22</f>
        <v>0</v>
      </c>
    </row>
    <row r="23" spans="1:29" ht="19.5" customHeight="1">
      <c r="A23" s="30"/>
      <c r="B23" s="17" t="s">
        <v>62</v>
      </c>
      <c r="C23" s="5">
        <f t="shared" si="6"/>
        <v>19595000</v>
      </c>
      <c r="D23" s="5">
        <f t="shared" si="6"/>
        <v>86792000</v>
      </c>
      <c r="E23" s="6">
        <f t="shared" si="6"/>
        <v>106387000</v>
      </c>
      <c r="F23" s="5">
        <v>0</v>
      </c>
      <c r="G23" s="5">
        <v>0</v>
      </c>
      <c r="H23" s="5">
        <f>F23+G23</f>
        <v>0</v>
      </c>
      <c r="I23" s="5">
        <v>0</v>
      </c>
      <c r="J23" s="5">
        <v>0</v>
      </c>
      <c r="K23" s="5">
        <f>I23+J23</f>
        <v>0</v>
      </c>
      <c r="L23" s="5">
        <v>0</v>
      </c>
      <c r="M23" s="5">
        <v>0</v>
      </c>
      <c r="N23" s="5">
        <f>L23+M23</f>
        <v>0</v>
      </c>
      <c r="O23" s="5">
        <v>0</v>
      </c>
      <c r="P23" s="5">
        <v>0</v>
      </c>
      <c r="Q23" s="5">
        <f>O23+P23</f>
        <v>0</v>
      </c>
      <c r="R23" s="5">
        <v>0</v>
      </c>
      <c r="S23" s="5">
        <v>0</v>
      </c>
      <c r="T23" s="5">
        <f>R23+S23</f>
        <v>0</v>
      </c>
      <c r="U23" s="5">
        <v>0</v>
      </c>
      <c r="V23" s="5">
        <v>0</v>
      </c>
      <c r="W23" s="8">
        <f>U23+V23</f>
        <v>0</v>
      </c>
      <c r="X23" s="5">
        <v>19595000</v>
      </c>
      <c r="Y23" s="5">
        <v>86792000</v>
      </c>
      <c r="Z23" s="8">
        <f>X23+Y23</f>
        <v>106387000</v>
      </c>
      <c r="AA23" s="5">
        <v>0</v>
      </c>
      <c r="AB23" s="5">
        <v>0</v>
      </c>
      <c r="AC23" s="6">
        <f>AA23+AB23</f>
        <v>0</v>
      </c>
    </row>
    <row r="24" spans="1:29" ht="19.5" customHeight="1">
      <c r="A24" s="31"/>
      <c r="B24" s="17" t="s">
        <v>4</v>
      </c>
      <c r="C24" s="5">
        <f t="shared" si="6"/>
        <v>1823842114</v>
      </c>
      <c r="D24" s="5">
        <f t="shared" si="6"/>
        <v>3313074769</v>
      </c>
      <c r="E24" s="6">
        <f t="shared" si="6"/>
        <v>5136916883</v>
      </c>
      <c r="F24" s="5">
        <v>169622982</v>
      </c>
      <c r="G24" s="5">
        <v>153792645</v>
      </c>
      <c r="H24" s="5">
        <f>F24+G24</f>
        <v>323415627</v>
      </c>
      <c r="I24" s="5">
        <v>893288303</v>
      </c>
      <c r="J24" s="5">
        <v>1396151925</v>
      </c>
      <c r="K24" s="5">
        <f>I24+J24</f>
        <v>2289440228</v>
      </c>
      <c r="L24" s="5">
        <v>0</v>
      </c>
      <c r="M24" s="5">
        <v>0</v>
      </c>
      <c r="N24" s="5">
        <f>L24+M24</f>
        <v>0</v>
      </c>
      <c r="O24" s="5">
        <v>124639</v>
      </c>
      <c r="P24" s="5">
        <v>126005</v>
      </c>
      <c r="Q24" s="5">
        <f>O24+P24</f>
        <v>250644</v>
      </c>
      <c r="R24" s="5">
        <v>1612627</v>
      </c>
      <c r="S24" s="5">
        <v>0</v>
      </c>
      <c r="T24" s="5">
        <f>R24+S24</f>
        <v>1612627</v>
      </c>
      <c r="U24" s="5">
        <v>759193563</v>
      </c>
      <c r="V24" s="5">
        <v>1763004194</v>
      </c>
      <c r="W24" s="8">
        <f>U24+V24</f>
        <v>2522197757</v>
      </c>
      <c r="X24" s="5">
        <v>0</v>
      </c>
      <c r="Y24" s="5">
        <v>0</v>
      </c>
      <c r="Z24" s="8">
        <f>X24+Y24</f>
        <v>0</v>
      </c>
      <c r="AA24" s="5">
        <v>0</v>
      </c>
      <c r="AB24" s="5">
        <v>0</v>
      </c>
      <c r="AC24" s="6">
        <f>AA24+AB24</f>
        <v>0</v>
      </c>
    </row>
    <row r="25" spans="1:29" ht="19.5" customHeight="1" thickBot="1">
      <c r="A25" s="22" t="s">
        <v>5</v>
      </c>
      <c r="B25" s="21"/>
      <c r="C25" s="9">
        <f t="shared" ref="C25:AC25" si="7">SUM(C21:C24)</f>
        <v>5763253509</v>
      </c>
      <c r="D25" s="9">
        <f t="shared" si="7"/>
        <v>5980618539</v>
      </c>
      <c r="E25" s="9">
        <f t="shared" si="7"/>
        <v>11743872048</v>
      </c>
      <c r="F25" s="9">
        <f t="shared" si="7"/>
        <v>188710887</v>
      </c>
      <c r="G25" s="9">
        <f t="shared" si="7"/>
        <v>194066573</v>
      </c>
      <c r="H25" s="9">
        <f t="shared" si="7"/>
        <v>382777460</v>
      </c>
      <c r="I25" s="9">
        <f t="shared" si="7"/>
        <v>1189275530</v>
      </c>
      <c r="J25" s="9">
        <f t="shared" si="7"/>
        <v>1411475852</v>
      </c>
      <c r="K25" s="9">
        <f t="shared" si="7"/>
        <v>2600751382</v>
      </c>
      <c r="L25" s="9">
        <f t="shared" si="7"/>
        <v>0</v>
      </c>
      <c r="M25" s="9">
        <f t="shared" si="7"/>
        <v>0</v>
      </c>
      <c r="N25" s="9">
        <f t="shared" si="7"/>
        <v>0</v>
      </c>
      <c r="O25" s="9">
        <f t="shared" si="7"/>
        <v>124639</v>
      </c>
      <c r="P25" s="9">
        <f t="shared" si="7"/>
        <v>126005</v>
      </c>
      <c r="Q25" s="9">
        <f t="shared" si="7"/>
        <v>250644</v>
      </c>
      <c r="R25" s="9">
        <f t="shared" si="7"/>
        <v>1612627</v>
      </c>
      <c r="S25" s="9">
        <f t="shared" si="7"/>
        <v>1636120</v>
      </c>
      <c r="T25" s="9">
        <f t="shared" si="7"/>
        <v>3248747</v>
      </c>
      <c r="U25" s="9">
        <f t="shared" si="7"/>
        <v>862710004</v>
      </c>
      <c r="V25" s="9">
        <f t="shared" si="7"/>
        <v>2167283131</v>
      </c>
      <c r="W25" s="9">
        <f t="shared" si="7"/>
        <v>3029993135</v>
      </c>
      <c r="X25" s="9">
        <f t="shared" si="7"/>
        <v>3520814867</v>
      </c>
      <c r="Y25" s="9">
        <f t="shared" si="7"/>
        <v>2206030858</v>
      </c>
      <c r="Z25" s="9">
        <f t="shared" si="7"/>
        <v>5726845725</v>
      </c>
      <c r="AA25" s="9">
        <f t="shared" si="7"/>
        <v>4955</v>
      </c>
      <c r="AB25" s="9">
        <f t="shared" si="7"/>
        <v>0</v>
      </c>
      <c r="AC25" s="9">
        <f t="shared" si="7"/>
        <v>4955</v>
      </c>
    </row>
    <row r="26" spans="1:29" ht="19.5" customHeight="1">
      <c r="A26" s="29" t="s">
        <v>27</v>
      </c>
      <c r="B26" s="18" t="s">
        <v>2</v>
      </c>
      <c r="C26" s="5">
        <f t="shared" ref="C26:E29" si="8">F26+I26+L26+O26+R26+U26+X26+AA26</f>
        <v>55820</v>
      </c>
      <c r="D26" s="5">
        <f t="shared" si="8"/>
        <v>629001163</v>
      </c>
      <c r="E26" s="6">
        <f t="shared" si="8"/>
        <v>629056983</v>
      </c>
      <c r="F26" s="5">
        <v>0</v>
      </c>
      <c r="G26" s="5">
        <v>0</v>
      </c>
      <c r="H26" s="5">
        <f>F26+G26</f>
        <v>0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0</v>
      </c>
      <c r="V26" s="5">
        <v>0</v>
      </c>
      <c r="W26" s="8">
        <f>U26+V26</f>
        <v>0</v>
      </c>
      <c r="X26" s="5">
        <v>0</v>
      </c>
      <c r="Y26" s="5">
        <v>0</v>
      </c>
      <c r="Z26" s="8">
        <f>X26+Y26</f>
        <v>0</v>
      </c>
      <c r="AA26" s="5">
        <v>55820</v>
      </c>
      <c r="AB26" s="5">
        <v>629001163</v>
      </c>
      <c r="AC26" s="6">
        <f>AA26+AB26</f>
        <v>629056983</v>
      </c>
    </row>
    <row r="27" spans="1:29" ht="19.5" customHeight="1">
      <c r="A27" s="30"/>
      <c r="B27" s="17" t="s">
        <v>3</v>
      </c>
      <c r="C27" s="5">
        <f t="shared" si="8"/>
        <v>22392555</v>
      </c>
      <c r="D27" s="5">
        <f t="shared" si="8"/>
        <v>60009679</v>
      </c>
      <c r="E27" s="6">
        <f t="shared" si="8"/>
        <v>82402234</v>
      </c>
      <c r="F27" s="5">
        <v>0</v>
      </c>
      <c r="G27" s="5">
        <v>0</v>
      </c>
      <c r="H27" s="5">
        <f>F27+G27</f>
        <v>0</v>
      </c>
      <c r="I27" s="5">
        <v>0</v>
      </c>
      <c r="J27" s="5">
        <v>0</v>
      </c>
      <c r="K27" s="5">
        <f>I27+J27</f>
        <v>0</v>
      </c>
      <c r="L27" s="5">
        <v>0</v>
      </c>
      <c r="M27" s="5">
        <v>0</v>
      </c>
      <c r="N27" s="5">
        <f>L27+M27</f>
        <v>0</v>
      </c>
      <c r="O27" s="5">
        <v>0</v>
      </c>
      <c r="P27" s="5">
        <v>0</v>
      </c>
      <c r="Q27" s="5">
        <f>O27+P27</f>
        <v>0</v>
      </c>
      <c r="R27" s="5">
        <v>0</v>
      </c>
      <c r="S27" s="5">
        <v>0</v>
      </c>
      <c r="T27" s="5">
        <f>R27+S27</f>
        <v>0</v>
      </c>
      <c r="U27" s="5">
        <v>0</v>
      </c>
      <c r="V27" s="5">
        <v>0</v>
      </c>
      <c r="W27" s="8">
        <f>U27+V27</f>
        <v>0</v>
      </c>
      <c r="X27" s="5">
        <v>0</v>
      </c>
      <c r="Y27" s="5">
        <v>0</v>
      </c>
      <c r="Z27" s="8">
        <f>X27+Y27</f>
        <v>0</v>
      </c>
      <c r="AA27" s="5">
        <v>22392555</v>
      </c>
      <c r="AB27" s="5">
        <v>60009679</v>
      </c>
      <c r="AC27" s="6">
        <f>AA27+AB27</f>
        <v>82402234</v>
      </c>
    </row>
    <row r="28" spans="1:29" ht="19.5" customHeight="1">
      <c r="A28" s="30"/>
      <c r="B28" s="17" t="s">
        <v>62</v>
      </c>
      <c r="C28" s="5">
        <f t="shared" si="8"/>
        <v>0</v>
      </c>
      <c r="D28" s="5">
        <f t="shared" si="8"/>
        <v>0</v>
      </c>
      <c r="E28" s="6">
        <f t="shared" si="8"/>
        <v>0</v>
      </c>
      <c r="F28" s="5">
        <v>0</v>
      </c>
      <c r="G28" s="5">
        <v>0</v>
      </c>
      <c r="H28" s="5">
        <f>F28+G28</f>
        <v>0</v>
      </c>
      <c r="I28" s="5">
        <v>0</v>
      </c>
      <c r="J28" s="5">
        <v>0</v>
      </c>
      <c r="K28" s="5">
        <f>I28+J28</f>
        <v>0</v>
      </c>
      <c r="L28" s="5">
        <v>0</v>
      </c>
      <c r="M28" s="5">
        <v>0</v>
      </c>
      <c r="N28" s="5">
        <f>L28+M28</f>
        <v>0</v>
      </c>
      <c r="O28" s="5">
        <v>0</v>
      </c>
      <c r="P28" s="5">
        <v>0</v>
      </c>
      <c r="Q28" s="5">
        <f>O28+P28</f>
        <v>0</v>
      </c>
      <c r="R28" s="5">
        <v>0</v>
      </c>
      <c r="S28" s="5">
        <v>0</v>
      </c>
      <c r="T28" s="5">
        <f>R28+S28</f>
        <v>0</v>
      </c>
      <c r="U28" s="5">
        <v>0</v>
      </c>
      <c r="V28" s="5">
        <v>0</v>
      </c>
      <c r="W28" s="8">
        <f>U28+V28</f>
        <v>0</v>
      </c>
      <c r="X28" s="5">
        <v>0</v>
      </c>
      <c r="Y28" s="5">
        <v>0</v>
      </c>
      <c r="Z28" s="8">
        <f>X28+Y28</f>
        <v>0</v>
      </c>
      <c r="AA28" s="5">
        <v>0</v>
      </c>
      <c r="AB28" s="5">
        <v>0</v>
      </c>
      <c r="AC28" s="6">
        <f>AA28+AB28</f>
        <v>0</v>
      </c>
    </row>
    <row r="29" spans="1:29" ht="19.5" customHeight="1">
      <c r="A29" s="31"/>
      <c r="B29" s="17" t="s">
        <v>4</v>
      </c>
      <c r="C29" s="5">
        <f t="shared" si="8"/>
        <v>0</v>
      </c>
      <c r="D29" s="5">
        <f t="shared" si="8"/>
        <v>1543709</v>
      </c>
      <c r="E29" s="6">
        <f t="shared" si="8"/>
        <v>1543709</v>
      </c>
      <c r="F29" s="5">
        <v>0</v>
      </c>
      <c r="G29" s="5">
        <v>0</v>
      </c>
      <c r="H29" s="5">
        <f>F29+G29</f>
        <v>0</v>
      </c>
      <c r="I29" s="5">
        <v>0</v>
      </c>
      <c r="J29" s="5">
        <v>0</v>
      </c>
      <c r="K29" s="5">
        <f>I29+J29</f>
        <v>0</v>
      </c>
      <c r="L29" s="5">
        <v>0</v>
      </c>
      <c r="M29" s="5">
        <v>0</v>
      </c>
      <c r="N29" s="5">
        <f>L29+M29</f>
        <v>0</v>
      </c>
      <c r="O29" s="5">
        <v>0</v>
      </c>
      <c r="P29" s="5">
        <v>0</v>
      </c>
      <c r="Q29" s="5">
        <f>O29+P29</f>
        <v>0</v>
      </c>
      <c r="R29" s="5">
        <v>0</v>
      </c>
      <c r="S29" s="5">
        <v>0</v>
      </c>
      <c r="T29" s="5">
        <f>R29+S29</f>
        <v>0</v>
      </c>
      <c r="U29" s="5">
        <v>0</v>
      </c>
      <c r="V29" s="5">
        <v>1543709</v>
      </c>
      <c r="W29" s="8">
        <f>U29+V29</f>
        <v>1543709</v>
      </c>
      <c r="X29" s="5">
        <v>0</v>
      </c>
      <c r="Y29" s="5">
        <v>0</v>
      </c>
      <c r="Z29" s="8">
        <f>X29+Y29</f>
        <v>0</v>
      </c>
      <c r="AA29" s="5">
        <v>0</v>
      </c>
      <c r="AB29" s="5">
        <v>0</v>
      </c>
      <c r="AC29" s="6">
        <f>AA29+AB29</f>
        <v>0</v>
      </c>
    </row>
    <row r="30" spans="1:29" ht="19.5" customHeight="1" thickBot="1">
      <c r="A30" s="22" t="s">
        <v>5</v>
      </c>
      <c r="B30" s="21"/>
      <c r="C30" s="9">
        <f t="shared" ref="C30:AC30" si="9">SUM(C26:C29)</f>
        <v>22448375</v>
      </c>
      <c r="D30" s="9">
        <f t="shared" si="9"/>
        <v>690554551</v>
      </c>
      <c r="E30" s="9">
        <f t="shared" si="9"/>
        <v>713002926</v>
      </c>
      <c r="F30" s="9">
        <f t="shared" si="9"/>
        <v>0</v>
      </c>
      <c r="G30" s="9">
        <f t="shared" si="9"/>
        <v>0</v>
      </c>
      <c r="H30" s="9">
        <f t="shared" si="9"/>
        <v>0</v>
      </c>
      <c r="I30" s="9">
        <f t="shared" si="9"/>
        <v>0</v>
      </c>
      <c r="J30" s="9">
        <f t="shared" si="9"/>
        <v>0</v>
      </c>
      <c r="K30" s="9">
        <f t="shared" si="9"/>
        <v>0</v>
      </c>
      <c r="L30" s="9">
        <f t="shared" si="9"/>
        <v>0</v>
      </c>
      <c r="M30" s="9">
        <f t="shared" si="9"/>
        <v>0</v>
      </c>
      <c r="N30" s="9">
        <f t="shared" si="9"/>
        <v>0</v>
      </c>
      <c r="O30" s="9">
        <f t="shared" si="9"/>
        <v>0</v>
      </c>
      <c r="P30" s="9">
        <f t="shared" si="9"/>
        <v>0</v>
      </c>
      <c r="Q30" s="9">
        <f t="shared" si="9"/>
        <v>0</v>
      </c>
      <c r="R30" s="9">
        <f t="shared" si="9"/>
        <v>0</v>
      </c>
      <c r="S30" s="9">
        <f t="shared" si="9"/>
        <v>0</v>
      </c>
      <c r="T30" s="9">
        <f t="shared" si="9"/>
        <v>0</v>
      </c>
      <c r="U30" s="9">
        <f t="shared" si="9"/>
        <v>0</v>
      </c>
      <c r="V30" s="9">
        <f t="shared" si="9"/>
        <v>1543709</v>
      </c>
      <c r="W30" s="9">
        <f t="shared" si="9"/>
        <v>1543709</v>
      </c>
      <c r="X30" s="9">
        <f t="shared" si="9"/>
        <v>0</v>
      </c>
      <c r="Y30" s="9">
        <f t="shared" si="9"/>
        <v>0</v>
      </c>
      <c r="Z30" s="9">
        <f t="shared" si="9"/>
        <v>0</v>
      </c>
      <c r="AA30" s="9">
        <f t="shared" si="9"/>
        <v>22448375</v>
      </c>
      <c r="AB30" s="9">
        <f t="shared" si="9"/>
        <v>689010842</v>
      </c>
      <c r="AC30" s="9">
        <f t="shared" si="9"/>
        <v>711459217</v>
      </c>
    </row>
    <row r="31" spans="1:29" ht="19.5" customHeight="1">
      <c r="A31" s="29" t="s">
        <v>28</v>
      </c>
      <c r="B31" s="18" t="s">
        <v>2</v>
      </c>
      <c r="C31" s="5">
        <f t="shared" ref="C31:E34" si="10">F31+I31+L31+O31+R31+U31+X31+AA31</f>
        <v>66673525</v>
      </c>
      <c r="D31" s="5">
        <f t="shared" si="10"/>
        <v>30510084</v>
      </c>
      <c r="E31" s="6">
        <f t="shared" si="10"/>
        <v>97183609</v>
      </c>
      <c r="F31" s="5">
        <v>61774763</v>
      </c>
      <c r="G31" s="5">
        <v>30510084</v>
      </c>
      <c r="H31" s="5">
        <f>F31+G31</f>
        <v>92284847</v>
      </c>
      <c r="I31" s="5">
        <v>0</v>
      </c>
      <c r="J31" s="5">
        <v>0</v>
      </c>
      <c r="K31" s="5">
        <f>I31+J31</f>
        <v>0</v>
      </c>
      <c r="L31" s="5">
        <v>0</v>
      </c>
      <c r="M31" s="5">
        <v>0</v>
      </c>
      <c r="N31" s="5">
        <f>L31+M31</f>
        <v>0</v>
      </c>
      <c r="O31" s="5">
        <v>0</v>
      </c>
      <c r="P31" s="5">
        <v>0</v>
      </c>
      <c r="Q31" s="5">
        <f>O31+P31</f>
        <v>0</v>
      </c>
      <c r="R31" s="5">
        <v>0</v>
      </c>
      <c r="S31" s="5">
        <v>0</v>
      </c>
      <c r="T31" s="5">
        <f>R31+S31</f>
        <v>0</v>
      </c>
      <c r="U31" s="5">
        <v>4405973</v>
      </c>
      <c r="V31" s="5">
        <v>0</v>
      </c>
      <c r="W31" s="8">
        <f>U31+V31</f>
        <v>4405973</v>
      </c>
      <c r="X31" s="5">
        <v>0</v>
      </c>
      <c r="Y31" s="5">
        <v>0</v>
      </c>
      <c r="Z31" s="8">
        <f>X31+Y31</f>
        <v>0</v>
      </c>
      <c r="AA31" s="5">
        <v>492789</v>
      </c>
      <c r="AB31" s="5">
        <v>0</v>
      </c>
      <c r="AC31" s="6">
        <f>AA31+AB31</f>
        <v>492789</v>
      </c>
    </row>
    <row r="32" spans="1:29" ht="19.5" customHeight="1">
      <c r="A32" s="30"/>
      <c r="B32" s="17" t="s">
        <v>3</v>
      </c>
      <c r="C32" s="5">
        <f t="shared" si="10"/>
        <v>147780974</v>
      </c>
      <c r="D32" s="5">
        <f t="shared" si="10"/>
        <v>47645877</v>
      </c>
      <c r="E32" s="6">
        <f t="shared" si="10"/>
        <v>195426851</v>
      </c>
      <c r="F32" s="5">
        <v>143350554</v>
      </c>
      <c r="G32" s="5">
        <v>619059</v>
      </c>
      <c r="H32" s="5">
        <f>F32+G32</f>
        <v>143969613</v>
      </c>
      <c r="I32" s="5">
        <v>4430420</v>
      </c>
      <c r="J32" s="5">
        <v>4455357</v>
      </c>
      <c r="K32" s="5">
        <f>I32+J32</f>
        <v>8885777</v>
      </c>
      <c r="L32" s="5">
        <v>0</v>
      </c>
      <c r="M32" s="5">
        <v>0</v>
      </c>
      <c r="N32" s="5">
        <f>L32+M32</f>
        <v>0</v>
      </c>
      <c r="O32" s="5">
        <v>0</v>
      </c>
      <c r="P32" s="5">
        <v>0</v>
      </c>
      <c r="Q32" s="5">
        <f>O32+P32</f>
        <v>0</v>
      </c>
      <c r="R32" s="5">
        <v>0</v>
      </c>
      <c r="S32" s="5">
        <v>560191</v>
      </c>
      <c r="T32" s="5">
        <f>R32+S32</f>
        <v>560191</v>
      </c>
      <c r="U32" s="5">
        <v>0</v>
      </c>
      <c r="V32" s="5">
        <v>42011270</v>
      </c>
      <c r="W32" s="8">
        <f>U32+V32</f>
        <v>42011270</v>
      </c>
      <c r="X32" s="5">
        <v>0</v>
      </c>
      <c r="Y32" s="5">
        <v>0</v>
      </c>
      <c r="Z32" s="8">
        <f>X32+Y32</f>
        <v>0</v>
      </c>
      <c r="AA32" s="5">
        <v>0</v>
      </c>
      <c r="AB32" s="5">
        <v>0</v>
      </c>
      <c r="AC32" s="6">
        <f>AA32+AB32</f>
        <v>0</v>
      </c>
    </row>
    <row r="33" spans="1:29" ht="19.5" customHeight="1">
      <c r="A33" s="30"/>
      <c r="B33" s="17" t="s">
        <v>62</v>
      </c>
      <c r="C33" s="5">
        <f t="shared" si="10"/>
        <v>0</v>
      </c>
      <c r="D33" s="5">
        <f t="shared" si="10"/>
        <v>0</v>
      </c>
      <c r="E33" s="6">
        <f t="shared" si="10"/>
        <v>0</v>
      </c>
      <c r="F33" s="5">
        <v>0</v>
      </c>
      <c r="G33" s="5">
        <v>0</v>
      </c>
      <c r="H33" s="5">
        <f>F33+G33</f>
        <v>0</v>
      </c>
      <c r="I33" s="5">
        <v>0</v>
      </c>
      <c r="J33" s="5">
        <v>0</v>
      </c>
      <c r="K33" s="5">
        <f>I33+J33</f>
        <v>0</v>
      </c>
      <c r="L33" s="5">
        <v>0</v>
      </c>
      <c r="M33" s="5">
        <v>0</v>
      </c>
      <c r="N33" s="5">
        <f>L33+M33</f>
        <v>0</v>
      </c>
      <c r="O33" s="5">
        <v>0</v>
      </c>
      <c r="P33" s="5">
        <v>0</v>
      </c>
      <c r="Q33" s="5">
        <f>O33+P33</f>
        <v>0</v>
      </c>
      <c r="R33" s="5">
        <v>0</v>
      </c>
      <c r="S33" s="5">
        <v>0</v>
      </c>
      <c r="T33" s="5">
        <f>R33+S33</f>
        <v>0</v>
      </c>
      <c r="U33" s="5">
        <v>0</v>
      </c>
      <c r="V33" s="5">
        <v>0</v>
      </c>
      <c r="W33" s="8">
        <f>U33+V33</f>
        <v>0</v>
      </c>
      <c r="X33" s="5">
        <v>0</v>
      </c>
      <c r="Y33" s="5">
        <v>0</v>
      </c>
      <c r="Z33" s="8">
        <f>X33+Y33</f>
        <v>0</v>
      </c>
      <c r="AA33" s="5">
        <v>0</v>
      </c>
      <c r="AB33" s="5">
        <v>0</v>
      </c>
      <c r="AC33" s="6">
        <f>AA33+AB33</f>
        <v>0</v>
      </c>
    </row>
    <row r="34" spans="1:29" ht="19.5" customHeight="1">
      <c r="A34" s="31"/>
      <c r="B34" s="17" t="s">
        <v>4</v>
      </c>
      <c r="C34" s="5">
        <f t="shared" si="10"/>
        <v>1516785583</v>
      </c>
      <c r="D34" s="5">
        <f t="shared" si="10"/>
        <v>2790566788</v>
      </c>
      <c r="E34" s="6">
        <f t="shared" si="10"/>
        <v>4307352371</v>
      </c>
      <c r="F34" s="5">
        <v>851497001</v>
      </c>
      <c r="G34" s="5">
        <v>639439523</v>
      </c>
      <c r="H34" s="5">
        <f>F34+G34</f>
        <v>1490936524</v>
      </c>
      <c r="I34" s="5">
        <v>274744</v>
      </c>
      <c r="J34" s="5">
        <v>251524715</v>
      </c>
      <c r="K34" s="5">
        <f>I34+J34</f>
        <v>251799459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665013838</v>
      </c>
      <c r="V34" s="5">
        <v>1899602550</v>
      </c>
      <c r="W34" s="8">
        <f>U34+V34</f>
        <v>2564616388</v>
      </c>
      <c r="X34" s="5">
        <v>0</v>
      </c>
      <c r="Y34" s="5">
        <v>0</v>
      </c>
      <c r="Z34" s="8">
        <f>X34+Y34</f>
        <v>0</v>
      </c>
      <c r="AA34" s="5">
        <v>0</v>
      </c>
      <c r="AB34" s="5">
        <v>0</v>
      </c>
      <c r="AC34" s="6">
        <f>AA34+AB34</f>
        <v>0</v>
      </c>
    </row>
    <row r="35" spans="1:29" ht="19.5" customHeight="1" thickBot="1">
      <c r="A35" s="22" t="s">
        <v>5</v>
      </c>
      <c r="B35" s="21"/>
      <c r="C35" s="9">
        <f t="shared" ref="C35:AC35" si="11">SUM(C31:C34)</f>
        <v>1731240082</v>
      </c>
      <c r="D35" s="9">
        <f t="shared" si="11"/>
        <v>2868722749</v>
      </c>
      <c r="E35" s="9">
        <f t="shared" si="11"/>
        <v>4599962831</v>
      </c>
      <c r="F35" s="9">
        <f t="shared" si="11"/>
        <v>1056622318</v>
      </c>
      <c r="G35" s="9">
        <f t="shared" si="11"/>
        <v>670568666</v>
      </c>
      <c r="H35" s="9">
        <f t="shared" si="11"/>
        <v>1727190984</v>
      </c>
      <c r="I35" s="9">
        <f t="shared" si="11"/>
        <v>4705164</v>
      </c>
      <c r="J35" s="9">
        <f t="shared" si="11"/>
        <v>255980072</v>
      </c>
      <c r="K35" s="9">
        <f t="shared" si="11"/>
        <v>260685236</v>
      </c>
      <c r="L35" s="9">
        <f t="shared" si="11"/>
        <v>0</v>
      </c>
      <c r="M35" s="9">
        <f t="shared" si="11"/>
        <v>0</v>
      </c>
      <c r="N35" s="9">
        <f t="shared" si="11"/>
        <v>0</v>
      </c>
      <c r="O35" s="9">
        <f t="shared" si="11"/>
        <v>0</v>
      </c>
      <c r="P35" s="9">
        <f t="shared" si="11"/>
        <v>0</v>
      </c>
      <c r="Q35" s="9">
        <f t="shared" si="11"/>
        <v>0</v>
      </c>
      <c r="R35" s="9">
        <f t="shared" si="11"/>
        <v>0</v>
      </c>
      <c r="S35" s="9">
        <f t="shared" si="11"/>
        <v>560191</v>
      </c>
      <c r="T35" s="9">
        <f t="shared" si="11"/>
        <v>560191</v>
      </c>
      <c r="U35" s="9">
        <f t="shared" si="11"/>
        <v>669419811</v>
      </c>
      <c r="V35" s="9">
        <f t="shared" si="11"/>
        <v>1941613820</v>
      </c>
      <c r="W35" s="9">
        <f t="shared" si="11"/>
        <v>2611033631</v>
      </c>
      <c r="X35" s="9">
        <f t="shared" si="11"/>
        <v>0</v>
      </c>
      <c r="Y35" s="9">
        <f t="shared" si="11"/>
        <v>0</v>
      </c>
      <c r="Z35" s="9">
        <f t="shared" si="11"/>
        <v>0</v>
      </c>
      <c r="AA35" s="9">
        <f t="shared" si="11"/>
        <v>492789</v>
      </c>
      <c r="AB35" s="9">
        <f t="shared" si="11"/>
        <v>0</v>
      </c>
      <c r="AC35" s="9">
        <f t="shared" si="11"/>
        <v>492789</v>
      </c>
    </row>
    <row r="36" spans="1:29" ht="19.5" customHeight="1">
      <c r="A36" s="29" t="s">
        <v>29</v>
      </c>
      <c r="B36" s="18" t="s">
        <v>2</v>
      </c>
      <c r="C36" s="5">
        <f t="shared" ref="C36:E39" si="12">F36+I36+L36+O36+R36+U36+X36+AA36</f>
        <v>3444697</v>
      </c>
      <c r="D36" s="5">
        <f t="shared" si="12"/>
        <v>29720443</v>
      </c>
      <c r="E36" s="6">
        <f t="shared" si="12"/>
        <v>33165140</v>
      </c>
      <c r="F36" s="5">
        <v>3444697</v>
      </c>
      <c r="G36" s="5">
        <v>10204264</v>
      </c>
      <c r="H36" s="5">
        <f>F36+G36</f>
        <v>13648961</v>
      </c>
      <c r="I36" s="5">
        <v>0</v>
      </c>
      <c r="J36" s="5">
        <v>0</v>
      </c>
      <c r="K36" s="5">
        <f>I36+J36</f>
        <v>0</v>
      </c>
      <c r="L36" s="5">
        <v>0</v>
      </c>
      <c r="M36" s="5">
        <v>0</v>
      </c>
      <c r="N36" s="5">
        <f>L36+M36</f>
        <v>0</v>
      </c>
      <c r="O36" s="5">
        <v>0</v>
      </c>
      <c r="P36" s="5">
        <v>0</v>
      </c>
      <c r="Q36" s="5">
        <f>O36+P36</f>
        <v>0</v>
      </c>
      <c r="R36" s="5">
        <v>0</v>
      </c>
      <c r="S36" s="5">
        <v>0</v>
      </c>
      <c r="T36" s="5">
        <f>R36+S36</f>
        <v>0</v>
      </c>
      <c r="U36" s="5">
        <v>0</v>
      </c>
      <c r="V36" s="5">
        <v>6159262</v>
      </c>
      <c r="W36" s="8">
        <f>U36+V36</f>
        <v>6159262</v>
      </c>
      <c r="X36" s="5">
        <v>0</v>
      </c>
      <c r="Y36" s="5">
        <v>13356917</v>
      </c>
      <c r="Z36" s="8">
        <f>X36+Y36</f>
        <v>13356917</v>
      </c>
      <c r="AA36" s="5">
        <v>0</v>
      </c>
      <c r="AB36" s="5">
        <v>0</v>
      </c>
      <c r="AC36" s="6">
        <f>AA36+AB36</f>
        <v>0</v>
      </c>
    </row>
    <row r="37" spans="1:29" ht="19.5" customHeight="1">
      <c r="A37" s="30"/>
      <c r="B37" s="17" t="s">
        <v>3</v>
      </c>
      <c r="C37" s="5">
        <f t="shared" si="12"/>
        <v>859368263</v>
      </c>
      <c r="D37" s="5">
        <f t="shared" si="12"/>
        <v>562480021</v>
      </c>
      <c r="E37" s="6">
        <f t="shared" si="12"/>
        <v>1421848284</v>
      </c>
      <c r="F37" s="5">
        <v>486984</v>
      </c>
      <c r="G37" s="5">
        <v>0</v>
      </c>
      <c r="H37" s="5">
        <f>F37+G37</f>
        <v>486984</v>
      </c>
      <c r="I37" s="5">
        <v>0</v>
      </c>
      <c r="J37" s="5">
        <v>0</v>
      </c>
      <c r="K37" s="5">
        <f>I37+J37</f>
        <v>0</v>
      </c>
      <c r="L37" s="5">
        <v>0</v>
      </c>
      <c r="M37" s="5">
        <v>0</v>
      </c>
      <c r="N37" s="5">
        <f>L37+M37</f>
        <v>0</v>
      </c>
      <c r="O37" s="5">
        <v>0</v>
      </c>
      <c r="P37" s="5">
        <v>0</v>
      </c>
      <c r="Q37" s="5">
        <f>O37+P37</f>
        <v>0</v>
      </c>
      <c r="R37" s="5">
        <v>0</v>
      </c>
      <c r="S37" s="5">
        <v>0</v>
      </c>
      <c r="T37" s="5">
        <f>R37+S37</f>
        <v>0</v>
      </c>
      <c r="U37" s="5">
        <v>14473463</v>
      </c>
      <c r="V37" s="5">
        <v>0</v>
      </c>
      <c r="W37" s="8">
        <f>U37+V37</f>
        <v>14473463</v>
      </c>
      <c r="X37" s="5">
        <v>844407816</v>
      </c>
      <c r="Y37" s="5">
        <v>562480021</v>
      </c>
      <c r="Z37" s="8">
        <f>X37+Y37</f>
        <v>1406887837</v>
      </c>
      <c r="AA37" s="5">
        <v>0</v>
      </c>
      <c r="AB37" s="5">
        <v>0</v>
      </c>
      <c r="AC37" s="6">
        <f>AA37+AB37</f>
        <v>0</v>
      </c>
    </row>
    <row r="38" spans="1:29" ht="19.5" customHeight="1">
      <c r="A38" s="30"/>
      <c r="B38" s="17" t="s">
        <v>62</v>
      </c>
      <c r="C38" s="5">
        <f t="shared" si="12"/>
        <v>0</v>
      </c>
      <c r="D38" s="5">
        <f t="shared" si="12"/>
        <v>0</v>
      </c>
      <c r="E38" s="6">
        <f t="shared" si="12"/>
        <v>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8">
        <f>U38+V38</f>
        <v>0</v>
      </c>
      <c r="X38" s="5">
        <v>0</v>
      </c>
      <c r="Y38" s="5">
        <v>0</v>
      </c>
      <c r="Z38" s="8">
        <f>X38+Y38</f>
        <v>0</v>
      </c>
      <c r="AA38" s="5">
        <v>0</v>
      </c>
      <c r="AB38" s="5">
        <v>0</v>
      </c>
      <c r="AC38" s="6">
        <f>AA38+AB38</f>
        <v>0</v>
      </c>
    </row>
    <row r="39" spans="1:29" ht="19.5" customHeight="1">
      <c r="A39" s="31"/>
      <c r="B39" s="17" t="s">
        <v>4</v>
      </c>
      <c r="C39" s="5">
        <f t="shared" si="12"/>
        <v>751529783</v>
      </c>
      <c r="D39" s="5">
        <f t="shared" si="12"/>
        <v>362872029</v>
      </c>
      <c r="E39" s="6">
        <f t="shared" si="12"/>
        <v>1114401812</v>
      </c>
      <c r="F39" s="5">
        <v>701945248</v>
      </c>
      <c r="G39" s="5">
        <v>253691775</v>
      </c>
      <c r="H39" s="5">
        <f>F39+G39</f>
        <v>955637023</v>
      </c>
      <c r="I39" s="5">
        <v>0</v>
      </c>
      <c r="J39" s="5">
        <v>0</v>
      </c>
      <c r="K39" s="5">
        <f>I39+J39</f>
        <v>0</v>
      </c>
      <c r="L39" s="5">
        <v>0</v>
      </c>
      <c r="M39" s="5">
        <v>0</v>
      </c>
      <c r="N39" s="5">
        <f>L39+M39</f>
        <v>0</v>
      </c>
      <c r="O39" s="5">
        <v>0</v>
      </c>
      <c r="P39" s="5">
        <v>0</v>
      </c>
      <c r="Q39" s="5">
        <f>O39+P39</f>
        <v>0</v>
      </c>
      <c r="R39" s="5">
        <v>0</v>
      </c>
      <c r="S39" s="5">
        <v>0</v>
      </c>
      <c r="T39" s="5">
        <f>R39+S39</f>
        <v>0</v>
      </c>
      <c r="U39" s="5">
        <v>49584535</v>
      </c>
      <c r="V39" s="5">
        <v>109180254</v>
      </c>
      <c r="W39" s="8">
        <f>U39+V39</f>
        <v>158764789</v>
      </c>
      <c r="X39" s="5">
        <v>0</v>
      </c>
      <c r="Y39" s="5">
        <v>0</v>
      </c>
      <c r="Z39" s="8">
        <f>X39+Y39</f>
        <v>0</v>
      </c>
      <c r="AA39" s="5">
        <v>0</v>
      </c>
      <c r="AB39" s="5">
        <v>0</v>
      </c>
      <c r="AC39" s="6">
        <f>AA39+AB39</f>
        <v>0</v>
      </c>
    </row>
    <row r="40" spans="1:29" ht="19.5" customHeight="1" thickBot="1">
      <c r="A40" s="22" t="s">
        <v>5</v>
      </c>
      <c r="B40" s="21"/>
      <c r="C40" s="9">
        <f t="shared" ref="C40:AC40" si="13">SUM(C36:C39)</f>
        <v>1614342743</v>
      </c>
      <c r="D40" s="9">
        <f t="shared" si="13"/>
        <v>955072493</v>
      </c>
      <c r="E40" s="9">
        <f t="shared" si="13"/>
        <v>2569415236</v>
      </c>
      <c r="F40" s="9">
        <f t="shared" si="13"/>
        <v>705876929</v>
      </c>
      <c r="G40" s="9">
        <f t="shared" si="13"/>
        <v>263896039</v>
      </c>
      <c r="H40" s="9">
        <f t="shared" si="13"/>
        <v>969772968</v>
      </c>
      <c r="I40" s="9">
        <f t="shared" si="13"/>
        <v>0</v>
      </c>
      <c r="J40" s="9">
        <f t="shared" si="13"/>
        <v>0</v>
      </c>
      <c r="K40" s="9">
        <f t="shared" si="13"/>
        <v>0</v>
      </c>
      <c r="L40" s="9">
        <f t="shared" si="13"/>
        <v>0</v>
      </c>
      <c r="M40" s="9">
        <f t="shared" si="13"/>
        <v>0</v>
      </c>
      <c r="N40" s="9">
        <f t="shared" si="13"/>
        <v>0</v>
      </c>
      <c r="O40" s="9">
        <f t="shared" si="13"/>
        <v>0</v>
      </c>
      <c r="P40" s="9">
        <f t="shared" si="13"/>
        <v>0</v>
      </c>
      <c r="Q40" s="9">
        <f t="shared" si="13"/>
        <v>0</v>
      </c>
      <c r="R40" s="9">
        <f t="shared" si="13"/>
        <v>0</v>
      </c>
      <c r="S40" s="9">
        <f t="shared" si="13"/>
        <v>0</v>
      </c>
      <c r="T40" s="9">
        <f t="shared" si="13"/>
        <v>0</v>
      </c>
      <c r="U40" s="9">
        <f t="shared" si="13"/>
        <v>64057998</v>
      </c>
      <c r="V40" s="9">
        <f t="shared" si="13"/>
        <v>115339516</v>
      </c>
      <c r="W40" s="9">
        <f t="shared" si="13"/>
        <v>179397514</v>
      </c>
      <c r="X40" s="9">
        <f t="shared" si="13"/>
        <v>844407816</v>
      </c>
      <c r="Y40" s="9">
        <f t="shared" si="13"/>
        <v>575836938</v>
      </c>
      <c r="Z40" s="9">
        <f t="shared" si="13"/>
        <v>1420244754</v>
      </c>
      <c r="AA40" s="9">
        <f t="shared" si="13"/>
        <v>0</v>
      </c>
      <c r="AB40" s="9">
        <f t="shared" si="13"/>
        <v>0</v>
      </c>
      <c r="AC40" s="9">
        <f t="shared" si="13"/>
        <v>0</v>
      </c>
    </row>
    <row r="41" spans="1:29" ht="19.5" customHeight="1">
      <c r="A41" s="29" t="s">
        <v>30</v>
      </c>
      <c r="B41" s="18" t="s">
        <v>2</v>
      </c>
      <c r="C41" s="5">
        <f t="shared" ref="C41:E44" si="14">F41+I41+L41+O41+R41+U41+X41+AA41</f>
        <v>0</v>
      </c>
      <c r="D41" s="5">
        <f t="shared" si="14"/>
        <v>0</v>
      </c>
      <c r="E41" s="6">
        <f t="shared" si="14"/>
        <v>0</v>
      </c>
      <c r="F41" s="5">
        <v>0</v>
      </c>
      <c r="G41" s="5">
        <v>0</v>
      </c>
      <c r="H41" s="5">
        <f>F41+G41</f>
        <v>0</v>
      </c>
      <c r="I41" s="5">
        <v>0</v>
      </c>
      <c r="J41" s="5">
        <v>0</v>
      </c>
      <c r="K41" s="5">
        <f>I41+J41</f>
        <v>0</v>
      </c>
      <c r="L41" s="5">
        <v>0</v>
      </c>
      <c r="M41" s="5">
        <v>0</v>
      </c>
      <c r="N41" s="5">
        <f>L41+M41</f>
        <v>0</v>
      </c>
      <c r="O41" s="5">
        <v>0</v>
      </c>
      <c r="P41" s="5">
        <v>0</v>
      </c>
      <c r="Q41" s="5">
        <f>O41+P41</f>
        <v>0</v>
      </c>
      <c r="R41" s="5">
        <v>0</v>
      </c>
      <c r="S41" s="5">
        <v>0</v>
      </c>
      <c r="T41" s="5">
        <f>R41+S41</f>
        <v>0</v>
      </c>
      <c r="U41" s="5">
        <v>0</v>
      </c>
      <c r="V41" s="5">
        <v>0</v>
      </c>
      <c r="W41" s="8">
        <f>U41+V41</f>
        <v>0</v>
      </c>
      <c r="X41" s="5">
        <v>0</v>
      </c>
      <c r="Y41" s="5">
        <v>0</v>
      </c>
      <c r="Z41" s="8">
        <f>X41+Y41</f>
        <v>0</v>
      </c>
      <c r="AA41" s="5">
        <v>0</v>
      </c>
      <c r="AB41" s="5">
        <v>0</v>
      </c>
      <c r="AC41" s="6">
        <f>AA41+AB41</f>
        <v>0</v>
      </c>
    </row>
    <row r="42" spans="1:29" ht="19.5" customHeight="1">
      <c r="A42" s="30"/>
      <c r="B42" s="17" t="s">
        <v>3</v>
      </c>
      <c r="C42" s="5">
        <f t="shared" si="14"/>
        <v>0</v>
      </c>
      <c r="D42" s="5">
        <f t="shared" si="14"/>
        <v>0</v>
      </c>
      <c r="E42" s="6">
        <f t="shared" si="14"/>
        <v>0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0</v>
      </c>
      <c r="V42" s="5">
        <v>0</v>
      </c>
      <c r="W42" s="8">
        <f>U42+V42</f>
        <v>0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6">
        <f>AA42+AB42</f>
        <v>0</v>
      </c>
    </row>
    <row r="43" spans="1:29" ht="19.5" customHeight="1">
      <c r="A43" s="30"/>
      <c r="B43" s="17" t="s">
        <v>62</v>
      </c>
      <c r="C43" s="5">
        <f t="shared" si="14"/>
        <v>0</v>
      </c>
      <c r="D43" s="5">
        <f t="shared" si="14"/>
        <v>0</v>
      </c>
      <c r="E43" s="6">
        <f t="shared" si="14"/>
        <v>0</v>
      </c>
      <c r="F43" s="5">
        <v>0</v>
      </c>
      <c r="G43" s="5">
        <v>0</v>
      </c>
      <c r="H43" s="5">
        <f>F43+G43</f>
        <v>0</v>
      </c>
      <c r="I43" s="5">
        <v>0</v>
      </c>
      <c r="J43" s="5">
        <v>0</v>
      </c>
      <c r="K43" s="5">
        <f>I43+J43</f>
        <v>0</v>
      </c>
      <c r="L43" s="5">
        <v>0</v>
      </c>
      <c r="M43" s="5">
        <v>0</v>
      </c>
      <c r="N43" s="5">
        <f>L43+M43</f>
        <v>0</v>
      </c>
      <c r="O43" s="5">
        <v>0</v>
      </c>
      <c r="P43" s="5">
        <v>0</v>
      </c>
      <c r="Q43" s="5">
        <f>O43+P43</f>
        <v>0</v>
      </c>
      <c r="R43" s="5">
        <v>0</v>
      </c>
      <c r="S43" s="5">
        <v>0</v>
      </c>
      <c r="T43" s="5">
        <f>R43+S43</f>
        <v>0</v>
      </c>
      <c r="U43" s="5">
        <v>0</v>
      </c>
      <c r="V43" s="5">
        <v>0</v>
      </c>
      <c r="W43" s="8">
        <f>U43+V43</f>
        <v>0</v>
      </c>
      <c r="X43" s="5">
        <v>0</v>
      </c>
      <c r="Y43" s="5">
        <v>0</v>
      </c>
      <c r="Z43" s="8">
        <f>X43+Y43</f>
        <v>0</v>
      </c>
      <c r="AA43" s="5">
        <v>0</v>
      </c>
      <c r="AB43" s="5">
        <v>0</v>
      </c>
      <c r="AC43" s="6">
        <f>AA43+AB43</f>
        <v>0</v>
      </c>
    </row>
    <row r="44" spans="1:29" ht="19.5" customHeight="1">
      <c r="A44" s="31"/>
      <c r="B44" s="17" t="s">
        <v>4</v>
      </c>
      <c r="C44" s="5">
        <f t="shared" si="14"/>
        <v>103836990</v>
      </c>
      <c r="D44" s="5">
        <f t="shared" si="14"/>
        <v>0</v>
      </c>
      <c r="E44" s="6">
        <f t="shared" si="14"/>
        <v>103836990</v>
      </c>
      <c r="F44" s="5">
        <v>103836990</v>
      </c>
      <c r="G44" s="5">
        <v>0</v>
      </c>
      <c r="H44" s="5">
        <f>F44+G44</f>
        <v>103836990</v>
      </c>
      <c r="I44" s="5">
        <v>0</v>
      </c>
      <c r="J44" s="5">
        <v>0</v>
      </c>
      <c r="K44" s="5">
        <f>I44+J44</f>
        <v>0</v>
      </c>
      <c r="L44" s="5">
        <v>0</v>
      </c>
      <c r="M44" s="5">
        <v>0</v>
      </c>
      <c r="N44" s="5">
        <f>L44+M44</f>
        <v>0</v>
      </c>
      <c r="O44" s="5">
        <v>0</v>
      </c>
      <c r="P44" s="5">
        <v>0</v>
      </c>
      <c r="Q44" s="5">
        <f>O44+P44</f>
        <v>0</v>
      </c>
      <c r="R44" s="5">
        <v>0</v>
      </c>
      <c r="S44" s="5">
        <v>0</v>
      </c>
      <c r="T44" s="5">
        <f>R44+S44</f>
        <v>0</v>
      </c>
      <c r="U44" s="5">
        <v>0</v>
      </c>
      <c r="V44" s="5">
        <v>0</v>
      </c>
      <c r="W44" s="8">
        <f>U44+V44</f>
        <v>0</v>
      </c>
      <c r="X44" s="5">
        <v>0</v>
      </c>
      <c r="Y44" s="5">
        <v>0</v>
      </c>
      <c r="Z44" s="8">
        <f>X44+Y44</f>
        <v>0</v>
      </c>
      <c r="AA44" s="5">
        <v>0</v>
      </c>
      <c r="AB44" s="5">
        <v>0</v>
      </c>
      <c r="AC44" s="6">
        <f>AA44+AB44</f>
        <v>0</v>
      </c>
    </row>
    <row r="45" spans="1:29" ht="19.5" customHeight="1" thickBot="1">
      <c r="A45" s="22" t="s">
        <v>5</v>
      </c>
      <c r="B45" s="21"/>
      <c r="C45" s="9">
        <f t="shared" ref="C45:AC45" si="15">SUM(C41:C44)</f>
        <v>103836990</v>
      </c>
      <c r="D45" s="9">
        <f t="shared" si="15"/>
        <v>0</v>
      </c>
      <c r="E45" s="9">
        <f t="shared" si="15"/>
        <v>103836990</v>
      </c>
      <c r="F45" s="9">
        <f t="shared" si="15"/>
        <v>103836990</v>
      </c>
      <c r="G45" s="9">
        <f t="shared" si="15"/>
        <v>0</v>
      </c>
      <c r="H45" s="9">
        <f t="shared" si="15"/>
        <v>103836990</v>
      </c>
      <c r="I45" s="9">
        <f t="shared" si="15"/>
        <v>0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9">
        <f t="shared" si="15"/>
        <v>0</v>
      </c>
      <c r="N45" s="9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0</v>
      </c>
      <c r="R45" s="9">
        <f t="shared" si="15"/>
        <v>0</v>
      </c>
      <c r="S45" s="9">
        <f t="shared" si="15"/>
        <v>0</v>
      </c>
      <c r="T45" s="9">
        <f t="shared" si="15"/>
        <v>0</v>
      </c>
      <c r="U45" s="9">
        <f t="shared" si="15"/>
        <v>0</v>
      </c>
      <c r="V45" s="9">
        <f t="shared" si="15"/>
        <v>0</v>
      </c>
      <c r="W45" s="9">
        <f t="shared" si="15"/>
        <v>0</v>
      </c>
      <c r="X45" s="9">
        <f t="shared" si="15"/>
        <v>0</v>
      </c>
      <c r="Y45" s="9">
        <f t="shared" si="15"/>
        <v>0</v>
      </c>
      <c r="Z45" s="9">
        <f t="shared" si="15"/>
        <v>0</v>
      </c>
      <c r="AA45" s="9">
        <f t="shared" si="15"/>
        <v>0</v>
      </c>
      <c r="AB45" s="9">
        <f t="shared" si="15"/>
        <v>0</v>
      </c>
      <c r="AC45" s="9">
        <f t="shared" si="15"/>
        <v>0</v>
      </c>
    </row>
    <row r="46" spans="1:29" ht="19.5" customHeight="1">
      <c r="A46" s="29" t="s">
        <v>31</v>
      </c>
      <c r="B46" s="18" t="s">
        <v>2</v>
      </c>
      <c r="C46" s="5">
        <f t="shared" ref="C46:E49" si="16">F46+I46+L46+O46+R46+U46+X46+AA46</f>
        <v>0</v>
      </c>
      <c r="D46" s="5">
        <f t="shared" si="16"/>
        <v>0</v>
      </c>
      <c r="E46" s="6">
        <f t="shared" si="16"/>
        <v>0</v>
      </c>
      <c r="F46" s="5">
        <v>0</v>
      </c>
      <c r="G46" s="5">
        <v>0</v>
      </c>
      <c r="H46" s="5">
        <f>F46+G46</f>
        <v>0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0</v>
      </c>
      <c r="V46" s="5">
        <v>0</v>
      </c>
      <c r="W46" s="8">
        <f>U46+V46</f>
        <v>0</v>
      </c>
      <c r="X46" s="5">
        <v>0</v>
      </c>
      <c r="Y46" s="5">
        <v>0</v>
      </c>
      <c r="Z46" s="8">
        <f>X46+Y46</f>
        <v>0</v>
      </c>
      <c r="AA46" s="5">
        <v>0</v>
      </c>
      <c r="AB46" s="5">
        <v>0</v>
      </c>
      <c r="AC46" s="6">
        <f>AA46+AB46</f>
        <v>0</v>
      </c>
    </row>
    <row r="47" spans="1:29" ht="19.5" customHeight="1">
      <c r="A47" s="30"/>
      <c r="B47" s="17" t="s">
        <v>3</v>
      </c>
      <c r="C47" s="5">
        <f t="shared" si="16"/>
        <v>0</v>
      </c>
      <c r="D47" s="5">
        <f t="shared" si="16"/>
        <v>0</v>
      </c>
      <c r="E47" s="6">
        <f t="shared" si="16"/>
        <v>0</v>
      </c>
      <c r="F47" s="5">
        <v>0</v>
      </c>
      <c r="G47" s="5">
        <v>0</v>
      </c>
      <c r="H47" s="5">
        <f>F47+G47</f>
        <v>0</v>
      </c>
      <c r="I47" s="5">
        <v>0</v>
      </c>
      <c r="J47" s="5">
        <v>0</v>
      </c>
      <c r="K47" s="5">
        <f>I47+J47</f>
        <v>0</v>
      </c>
      <c r="L47" s="5">
        <v>0</v>
      </c>
      <c r="M47" s="5">
        <v>0</v>
      </c>
      <c r="N47" s="5">
        <f>L47+M47</f>
        <v>0</v>
      </c>
      <c r="O47" s="5">
        <v>0</v>
      </c>
      <c r="P47" s="5">
        <v>0</v>
      </c>
      <c r="Q47" s="5">
        <f>O47+P47</f>
        <v>0</v>
      </c>
      <c r="R47" s="5">
        <v>0</v>
      </c>
      <c r="S47" s="5">
        <v>0</v>
      </c>
      <c r="T47" s="5">
        <f>R47+S47</f>
        <v>0</v>
      </c>
      <c r="U47" s="5">
        <v>0</v>
      </c>
      <c r="V47" s="5">
        <v>0</v>
      </c>
      <c r="W47" s="8">
        <f>U47+V47</f>
        <v>0</v>
      </c>
      <c r="X47" s="5">
        <v>0</v>
      </c>
      <c r="Y47" s="5">
        <v>0</v>
      </c>
      <c r="Z47" s="8">
        <f>X47+Y47</f>
        <v>0</v>
      </c>
      <c r="AA47" s="5">
        <v>0</v>
      </c>
      <c r="AB47" s="5">
        <v>0</v>
      </c>
      <c r="AC47" s="6">
        <f>AA47+AB47</f>
        <v>0</v>
      </c>
    </row>
    <row r="48" spans="1:29" ht="19.5" customHeight="1">
      <c r="A48" s="30"/>
      <c r="B48" s="17" t="s">
        <v>62</v>
      </c>
      <c r="C48" s="5">
        <f t="shared" si="16"/>
        <v>0</v>
      </c>
      <c r="D48" s="5">
        <f t="shared" si="16"/>
        <v>0</v>
      </c>
      <c r="E48" s="6">
        <f t="shared" si="16"/>
        <v>0</v>
      </c>
      <c r="F48" s="5">
        <v>0</v>
      </c>
      <c r="G48" s="5">
        <v>0</v>
      </c>
      <c r="H48" s="5">
        <f>F48+G48</f>
        <v>0</v>
      </c>
      <c r="I48" s="5">
        <v>0</v>
      </c>
      <c r="J48" s="5">
        <v>0</v>
      </c>
      <c r="K48" s="5">
        <f>I48+J48</f>
        <v>0</v>
      </c>
      <c r="L48" s="5">
        <v>0</v>
      </c>
      <c r="M48" s="5">
        <v>0</v>
      </c>
      <c r="N48" s="5">
        <f>L48+M48</f>
        <v>0</v>
      </c>
      <c r="O48" s="5">
        <v>0</v>
      </c>
      <c r="P48" s="5">
        <v>0</v>
      </c>
      <c r="Q48" s="5">
        <f>O48+P48</f>
        <v>0</v>
      </c>
      <c r="R48" s="5">
        <v>0</v>
      </c>
      <c r="S48" s="5">
        <v>0</v>
      </c>
      <c r="T48" s="5">
        <f>R48+S48</f>
        <v>0</v>
      </c>
      <c r="U48" s="5">
        <v>0</v>
      </c>
      <c r="V48" s="5">
        <v>0</v>
      </c>
      <c r="W48" s="8">
        <f>U48+V48</f>
        <v>0</v>
      </c>
      <c r="X48" s="5">
        <v>0</v>
      </c>
      <c r="Y48" s="5">
        <v>0</v>
      </c>
      <c r="Z48" s="8">
        <f>X48+Y48</f>
        <v>0</v>
      </c>
      <c r="AA48" s="5">
        <v>0</v>
      </c>
      <c r="AB48" s="5">
        <v>0</v>
      </c>
      <c r="AC48" s="6">
        <f>AA48+AB48</f>
        <v>0</v>
      </c>
    </row>
    <row r="49" spans="1:29" ht="19.5" customHeight="1">
      <c r="A49" s="31"/>
      <c r="B49" s="17" t="s">
        <v>4</v>
      </c>
      <c r="C49" s="5">
        <f t="shared" si="16"/>
        <v>153612163</v>
      </c>
      <c r="D49" s="5">
        <f t="shared" si="16"/>
        <v>13165247</v>
      </c>
      <c r="E49" s="6">
        <f t="shared" si="16"/>
        <v>166777410</v>
      </c>
      <c r="F49" s="5">
        <v>153612163</v>
      </c>
      <c r="G49" s="5">
        <v>13165247</v>
      </c>
      <c r="H49" s="5">
        <f>F49+G49</f>
        <v>166777410</v>
      </c>
      <c r="I49" s="5">
        <v>0</v>
      </c>
      <c r="J49" s="5">
        <v>0</v>
      </c>
      <c r="K49" s="5">
        <f>I49+J49</f>
        <v>0</v>
      </c>
      <c r="L49" s="5">
        <v>0</v>
      </c>
      <c r="M49" s="5">
        <v>0</v>
      </c>
      <c r="N49" s="5">
        <f>L49+M49</f>
        <v>0</v>
      </c>
      <c r="O49" s="5">
        <v>0</v>
      </c>
      <c r="P49" s="5">
        <v>0</v>
      </c>
      <c r="Q49" s="5">
        <f>O49+P49</f>
        <v>0</v>
      </c>
      <c r="R49" s="5">
        <v>0</v>
      </c>
      <c r="S49" s="5">
        <v>0</v>
      </c>
      <c r="T49" s="5">
        <f>R49+S49</f>
        <v>0</v>
      </c>
      <c r="U49" s="5">
        <v>0</v>
      </c>
      <c r="V49" s="5">
        <v>0</v>
      </c>
      <c r="W49" s="8">
        <f>U49+V49</f>
        <v>0</v>
      </c>
      <c r="X49" s="5">
        <v>0</v>
      </c>
      <c r="Y49" s="5">
        <v>0</v>
      </c>
      <c r="Z49" s="8">
        <f>X49+Y49</f>
        <v>0</v>
      </c>
      <c r="AA49" s="5">
        <v>0</v>
      </c>
      <c r="AB49" s="5">
        <v>0</v>
      </c>
      <c r="AC49" s="6">
        <f>AA49+AB49</f>
        <v>0</v>
      </c>
    </row>
    <row r="50" spans="1:29" ht="19.5" customHeight="1" thickBot="1">
      <c r="A50" s="22" t="s">
        <v>5</v>
      </c>
      <c r="B50" s="21"/>
      <c r="C50" s="9">
        <f t="shared" ref="C50:AC50" si="17">SUM(C46:C49)</f>
        <v>153612163</v>
      </c>
      <c r="D50" s="9">
        <f t="shared" si="17"/>
        <v>13165247</v>
      </c>
      <c r="E50" s="9">
        <f t="shared" si="17"/>
        <v>166777410</v>
      </c>
      <c r="F50" s="9">
        <f t="shared" si="17"/>
        <v>153612163</v>
      </c>
      <c r="G50" s="9">
        <f t="shared" si="17"/>
        <v>13165247</v>
      </c>
      <c r="H50" s="9">
        <f t="shared" si="17"/>
        <v>166777410</v>
      </c>
      <c r="I50" s="9">
        <f t="shared" si="17"/>
        <v>0</v>
      </c>
      <c r="J50" s="9">
        <f t="shared" si="17"/>
        <v>0</v>
      </c>
      <c r="K50" s="9">
        <f t="shared" si="17"/>
        <v>0</v>
      </c>
      <c r="L50" s="9">
        <f t="shared" si="17"/>
        <v>0</v>
      </c>
      <c r="M50" s="9">
        <f t="shared" si="17"/>
        <v>0</v>
      </c>
      <c r="N50" s="9">
        <f t="shared" si="17"/>
        <v>0</v>
      </c>
      <c r="O50" s="9">
        <f t="shared" si="17"/>
        <v>0</v>
      </c>
      <c r="P50" s="9">
        <f t="shared" si="17"/>
        <v>0</v>
      </c>
      <c r="Q50" s="9">
        <f t="shared" si="17"/>
        <v>0</v>
      </c>
      <c r="R50" s="9">
        <f t="shared" si="17"/>
        <v>0</v>
      </c>
      <c r="S50" s="9">
        <f t="shared" si="17"/>
        <v>0</v>
      </c>
      <c r="T50" s="9">
        <f t="shared" si="17"/>
        <v>0</v>
      </c>
      <c r="U50" s="9">
        <f t="shared" si="17"/>
        <v>0</v>
      </c>
      <c r="V50" s="9">
        <f t="shared" si="17"/>
        <v>0</v>
      </c>
      <c r="W50" s="9">
        <f t="shared" si="17"/>
        <v>0</v>
      </c>
      <c r="X50" s="9">
        <f t="shared" si="17"/>
        <v>0</v>
      </c>
      <c r="Y50" s="9">
        <f t="shared" si="17"/>
        <v>0</v>
      </c>
      <c r="Z50" s="9">
        <f t="shared" si="17"/>
        <v>0</v>
      </c>
      <c r="AA50" s="9">
        <f t="shared" si="17"/>
        <v>0</v>
      </c>
      <c r="AB50" s="9">
        <f t="shared" si="17"/>
        <v>0</v>
      </c>
      <c r="AC50" s="9">
        <f t="shared" si="17"/>
        <v>0</v>
      </c>
    </row>
    <row r="51" spans="1:29" ht="19.5" customHeight="1">
      <c r="A51" s="29" t="s">
        <v>32</v>
      </c>
      <c r="B51" s="18" t="s">
        <v>2</v>
      </c>
      <c r="C51" s="5">
        <f t="shared" ref="C51:E54" si="18">F51+I51+L51+O51+R51+U51+X51+AA51</f>
        <v>2585741</v>
      </c>
      <c r="D51" s="5">
        <f t="shared" si="18"/>
        <v>1959980</v>
      </c>
      <c r="E51" s="6">
        <f t="shared" si="18"/>
        <v>4545721</v>
      </c>
      <c r="F51" s="5">
        <v>0</v>
      </c>
      <c r="G51" s="5">
        <v>0</v>
      </c>
      <c r="H51" s="5">
        <f>F51+G51</f>
        <v>0</v>
      </c>
      <c r="I51" s="5">
        <v>0</v>
      </c>
      <c r="J51" s="5">
        <v>0</v>
      </c>
      <c r="K51" s="5">
        <f>I51+J51</f>
        <v>0</v>
      </c>
      <c r="L51" s="5">
        <v>0</v>
      </c>
      <c r="M51" s="5">
        <v>0</v>
      </c>
      <c r="N51" s="5">
        <f>L51+M51</f>
        <v>0</v>
      </c>
      <c r="O51" s="5">
        <v>2585741</v>
      </c>
      <c r="P51" s="5">
        <v>0</v>
      </c>
      <c r="Q51" s="5">
        <f>O51+P51</f>
        <v>2585741</v>
      </c>
      <c r="R51" s="5">
        <v>0</v>
      </c>
      <c r="S51" s="5">
        <v>0</v>
      </c>
      <c r="T51" s="5">
        <f>R51+S51</f>
        <v>0</v>
      </c>
      <c r="U51" s="5">
        <v>0</v>
      </c>
      <c r="V51" s="5">
        <v>0</v>
      </c>
      <c r="W51" s="8">
        <f>U51+V51</f>
        <v>0</v>
      </c>
      <c r="X51" s="5">
        <v>0</v>
      </c>
      <c r="Y51" s="5">
        <v>1959980</v>
      </c>
      <c r="Z51" s="8">
        <f>X51+Y51</f>
        <v>1959980</v>
      </c>
      <c r="AA51" s="5">
        <v>0</v>
      </c>
      <c r="AB51" s="5">
        <v>0</v>
      </c>
      <c r="AC51" s="6">
        <f>AA51+AB51</f>
        <v>0</v>
      </c>
    </row>
    <row r="52" spans="1:29" ht="19.5" customHeight="1">
      <c r="A52" s="30"/>
      <c r="B52" s="17" t="s">
        <v>3</v>
      </c>
      <c r="C52" s="5">
        <f t="shared" si="18"/>
        <v>60553651</v>
      </c>
      <c r="D52" s="5">
        <f t="shared" si="18"/>
        <v>75733059</v>
      </c>
      <c r="E52" s="6">
        <f t="shared" si="18"/>
        <v>136286710</v>
      </c>
      <c r="F52" s="5">
        <v>0</v>
      </c>
      <c r="G52" s="5">
        <v>0</v>
      </c>
      <c r="H52" s="5">
        <f>F52+G52</f>
        <v>0</v>
      </c>
      <c r="I52" s="5">
        <v>0</v>
      </c>
      <c r="J52" s="5">
        <v>0</v>
      </c>
      <c r="K52" s="5">
        <f>I52+J52</f>
        <v>0</v>
      </c>
      <c r="L52" s="5">
        <v>0</v>
      </c>
      <c r="M52" s="5">
        <v>0</v>
      </c>
      <c r="N52" s="5">
        <f>L52+M52</f>
        <v>0</v>
      </c>
      <c r="O52" s="5">
        <v>0</v>
      </c>
      <c r="P52" s="5">
        <v>0</v>
      </c>
      <c r="Q52" s="5">
        <f>O52+P52</f>
        <v>0</v>
      </c>
      <c r="R52" s="5">
        <v>0</v>
      </c>
      <c r="S52" s="5">
        <v>0</v>
      </c>
      <c r="T52" s="5">
        <f>R52+S52</f>
        <v>0</v>
      </c>
      <c r="U52" s="5">
        <v>45091451</v>
      </c>
      <c r="V52" s="5">
        <v>28608364</v>
      </c>
      <c r="W52" s="8">
        <f>U52+V52</f>
        <v>73699815</v>
      </c>
      <c r="X52" s="5">
        <v>15462200</v>
      </c>
      <c r="Y52" s="5">
        <v>47124695</v>
      </c>
      <c r="Z52" s="8">
        <f>X52+Y52</f>
        <v>62586895</v>
      </c>
      <c r="AA52" s="5">
        <v>0</v>
      </c>
      <c r="AB52" s="5">
        <v>0</v>
      </c>
      <c r="AC52" s="6">
        <f>AA52+AB52</f>
        <v>0</v>
      </c>
    </row>
    <row r="53" spans="1:29" ht="19.5" customHeight="1">
      <c r="A53" s="30"/>
      <c r="B53" s="17" t="s">
        <v>62</v>
      </c>
      <c r="C53" s="5">
        <f t="shared" si="18"/>
        <v>0</v>
      </c>
      <c r="D53" s="5">
        <f t="shared" si="18"/>
        <v>0</v>
      </c>
      <c r="E53" s="6">
        <f t="shared" si="18"/>
        <v>0</v>
      </c>
      <c r="F53" s="5">
        <v>0</v>
      </c>
      <c r="G53" s="5">
        <v>0</v>
      </c>
      <c r="H53" s="5">
        <f>F53+G53</f>
        <v>0</v>
      </c>
      <c r="I53" s="5">
        <v>0</v>
      </c>
      <c r="J53" s="5">
        <v>0</v>
      </c>
      <c r="K53" s="5">
        <f>I53+J53</f>
        <v>0</v>
      </c>
      <c r="L53" s="5">
        <v>0</v>
      </c>
      <c r="M53" s="5">
        <v>0</v>
      </c>
      <c r="N53" s="5">
        <f>L53+M53</f>
        <v>0</v>
      </c>
      <c r="O53" s="5">
        <v>0</v>
      </c>
      <c r="P53" s="5">
        <v>0</v>
      </c>
      <c r="Q53" s="5">
        <f>O53+P53</f>
        <v>0</v>
      </c>
      <c r="R53" s="5">
        <v>0</v>
      </c>
      <c r="S53" s="5">
        <v>0</v>
      </c>
      <c r="T53" s="5">
        <f>R53+S53</f>
        <v>0</v>
      </c>
      <c r="U53" s="5">
        <v>0</v>
      </c>
      <c r="V53" s="5">
        <v>0</v>
      </c>
      <c r="W53" s="8">
        <f>U53+V53</f>
        <v>0</v>
      </c>
      <c r="X53" s="5">
        <v>0</v>
      </c>
      <c r="Y53" s="5">
        <v>0</v>
      </c>
      <c r="Z53" s="8">
        <f>X53+Y53</f>
        <v>0</v>
      </c>
      <c r="AA53" s="5">
        <v>0</v>
      </c>
      <c r="AB53" s="5">
        <v>0</v>
      </c>
      <c r="AC53" s="6">
        <f>AA53+AB53</f>
        <v>0</v>
      </c>
    </row>
    <row r="54" spans="1:29" ht="19.5" customHeight="1">
      <c r="A54" s="31"/>
      <c r="B54" s="17" t="s">
        <v>4</v>
      </c>
      <c r="C54" s="5">
        <f t="shared" si="18"/>
        <v>297589417</v>
      </c>
      <c r="D54" s="5">
        <f t="shared" si="18"/>
        <v>603998153</v>
      </c>
      <c r="E54" s="6">
        <f t="shared" si="18"/>
        <v>901587570</v>
      </c>
      <c r="F54" s="5">
        <v>214059766</v>
      </c>
      <c r="G54" s="5">
        <v>531502927</v>
      </c>
      <c r="H54" s="5">
        <f>F54+G54</f>
        <v>745562693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0</v>
      </c>
      <c r="S54" s="5">
        <v>0</v>
      </c>
      <c r="T54" s="5">
        <f>R54+S54</f>
        <v>0</v>
      </c>
      <c r="U54" s="5">
        <v>83529651</v>
      </c>
      <c r="V54" s="5">
        <v>72495226</v>
      </c>
      <c r="W54" s="8">
        <f>U54+V54</f>
        <v>156024877</v>
      </c>
      <c r="X54" s="5">
        <v>0</v>
      </c>
      <c r="Y54" s="5">
        <v>0</v>
      </c>
      <c r="Z54" s="8">
        <f>X54+Y54</f>
        <v>0</v>
      </c>
      <c r="AA54" s="5">
        <v>0</v>
      </c>
      <c r="AB54" s="5">
        <v>0</v>
      </c>
      <c r="AC54" s="6">
        <f>AA54+AB54</f>
        <v>0</v>
      </c>
    </row>
    <row r="55" spans="1:29" ht="19.5" customHeight="1" thickBot="1">
      <c r="A55" s="22" t="s">
        <v>5</v>
      </c>
      <c r="B55" s="21"/>
      <c r="C55" s="9">
        <f t="shared" ref="C55:AC55" si="19">SUM(C51:C54)</f>
        <v>360728809</v>
      </c>
      <c r="D55" s="9">
        <f t="shared" si="19"/>
        <v>681691192</v>
      </c>
      <c r="E55" s="9">
        <f t="shared" si="19"/>
        <v>1042420001</v>
      </c>
      <c r="F55" s="9">
        <f t="shared" si="19"/>
        <v>214059766</v>
      </c>
      <c r="G55" s="9">
        <f t="shared" si="19"/>
        <v>531502927</v>
      </c>
      <c r="H55" s="9">
        <f t="shared" si="19"/>
        <v>745562693</v>
      </c>
      <c r="I55" s="9">
        <f t="shared" si="19"/>
        <v>0</v>
      </c>
      <c r="J55" s="9">
        <f t="shared" si="19"/>
        <v>0</v>
      </c>
      <c r="K55" s="9">
        <f t="shared" si="19"/>
        <v>0</v>
      </c>
      <c r="L55" s="9">
        <f t="shared" si="19"/>
        <v>0</v>
      </c>
      <c r="M55" s="9">
        <f t="shared" si="19"/>
        <v>0</v>
      </c>
      <c r="N55" s="9">
        <f t="shared" si="19"/>
        <v>0</v>
      </c>
      <c r="O55" s="9">
        <f t="shared" si="19"/>
        <v>2585741</v>
      </c>
      <c r="P55" s="9">
        <f t="shared" si="19"/>
        <v>0</v>
      </c>
      <c r="Q55" s="9">
        <f t="shared" si="19"/>
        <v>2585741</v>
      </c>
      <c r="R55" s="9">
        <f t="shared" si="19"/>
        <v>0</v>
      </c>
      <c r="S55" s="9">
        <f t="shared" si="19"/>
        <v>0</v>
      </c>
      <c r="T55" s="9">
        <f t="shared" si="19"/>
        <v>0</v>
      </c>
      <c r="U55" s="9">
        <f t="shared" si="19"/>
        <v>128621102</v>
      </c>
      <c r="V55" s="9">
        <f t="shared" si="19"/>
        <v>101103590</v>
      </c>
      <c r="W55" s="9">
        <f t="shared" si="19"/>
        <v>229724692</v>
      </c>
      <c r="X55" s="9">
        <f t="shared" si="19"/>
        <v>15462200</v>
      </c>
      <c r="Y55" s="9">
        <f t="shared" si="19"/>
        <v>49084675</v>
      </c>
      <c r="Z55" s="9">
        <f t="shared" si="19"/>
        <v>64546875</v>
      </c>
      <c r="AA55" s="9">
        <f t="shared" si="19"/>
        <v>0</v>
      </c>
      <c r="AB55" s="9">
        <f t="shared" si="19"/>
        <v>0</v>
      </c>
      <c r="AC55" s="9">
        <f t="shared" si="19"/>
        <v>0</v>
      </c>
    </row>
    <row r="56" spans="1:29" ht="19.5" customHeight="1">
      <c r="A56" s="29" t="s">
        <v>33</v>
      </c>
      <c r="B56" s="18" t="s">
        <v>2</v>
      </c>
      <c r="C56" s="5">
        <f t="shared" ref="C56:E59" si="20">F56+I56+L56+O56+R56+U56+X56+AA56</f>
        <v>23615530</v>
      </c>
      <c r="D56" s="5">
        <f t="shared" si="20"/>
        <v>122717464</v>
      </c>
      <c r="E56" s="6">
        <f t="shared" si="20"/>
        <v>146332994</v>
      </c>
      <c r="F56" s="5">
        <v>0</v>
      </c>
      <c r="G56" s="5">
        <v>0</v>
      </c>
      <c r="H56" s="5">
        <f>F56+G56</f>
        <v>0</v>
      </c>
      <c r="I56" s="5">
        <v>0</v>
      </c>
      <c r="J56" s="5">
        <v>0</v>
      </c>
      <c r="K56" s="5">
        <f>I56+J56</f>
        <v>0</v>
      </c>
      <c r="L56" s="5">
        <v>0</v>
      </c>
      <c r="M56" s="5">
        <v>0</v>
      </c>
      <c r="N56" s="5">
        <f>L56+M56</f>
        <v>0</v>
      </c>
      <c r="O56" s="5">
        <v>0</v>
      </c>
      <c r="P56" s="5">
        <v>0</v>
      </c>
      <c r="Q56" s="5">
        <f>O56+P56</f>
        <v>0</v>
      </c>
      <c r="R56" s="5">
        <v>0</v>
      </c>
      <c r="S56" s="5">
        <v>0</v>
      </c>
      <c r="T56" s="5">
        <f>R56+S56</f>
        <v>0</v>
      </c>
      <c r="U56" s="5">
        <v>17161845</v>
      </c>
      <c r="V56" s="5">
        <v>117686844</v>
      </c>
      <c r="W56" s="8">
        <f>U56+V56</f>
        <v>134848689</v>
      </c>
      <c r="X56" s="5">
        <v>6453685</v>
      </c>
      <c r="Y56" s="5">
        <v>5030620</v>
      </c>
      <c r="Z56" s="8">
        <f>X56+Y56</f>
        <v>11484305</v>
      </c>
      <c r="AA56" s="5">
        <v>0</v>
      </c>
      <c r="AB56" s="5">
        <v>0</v>
      </c>
      <c r="AC56" s="6">
        <f>AA56+AB56</f>
        <v>0</v>
      </c>
    </row>
    <row r="57" spans="1:29" ht="19.5" customHeight="1">
      <c r="A57" s="30"/>
      <c r="B57" s="17" t="s">
        <v>3</v>
      </c>
      <c r="C57" s="5">
        <f t="shared" si="20"/>
        <v>1476898445</v>
      </c>
      <c r="D57" s="5">
        <f t="shared" si="20"/>
        <v>812299600</v>
      </c>
      <c r="E57" s="6">
        <f t="shared" si="20"/>
        <v>2289198045</v>
      </c>
      <c r="F57" s="5">
        <v>0</v>
      </c>
      <c r="G57" s="5">
        <v>0</v>
      </c>
      <c r="H57" s="5">
        <f>F57+G57</f>
        <v>0</v>
      </c>
      <c r="I57" s="5">
        <v>0</v>
      </c>
      <c r="J57" s="5">
        <v>0</v>
      </c>
      <c r="K57" s="5">
        <f>I57+J57</f>
        <v>0</v>
      </c>
      <c r="L57" s="5">
        <v>0</v>
      </c>
      <c r="M57" s="5">
        <v>0</v>
      </c>
      <c r="N57" s="5">
        <f>L57+M57</f>
        <v>0</v>
      </c>
      <c r="O57" s="5">
        <v>0</v>
      </c>
      <c r="P57" s="5">
        <v>0</v>
      </c>
      <c r="Q57" s="5">
        <f>O57+P57</f>
        <v>0</v>
      </c>
      <c r="R57" s="5">
        <v>0</v>
      </c>
      <c r="S57" s="5">
        <v>0</v>
      </c>
      <c r="T57" s="5">
        <f>R57+S57</f>
        <v>0</v>
      </c>
      <c r="U57" s="5">
        <v>196015050</v>
      </c>
      <c r="V57" s="5">
        <v>112627249</v>
      </c>
      <c r="W57" s="8">
        <f>U57+V57</f>
        <v>308642299</v>
      </c>
      <c r="X57" s="5">
        <v>1280883395</v>
      </c>
      <c r="Y57" s="5">
        <v>699672351</v>
      </c>
      <c r="Z57" s="8">
        <f>X57+Y57</f>
        <v>1980555746</v>
      </c>
      <c r="AA57" s="5">
        <v>0</v>
      </c>
      <c r="AB57" s="5">
        <v>0</v>
      </c>
      <c r="AC57" s="6">
        <f>AA57+AB57</f>
        <v>0</v>
      </c>
    </row>
    <row r="58" spans="1:29" ht="19.5" customHeight="1">
      <c r="A58" s="30"/>
      <c r="B58" s="17" t="s">
        <v>62</v>
      </c>
      <c r="C58" s="5">
        <f t="shared" si="20"/>
        <v>0</v>
      </c>
      <c r="D58" s="5">
        <f t="shared" si="20"/>
        <v>0</v>
      </c>
      <c r="E58" s="6">
        <f t="shared" si="20"/>
        <v>0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8">
        <f>U58+V58</f>
        <v>0</v>
      </c>
      <c r="X58" s="5">
        <v>0</v>
      </c>
      <c r="Y58" s="5">
        <v>0</v>
      </c>
      <c r="Z58" s="8">
        <f>X58+Y58</f>
        <v>0</v>
      </c>
      <c r="AA58" s="5">
        <v>0</v>
      </c>
      <c r="AB58" s="5">
        <v>0</v>
      </c>
      <c r="AC58" s="6">
        <f>AA58+AB58</f>
        <v>0</v>
      </c>
    </row>
    <row r="59" spans="1:29" ht="19.5" customHeight="1">
      <c r="A59" s="31"/>
      <c r="B59" s="17" t="s">
        <v>4</v>
      </c>
      <c r="C59" s="5">
        <f t="shared" si="20"/>
        <v>314634796</v>
      </c>
      <c r="D59" s="5">
        <f t="shared" si="20"/>
        <v>284506237</v>
      </c>
      <c r="E59" s="6">
        <f t="shared" si="20"/>
        <v>599141033</v>
      </c>
      <c r="F59" s="5">
        <v>30680987</v>
      </c>
      <c r="G59" s="5">
        <v>8826412</v>
      </c>
      <c r="H59" s="5">
        <f>F59+G59</f>
        <v>39507399</v>
      </c>
      <c r="I59" s="5">
        <v>0</v>
      </c>
      <c r="J59" s="5">
        <v>0</v>
      </c>
      <c r="K59" s="5">
        <f>I59+J59</f>
        <v>0</v>
      </c>
      <c r="L59" s="5">
        <v>0</v>
      </c>
      <c r="M59" s="5">
        <v>0</v>
      </c>
      <c r="N59" s="5">
        <f>L59+M59</f>
        <v>0</v>
      </c>
      <c r="O59" s="5">
        <v>0</v>
      </c>
      <c r="P59" s="5">
        <v>0</v>
      </c>
      <c r="Q59" s="5">
        <f>O59+P59</f>
        <v>0</v>
      </c>
      <c r="R59" s="5">
        <v>0</v>
      </c>
      <c r="S59" s="5">
        <v>0</v>
      </c>
      <c r="T59" s="5">
        <f>R59+S59</f>
        <v>0</v>
      </c>
      <c r="U59" s="5">
        <v>283953809</v>
      </c>
      <c r="V59" s="5">
        <v>275679825</v>
      </c>
      <c r="W59" s="8">
        <f>U59+V59</f>
        <v>559633634</v>
      </c>
      <c r="X59" s="5">
        <v>0</v>
      </c>
      <c r="Y59" s="5">
        <v>0</v>
      </c>
      <c r="Z59" s="8">
        <f>X59+Y59</f>
        <v>0</v>
      </c>
      <c r="AA59" s="5">
        <v>0</v>
      </c>
      <c r="AB59" s="5">
        <v>0</v>
      </c>
      <c r="AC59" s="6">
        <f>AA59+AB59</f>
        <v>0</v>
      </c>
    </row>
    <row r="60" spans="1:29" ht="19.5" customHeight="1" thickBot="1">
      <c r="A60" s="22" t="s">
        <v>5</v>
      </c>
      <c r="B60" s="21"/>
      <c r="C60" s="9">
        <f t="shared" ref="C60:AC60" si="21">SUM(C56:C59)</f>
        <v>1815148771</v>
      </c>
      <c r="D60" s="9">
        <f t="shared" si="21"/>
        <v>1219523301</v>
      </c>
      <c r="E60" s="9">
        <f t="shared" si="21"/>
        <v>3034672072</v>
      </c>
      <c r="F60" s="9">
        <f t="shared" si="21"/>
        <v>30680987</v>
      </c>
      <c r="G60" s="9">
        <f t="shared" si="21"/>
        <v>8826412</v>
      </c>
      <c r="H60" s="9">
        <f t="shared" si="21"/>
        <v>39507399</v>
      </c>
      <c r="I60" s="9">
        <f t="shared" si="21"/>
        <v>0</v>
      </c>
      <c r="J60" s="9">
        <f t="shared" si="21"/>
        <v>0</v>
      </c>
      <c r="K60" s="9">
        <f t="shared" si="21"/>
        <v>0</v>
      </c>
      <c r="L60" s="9">
        <f t="shared" si="21"/>
        <v>0</v>
      </c>
      <c r="M60" s="9">
        <f t="shared" si="21"/>
        <v>0</v>
      </c>
      <c r="N60" s="9">
        <f t="shared" si="21"/>
        <v>0</v>
      </c>
      <c r="O60" s="9">
        <f t="shared" si="21"/>
        <v>0</v>
      </c>
      <c r="P60" s="9">
        <f t="shared" si="21"/>
        <v>0</v>
      </c>
      <c r="Q60" s="9">
        <f t="shared" si="21"/>
        <v>0</v>
      </c>
      <c r="R60" s="9">
        <f t="shared" si="21"/>
        <v>0</v>
      </c>
      <c r="S60" s="9">
        <f t="shared" si="21"/>
        <v>0</v>
      </c>
      <c r="T60" s="9">
        <f t="shared" si="21"/>
        <v>0</v>
      </c>
      <c r="U60" s="9">
        <f t="shared" si="21"/>
        <v>497130704</v>
      </c>
      <c r="V60" s="9">
        <f t="shared" si="21"/>
        <v>505993918</v>
      </c>
      <c r="W60" s="9">
        <f t="shared" si="21"/>
        <v>1003124622</v>
      </c>
      <c r="X60" s="9">
        <f t="shared" si="21"/>
        <v>1287337080</v>
      </c>
      <c r="Y60" s="9">
        <f t="shared" si="21"/>
        <v>704702971</v>
      </c>
      <c r="Z60" s="9">
        <f t="shared" si="21"/>
        <v>1992040051</v>
      </c>
      <c r="AA60" s="9">
        <f t="shared" si="21"/>
        <v>0</v>
      </c>
      <c r="AB60" s="9">
        <f t="shared" si="21"/>
        <v>0</v>
      </c>
      <c r="AC60" s="9">
        <f t="shared" si="21"/>
        <v>0</v>
      </c>
    </row>
    <row r="61" spans="1:29" ht="19.5" customHeight="1">
      <c r="A61" s="29" t="s">
        <v>34</v>
      </c>
      <c r="B61" s="18" t="s">
        <v>2</v>
      </c>
      <c r="C61" s="5">
        <f t="shared" ref="C61:E64" si="22">F61+I61+L61+O61+R61+U61+X61+AA61</f>
        <v>0</v>
      </c>
      <c r="D61" s="5">
        <f t="shared" si="22"/>
        <v>0</v>
      </c>
      <c r="E61" s="6">
        <f t="shared" si="22"/>
        <v>0</v>
      </c>
      <c r="F61" s="5">
        <v>0</v>
      </c>
      <c r="G61" s="5">
        <v>0</v>
      </c>
      <c r="H61" s="5">
        <f>F61+G61</f>
        <v>0</v>
      </c>
      <c r="I61" s="5">
        <v>0</v>
      </c>
      <c r="J61" s="5">
        <v>0</v>
      </c>
      <c r="K61" s="5">
        <f>I61+J61</f>
        <v>0</v>
      </c>
      <c r="L61" s="5">
        <v>0</v>
      </c>
      <c r="M61" s="5">
        <v>0</v>
      </c>
      <c r="N61" s="5">
        <f>L61+M61</f>
        <v>0</v>
      </c>
      <c r="O61" s="5">
        <v>0</v>
      </c>
      <c r="P61" s="5">
        <v>0</v>
      </c>
      <c r="Q61" s="5">
        <f>O61+P61</f>
        <v>0</v>
      </c>
      <c r="R61" s="5">
        <v>0</v>
      </c>
      <c r="S61" s="5">
        <v>0</v>
      </c>
      <c r="T61" s="5">
        <f>R61+S61</f>
        <v>0</v>
      </c>
      <c r="U61" s="5">
        <v>0</v>
      </c>
      <c r="V61" s="5">
        <v>0</v>
      </c>
      <c r="W61" s="8">
        <f>U61+V61</f>
        <v>0</v>
      </c>
      <c r="X61" s="5">
        <v>0</v>
      </c>
      <c r="Y61" s="5">
        <v>0</v>
      </c>
      <c r="Z61" s="8">
        <f>X61+Y61</f>
        <v>0</v>
      </c>
      <c r="AA61" s="5">
        <v>0</v>
      </c>
      <c r="AB61" s="5">
        <v>0</v>
      </c>
      <c r="AC61" s="6">
        <f>AA61+AB61</f>
        <v>0</v>
      </c>
    </row>
    <row r="62" spans="1:29" ht="19.5" customHeight="1">
      <c r="A62" s="30"/>
      <c r="B62" s="17" t="s">
        <v>3</v>
      </c>
      <c r="C62" s="5">
        <f t="shared" si="22"/>
        <v>0</v>
      </c>
      <c r="D62" s="5">
        <f t="shared" si="22"/>
        <v>0</v>
      </c>
      <c r="E62" s="6">
        <f t="shared" si="22"/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8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6">
        <f>AA62+AB62</f>
        <v>0</v>
      </c>
    </row>
    <row r="63" spans="1:29" ht="19.5" customHeight="1">
      <c r="A63" s="30"/>
      <c r="B63" s="17" t="s">
        <v>62</v>
      </c>
      <c r="C63" s="5">
        <f t="shared" si="22"/>
        <v>0</v>
      </c>
      <c r="D63" s="5">
        <f t="shared" si="22"/>
        <v>0</v>
      </c>
      <c r="E63" s="6">
        <f t="shared" si="22"/>
        <v>0</v>
      </c>
      <c r="F63" s="5">
        <v>0</v>
      </c>
      <c r="G63" s="5">
        <v>0</v>
      </c>
      <c r="H63" s="5">
        <f>F63+G63</f>
        <v>0</v>
      </c>
      <c r="I63" s="5">
        <v>0</v>
      </c>
      <c r="J63" s="5">
        <v>0</v>
      </c>
      <c r="K63" s="5">
        <f>I63+J63</f>
        <v>0</v>
      </c>
      <c r="L63" s="5">
        <v>0</v>
      </c>
      <c r="M63" s="5">
        <v>0</v>
      </c>
      <c r="N63" s="5">
        <f>L63+M63</f>
        <v>0</v>
      </c>
      <c r="O63" s="5">
        <v>0</v>
      </c>
      <c r="P63" s="5">
        <v>0</v>
      </c>
      <c r="Q63" s="5">
        <f>O63+P63</f>
        <v>0</v>
      </c>
      <c r="R63" s="5">
        <v>0</v>
      </c>
      <c r="S63" s="5">
        <v>0</v>
      </c>
      <c r="T63" s="5">
        <f>R63+S63</f>
        <v>0</v>
      </c>
      <c r="U63" s="5">
        <v>0</v>
      </c>
      <c r="V63" s="5">
        <v>0</v>
      </c>
      <c r="W63" s="8">
        <f>U63+V63</f>
        <v>0</v>
      </c>
      <c r="X63" s="5">
        <v>0</v>
      </c>
      <c r="Y63" s="5">
        <v>0</v>
      </c>
      <c r="Z63" s="8">
        <f>X63+Y63</f>
        <v>0</v>
      </c>
      <c r="AA63" s="5">
        <v>0</v>
      </c>
      <c r="AB63" s="5">
        <v>0</v>
      </c>
      <c r="AC63" s="6">
        <f>AA63+AB63</f>
        <v>0</v>
      </c>
    </row>
    <row r="64" spans="1:29" ht="19.5" customHeight="1">
      <c r="A64" s="31"/>
      <c r="B64" s="17" t="s">
        <v>4</v>
      </c>
      <c r="C64" s="5">
        <f t="shared" si="22"/>
        <v>7210104</v>
      </c>
      <c r="D64" s="5">
        <f t="shared" si="22"/>
        <v>11167136</v>
      </c>
      <c r="E64" s="6">
        <f t="shared" si="22"/>
        <v>18377240</v>
      </c>
      <c r="F64" s="5">
        <v>7083615</v>
      </c>
      <c r="G64" s="5">
        <v>11167136</v>
      </c>
      <c r="H64" s="5">
        <f>F64+G64</f>
        <v>18250751</v>
      </c>
      <c r="I64" s="5">
        <v>0</v>
      </c>
      <c r="J64" s="5">
        <v>0</v>
      </c>
      <c r="K64" s="5">
        <f>I64+J64</f>
        <v>0</v>
      </c>
      <c r="L64" s="5">
        <v>0</v>
      </c>
      <c r="M64" s="5">
        <v>0</v>
      </c>
      <c r="N64" s="5">
        <f>L64+M64</f>
        <v>0</v>
      </c>
      <c r="O64" s="5">
        <v>0</v>
      </c>
      <c r="P64" s="5">
        <v>0</v>
      </c>
      <c r="Q64" s="5">
        <f>O64+P64</f>
        <v>0</v>
      </c>
      <c r="R64" s="5">
        <v>0</v>
      </c>
      <c r="S64" s="5">
        <v>0</v>
      </c>
      <c r="T64" s="5">
        <f>R64+S64</f>
        <v>0</v>
      </c>
      <c r="U64" s="5">
        <v>126489</v>
      </c>
      <c r="V64" s="5">
        <v>0</v>
      </c>
      <c r="W64" s="8">
        <f>U64+V64</f>
        <v>126489</v>
      </c>
      <c r="X64" s="5">
        <v>0</v>
      </c>
      <c r="Y64" s="5">
        <v>0</v>
      </c>
      <c r="Z64" s="8">
        <f>X64+Y64</f>
        <v>0</v>
      </c>
      <c r="AA64" s="5">
        <v>0</v>
      </c>
      <c r="AB64" s="5">
        <v>0</v>
      </c>
      <c r="AC64" s="6">
        <f>AA64+AB64</f>
        <v>0</v>
      </c>
    </row>
    <row r="65" spans="1:29" ht="19.5" customHeight="1" thickBot="1">
      <c r="A65" s="22" t="s">
        <v>5</v>
      </c>
      <c r="B65" s="21"/>
      <c r="C65" s="9">
        <f t="shared" ref="C65:AC65" si="23">SUM(C61:C64)</f>
        <v>7210104</v>
      </c>
      <c r="D65" s="9">
        <f t="shared" si="23"/>
        <v>11167136</v>
      </c>
      <c r="E65" s="9">
        <f t="shared" si="23"/>
        <v>18377240</v>
      </c>
      <c r="F65" s="9">
        <f t="shared" si="23"/>
        <v>7083615</v>
      </c>
      <c r="G65" s="9">
        <f t="shared" si="23"/>
        <v>11167136</v>
      </c>
      <c r="H65" s="9">
        <f t="shared" si="23"/>
        <v>18250751</v>
      </c>
      <c r="I65" s="9">
        <f t="shared" si="23"/>
        <v>0</v>
      </c>
      <c r="J65" s="9">
        <f t="shared" si="23"/>
        <v>0</v>
      </c>
      <c r="K65" s="9">
        <f t="shared" si="23"/>
        <v>0</v>
      </c>
      <c r="L65" s="9">
        <f t="shared" si="23"/>
        <v>0</v>
      </c>
      <c r="M65" s="9">
        <f t="shared" si="23"/>
        <v>0</v>
      </c>
      <c r="N65" s="9">
        <f t="shared" si="23"/>
        <v>0</v>
      </c>
      <c r="O65" s="9">
        <f t="shared" si="23"/>
        <v>0</v>
      </c>
      <c r="P65" s="9">
        <f t="shared" si="23"/>
        <v>0</v>
      </c>
      <c r="Q65" s="9">
        <f t="shared" si="23"/>
        <v>0</v>
      </c>
      <c r="R65" s="9">
        <f t="shared" si="23"/>
        <v>0</v>
      </c>
      <c r="S65" s="9">
        <f t="shared" si="23"/>
        <v>0</v>
      </c>
      <c r="T65" s="9">
        <f t="shared" si="23"/>
        <v>0</v>
      </c>
      <c r="U65" s="9">
        <f t="shared" si="23"/>
        <v>126489</v>
      </c>
      <c r="V65" s="9">
        <f t="shared" si="23"/>
        <v>0</v>
      </c>
      <c r="W65" s="9">
        <f t="shared" si="23"/>
        <v>126489</v>
      </c>
      <c r="X65" s="9">
        <f t="shared" si="23"/>
        <v>0</v>
      </c>
      <c r="Y65" s="9">
        <f t="shared" si="23"/>
        <v>0</v>
      </c>
      <c r="Z65" s="9">
        <f t="shared" si="23"/>
        <v>0</v>
      </c>
      <c r="AA65" s="9">
        <f t="shared" si="23"/>
        <v>0</v>
      </c>
      <c r="AB65" s="9">
        <f t="shared" si="23"/>
        <v>0</v>
      </c>
      <c r="AC65" s="9">
        <f t="shared" si="23"/>
        <v>0</v>
      </c>
    </row>
    <row r="66" spans="1:29" ht="19.5" customHeight="1">
      <c r="A66" s="29" t="s">
        <v>35</v>
      </c>
      <c r="B66" s="18" t="s">
        <v>2</v>
      </c>
      <c r="C66" s="5">
        <f t="shared" ref="C66:E69" si="24">F66+I66+L66+O66+R66+U66+X66+AA66</f>
        <v>0</v>
      </c>
      <c r="D66" s="5">
        <f t="shared" si="24"/>
        <v>0</v>
      </c>
      <c r="E66" s="6">
        <f t="shared" si="24"/>
        <v>0</v>
      </c>
      <c r="F66" s="5">
        <v>0</v>
      </c>
      <c r="G66" s="5">
        <v>0</v>
      </c>
      <c r="H66" s="5">
        <f>F66+G66</f>
        <v>0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8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6">
        <f>AA66+AB66</f>
        <v>0</v>
      </c>
    </row>
    <row r="67" spans="1:29" ht="19.5" customHeight="1">
      <c r="A67" s="30"/>
      <c r="B67" s="17" t="s">
        <v>3</v>
      </c>
      <c r="C67" s="5">
        <f t="shared" si="24"/>
        <v>0</v>
      </c>
      <c r="D67" s="5">
        <f t="shared" si="24"/>
        <v>0</v>
      </c>
      <c r="E67" s="6">
        <f t="shared" si="24"/>
        <v>0</v>
      </c>
      <c r="F67" s="5">
        <v>0</v>
      </c>
      <c r="G67" s="5">
        <v>0</v>
      </c>
      <c r="H67" s="5">
        <f>F67+G67</f>
        <v>0</v>
      </c>
      <c r="I67" s="5">
        <v>0</v>
      </c>
      <c r="J67" s="5">
        <v>0</v>
      </c>
      <c r="K67" s="5">
        <f>I67+J67</f>
        <v>0</v>
      </c>
      <c r="L67" s="5">
        <v>0</v>
      </c>
      <c r="M67" s="5">
        <v>0</v>
      </c>
      <c r="N67" s="5">
        <f>L67+M67</f>
        <v>0</v>
      </c>
      <c r="O67" s="5">
        <v>0</v>
      </c>
      <c r="P67" s="5">
        <v>0</v>
      </c>
      <c r="Q67" s="5">
        <f>O67+P67</f>
        <v>0</v>
      </c>
      <c r="R67" s="5">
        <v>0</v>
      </c>
      <c r="S67" s="5">
        <v>0</v>
      </c>
      <c r="T67" s="5">
        <f>R67+S67</f>
        <v>0</v>
      </c>
      <c r="U67" s="5">
        <v>0</v>
      </c>
      <c r="V67" s="5">
        <v>0</v>
      </c>
      <c r="W67" s="8">
        <f>U67+V67</f>
        <v>0</v>
      </c>
      <c r="X67" s="5">
        <v>0</v>
      </c>
      <c r="Y67" s="5">
        <v>0</v>
      </c>
      <c r="Z67" s="8">
        <f>X67+Y67</f>
        <v>0</v>
      </c>
      <c r="AA67" s="5">
        <v>0</v>
      </c>
      <c r="AB67" s="5">
        <v>0</v>
      </c>
      <c r="AC67" s="6">
        <f>AA67+AB67</f>
        <v>0</v>
      </c>
    </row>
    <row r="68" spans="1:29" ht="19.5" customHeight="1">
      <c r="A68" s="30"/>
      <c r="B68" s="17" t="s">
        <v>62</v>
      </c>
      <c r="C68" s="5">
        <f t="shared" si="24"/>
        <v>0</v>
      </c>
      <c r="D68" s="5">
        <f t="shared" si="24"/>
        <v>0</v>
      </c>
      <c r="E68" s="6">
        <f t="shared" si="24"/>
        <v>0</v>
      </c>
      <c r="F68" s="5">
        <v>0</v>
      </c>
      <c r="G68" s="5">
        <v>0</v>
      </c>
      <c r="H68" s="5">
        <f>F68+G68</f>
        <v>0</v>
      </c>
      <c r="I68" s="5">
        <v>0</v>
      </c>
      <c r="J68" s="5">
        <v>0</v>
      </c>
      <c r="K68" s="5">
        <f>I68+J68</f>
        <v>0</v>
      </c>
      <c r="L68" s="5">
        <v>0</v>
      </c>
      <c r="M68" s="5">
        <v>0</v>
      </c>
      <c r="N68" s="5">
        <f>L68+M68</f>
        <v>0</v>
      </c>
      <c r="O68" s="5">
        <v>0</v>
      </c>
      <c r="P68" s="5">
        <v>0</v>
      </c>
      <c r="Q68" s="5">
        <f>O68+P68</f>
        <v>0</v>
      </c>
      <c r="R68" s="5">
        <v>0</v>
      </c>
      <c r="S68" s="5">
        <v>0</v>
      </c>
      <c r="T68" s="5">
        <f>R68+S68</f>
        <v>0</v>
      </c>
      <c r="U68" s="5">
        <v>0</v>
      </c>
      <c r="V68" s="5">
        <v>0</v>
      </c>
      <c r="W68" s="8">
        <f>U68+V68</f>
        <v>0</v>
      </c>
      <c r="X68" s="5">
        <v>0</v>
      </c>
      <c r="Y68" s="5">
        <v>0</v>
      </c>
      <c r="Z68" s="8">
        <f>X68+Y68</f>
        <v>0</v>
      </c>
      <c r="AA68" s="5">
        <v>0</v>
      </c>
      <c r="AB68" s="5">
        <v>0</v>
      </c>
      <c r="AC68" s="6">
        <f>AA68+AB68</f>
        <v>0</v>
      </c>
    </row>
    <row r="69" spans="1:29" ht="19.5" customHeight="1">
      <c r="A69" s="31"/>
      <c r="B69" s="17" t="s">
        <v>4</v>
      </c>
      <c r="C69" s="5">
        <f t="shared" si="24"/>
        <v>299743813</v>
      </c>
      <c r="D69" s="5">
        <f t="shared" si="24"/>
        <v>0</v>
      </c>
      <c r="E69" s="6">
        <f t="shared" si="24"/>
        <v>299743813</v>
      </c>
      <c r="F69" s="5">
        <v>299743813</v>
      </c>
      <c r="G69" s="5">
        <v>0</v>
      </c>
      <c r="H69" s="5">
        <f>F69+G69</f>
        <v>299743813</v>
      </c>
      <c r="I69" s="5">
        <v>0</v>
      </c>
      <c r="J69" s="5">
        <v>0</v>
      </c>
      <c r="K69" s="5">
        <f>I69+J69</f>
        <v>0</v>
      </c>
      <c r="L69" s="5">
        <v>0</v>
      </c>
      <c r="M69" s="5">
        <v>0</v>
      </c>
      <c r="N69" s="5">
        <f>L69+M69</f>
        <v>0</v>
      </c>
      <c r="O69" s="5">
        <v>0</v>
      </c>
      <c r="P69" s="5">
        <v>0</v>
      </c>
      <c r="Q69" s="5">
        <f>O69+P69</f>
        <v>0</v>
      </c>
      <c r="R69" s="5">
        <v>0</v>
      </c>
      <c r="S69" s="5">
        <v>0</v>
      </c>
      <c r="T69" s="5">
        <f>R69+S69</f>
        <v>0</v>
      </c>
      <c r="U69" s="5">
        <v>0</v>
      </c>
      <c r="V69" s="5">
        <v>0</v>
      </c>
      <c r="W69" s="8">
        <f>U69+V69</f>
        <v>0</v>
      </c>
      <c r="X69" s="5">
        <v>0</v>
      </c>
      <c r="Y69" s="5">
        <v>0</v>
      </c>
      <c r="Z69" s="8">
        <f>X69+Y69</f>
        <v>0</v>
      </c>
      <c r="AA69" s="5">
        <v>0</v>
      </c>
      <c r="AB69" s="5">
        <v>0</v>
      </c>
      <c r="AC69" s="6">
        <f>AA69+AB69</f>
        <v>0</v>
      </c>
    </row>
    <row r="70" spans="1:29" ht="19.5" customHeight="1" thickBot="1">
      <c r="A70" s="22" t="s">
        <v>5</v>
      </c>
      <c r="B70" s="21"/>
      <c r="C70" s="9">
        <f t="shared" ref="C70:AC70" si="25">SUM(C66:C69)</f>
        <v>299743813</v>
      </c>
      <c r="D70" s="9">
        <f t="shared" si="25"/>
        <v>0</v>
      </c>
      <c r="E70" s="9">
        <f t="shared" si="25"/>
        <v>299743813</v>
      </c>
      <c r="F70" s="9">
        <f t="shared" si="25"/>
        <v>299743813</v>
      </c>
      <c r="G70" s="9">
        <f t="shared" si="25"/>
        <v>0</v>
      </c>
      <c r="H70" s="9">
        <f t="shared" si="25"/>
        <v>299743813</v>
      </c>
      <c r="I70" s="9">
        <f t="shared" si="25"/>
        <v>0</v>
      </c>
      <c r="J70" s="9">
        <f t="shared" si="25"/>
        <v>0</v>
      </c>
      <c r="K70" s="9">
        <f t="shared" si="25"/>
        <v>0</v>
      </c>
      <c r="L70" s="9">
        <f t="shared" si="25"/>
        <v>0</v>
      </c>
      <c r="M70" s="9">
        <f t="shared" si="25"/>
        <v>0</v>
      </c>
      <c r="N70" s="9">
        <f t="shared" si="25"/>
        <v>0</v>
      </c>
      <c r="O70" s="9">
        <f t="shared" si="25"/>
        <v>0</v>
      </c>
      <c r="P70" s="9">
        <f t="shared" si="25"/>
        <v>0</v>
      </c>
      <c r="Q70" s="9">
        <f t="shared" si="25"/>
        <v>0</v>
      </c>
      <c r="R70" s="9">
        <f t="shared" si="25"/>
        <v>0</v>
      </c>
      <c r="S70" s="9">
        <f t="shared" si="25"/>
        <v>0</v>
      </c>
      <c r="T70" s="9">
        <f t="shared" si="25"/>
        <v>0</v>
      </c>
      <c r="U70" s="9">
        <f t="shared" si="25"/>
        <v>0</v>
      </c>
      <c r="V70" s="9">
        <f t="shared" si="25"/>
        <v>0</v>
      </c>
      <c r="W70" s="9">
        <f t="shared" si="25"/>
        <v>0</v>
      </c>
      <c r="X70" s="9">
        <f t="shared" si="25"/>
        <v>0</v>
      </c>
      <c r="Y70" s="9">
        <f t="shared" si="25"/>
        <v>0</v>
      </c>
      <c r="Z70" s="9">
        <f t="shared" si="25"/>
        <v>0</v>
      </c>
      <c r="AA70" s="9">
        <f t="shared" si="25"/>
        <v>0</v>
      </c>
      <c r="AB70" s="9">
        <f t="shared" si="25"/>
        <v>0</v>
      </c>
      <c r="AC70" s="9">
        <f t="shared" si="25"/>
        <v>0</v>
      </c>
    </row>
    <row r="71" spans="1:29" ht="19.5" customHeight="1">
      <c r="A71" s="29" t="s">
        <v>36</v>
      </c>
      <c r="B71" s="18" t="s">
        <v>2</v>
      </c>
      <c r="C71" s="5">
        <f t="shared" ref="C71:E74" si="26">F71+I71+L71+O71+R71+U71+X71+AA71</f>
        <v>0</v>
      </c>
      <c r="D71" s="5">
        <f t="shared" si="26"/>
        <v>0</v>
      </c>
      <c r="E71" s="6">
        <f t="shared" si="26"/>
        <v>0</v>
      </c>
      <c r="F71" s="5">
        <v>0</v>
      </c>
      <c r="G71" s="5">
        <v>0</v>
      </c>
      <c r="H71" s="5">
        <f>F71+G71</f>
        <v>0</v>
      </c>
      <c r="I71" s="5">
        <v>0</v>
      </c>
      <c r="J71" s="5">
        <v>0</v>
      </c>
      <c r="K71" s="5">
        <f>I71+J71</f>
        <v>0</v>
      </c>
      <c r="L71" s="5">
        <v>0</v>
      </c>
      <c r="M71" s="5">
        <v>0</v>
      </c>
      <c r="N71" s="5">
        <f>L71+M71</f>
        <v>0</v>
      </c>
      <c r="O71" s="5">
        <v>0</v>
      </c>
      <c r="P71" s="5">
        <v>0</v>
      </c>
      <c r="Q71" s="5">
        <f>O71+P71</f>
        <v>0</v>
      </c>
      <c r="R71" s="5">
        <v>0</v>
      </c>
      <c r="S71" s="5">
        <v>0</v>
      </c>
      <c r="T71" s="5">
        <f>R71+S71</f>
        <v>0</v>
      </c>
      <c r="U71" s="5">
        <v>0</v>
      </c>
      <c r="V71" s="5">
        <v>0</v>
      </c>
      <c r="W71" s="8">
        <f>U71+V71</f>
        <v>0</v>
      </c>
      <c r="X71" s="5">
        <v>0</v>
      </c>
      <c r="Y71" s="5">
        <v>0</v>
      </c>
      <c r="Z71" s="8">
        <f>X71+Y71</f>
        <v>0</v>
      </c>
      <c r="AA71" s="5">
        <v>0</v>
      </c>
      <c r="AB71" s="5">
        <v>0</v>
      </c>
      <c r="AC71" s="6">
        <f>AA71+AB71</f>
        <v>0</v>
      </c>
    </row>
    <row r="72" spans="1:29" ht="19.5" customHeight="1">
      <c r="A72" s="30"/>
      <c r="B72" s="17" t="s">
        <v>3</v>
      </c>
      <c r="C72" s="5">
        <f t="shared" si="26"/>
        <v>0</v>
      </c>
      <c r="D72" s="5">
        <f t="shared" si="26"/>
        <v>0</v>
      </c>
      <c r="E72" s="6">
        <f t="shared" si="26"/>
        <v>0</v>
      </c>
      <c r="F72" s="5">
        <v>0</v>
      </c>
      <c r="G72" s="5">
        <v>0</v>
      </c>
      <c r="H72" s="5">
        <f>F72+G72</f>
        <v>0</v>
      </c>
      <c r="I72" s="5">
        <v>0</v>
      </c>
      <c r="J72" s="5">
        <v>0</v>
      </c>
      <c r="K72" s="5">
        <f>I72+J72</f>
        <v>0</v>
      </c>
      <c r="L72" s="5">
        <v>0</v>
      </c>
      <c r="M72" s="5">
        <v>0</v>
      </c>
      <c r="N72" s="5">
        <f>L72+M72</f>
        <v>0</v>
      </c>
      <c r="O72" s="5">
        <v>0</v>
      </c>
      <c r="P72" s="5">
        <v>0</v>
      </c>
      <c r="Q72" s="5">
        <f>O72+P72</f>
        <v>0</v>
      </c>
      <c r="R72" s="5">
        <v>0</v>
      </c>
      <c r="S72" s="5">
        <v>0</v>
      </c>
      <c r="T72" s="5">
        <f>R72+S72</f>
        <v>0</v>
      </c>
      <c r="U72" s="5">
        <v>0</v>
      </c>
      <c r="V72" s="5">
        <v>0</v>
      </c>
      <c r="W72" s="8">
        <f>U72+V72</f>
        <v>0</v>
      </c>
      <c r="X72" s="5">
        <v>0</v>
      </c>
      <c r="Y72" s="5">
        <v>0</v>
      </c>
      <c r="Z72" s="8">
        <f>X72+Y72</f>
        <v>0</v>
      </c>
      <c r="AA72" s="5">
        <v>0</v>
      </c>
      <c r="AB72" s="5">
        <v>0</v>
      </c>
      <c r="AC72" s="6">
        <f>AA72+AB72</f>
        <v>0</v>
      </c>
    </row>
    <row r="73" spans="1:29" ht="19.5" customHeight="1">
      <c r="A73" s="30"/>
      <c r="B73" s="17" t="s">
        <v>62</v>
      </c>
      <c r="C73" s="5">
        <f t="shared" si="26"/>
        <v>0</v>
      </c>
      <c r="D73" s="5">
        <f t="shared" si="26"/>
        <v>0</v>
      </c>
      <c r="E73" s="6">
        <f t="shared" si="26"/>
        <v>0</v>
      </c>
      <c r="F73" s="5">
        <v>0</v>
      </c>
      <c r="G73" s="5">
        <v>0</v>
      </c>
      <c r="H73" s="5">
        <f>F73+G73</f>
        <v>0</v>
      </c>
      <c r="I73" s="5">
        <v>0</v>
      </c>
      <c r="J73" s="5">
        <v>0</v>
      </c>
      <c r="K73" s="5">
        <f>I73+J73</f>
        <v>0</v>
      </c>
      <c r="L73" s="5">
        <v>0</v>
      </c>
      <c r="M73" s="5">
        <v>0</v>
      </c>
      <c r="N73" s="5">
        <f>L73+M73</f>
        <v>0</v>
      </c>
      <c r="O73" s="5">
        <v>0</v>
      </c>
      <c r="P73" s="5">
        <v>0</v>
      </c>
      <c r="Q73" s="5">
        <f>O73+P73</f>
        <v>0</v>
      </c>
      <c r="R73" s="5">
        <v>0</v>
      </c>
      <c r="S73" s="5">
        <v>0</v>
      </c>
      <c r="T73" s="5">
        <f>R73+S73</f>
        <v>0</v>
      </c>
      <c r="U73" s="5">
        <v>0</v>
      </c>
      <c r="V73" s="5">
        <v>0</v>
      </c>
      <c r="W73" s="8">
        <f>U73+V73</f>
        <v>0</v>
      </c>
      <c r="X73" s="5">
        <v>0</v>
      </c>
      <c r="Y73" s="5">
        <v>0</v>
      </c>
      <c r="Z73" s="8">
        <f>X73+Y73</f>
        <v>0</v>
      </c>
      <c r="AA73" s="5">
        <v>0</v>
      </c>
      <c r="AB73" s="5">
        <v>0</v>
      </c>
      <c r="AC73" s="6">
        <f>AA73+AB73</f>
        <v>0</v>
      </c>
    </row>
    <row r="74" spans="1:29" ht="19.5" customHeight="1">
      <c r="A74" s="31"/>
      <c r="B74" s="17" t="s">
        <v>4</v>
      </c>
      <c r="C74" s="5">
        <f t="shared" si="26"/>
        <v>2560701</v>
      </c>
      <c r="D74" s="5">
        <f t="shared" si="26"/>
        <v>7903991</v>
      </c>
      <c r="E74" s="6">
        <f t="shared" si="26"/>
        <v>10464692</v>
      </c>
      <c r="F74" s="5">
        <v>1782651</v>
      </c>
      <c r="G74" s="5">
        <v>1694520</v>
      </c>
      <c r="H74" s="5">
        <f>F74+G74</f>
        <v>3477171</v>
      </c>
      <c r="I74" s="5">
        <v>0</v>
      </c>
      <c r="J74" s="5">
        <v>0</v>
      </c>
      <c r="K74" s="5">
        <f>I74+J74</f>
        <v>0</v>
      </c>
      <c r="L74" s="5">
        <v>0</v>
      </c>
      <c r="M74" s="5">
        <v>0</v>
      </c>
      <c r="N74" s="5">
        <f>L74+M74</f>
        <v>0</v>
      </c>
      <c r="O74" s="5">
        <v>0</v>
      </c>
      <c r="P74" s="5">
        <v>0</v>
      </c>
      <c r="Q74" s="5">
        <f>O74+P74</f>
        <v>0</v>
      </c>
      <c r="R74" s="5">
        <v>0</v>
      </c>
      <c r="S74" s="5">
        <v>0</v>
      </c>
      <c r="T74" s="5">
        <f>R74+S74</f>
        <v>0</v>
      </c>
      <c r="U74" s="5">
        <v>778050</v>
      </c>
      <c r="V74" s="5">
        <v>6209471</v>
      </c>
      <c r="W74" s="8">
        <f>U74+V74</f>
        <v>6987521</v>
      </c>
      <c r="X74" s="5">
        <v>0</v>
      </c>
      <c r="Y74" s="5">
        <v>0</v>
      </c>
      <c r="Z74" s="8">
        <f>X74+Y74</f>
        <v>0</v>
      </c>
      <c r="AA74" s="5">
        <v>0</v>
      </c>
      <c r="AB74" s="5">
        <v>0</v>
      </c>
      <c r="AC74" s="6">
        <f>AA74+AB74</f>
        <v>0</v>
      </c>
    </row>
    <row r="75" spans="1:29" ht="19.5" customHeight="1" thickBot="1">
      <c r="A75" s="22" t="s">
        <v>5</v>
      </c>
      <c r="B75" s="21"/>
      <c r="C75" s="9">
        <f t="shared" ref="C75:AC75" si="27">SUM(C71:C74)</f>
        <v>2560701</v>
      </c>
      <c r="D75" s="9">
        <f t="shared" si="27"/>
        <v>7903991</v>
      </c>
      <c r="E75" s="9">
        <f t="shared" si="27"/>
        <v>10464692</v>
      </c>
      <c r="F75" s="9">
        <f t="shared" si="27"/>
        <v>1782651</v>
      </c>
      <c r="G75" s="9">
        <f t="shared" si="27"/>
        <v>1694520</v>
      </c>
      <c r="H75" s="9">
        <f t="shared" si="27"/>
        <v>3477171</v>
      </c>
      <c r="I75" s="9">
        <f t="shared" si="27"/>
        <v>0</v>
      </c>
      <c r="J75" s="9">
        <f t="shared" si="27"/>
        <v>0</v>
      </c>
      <c r="K75" s="9">
        <f t="shared" si="27"/>
        <v>0</v>
      </c>
      <c r="L75" s="9">
        <f t="shared" si="27"/>
        <v>0</v>
      </c>
      <c r="M75" s="9">
        <f t="shared" si="27"/>
        <v>0</v>
      </c>
      <c r="N75" s="9">
        <f t="shared" si="27"/>
        <v>0</v>
      </c>
      <c r="O75" s="9">
        <f t="shared" si="27"/>
        <v>0</v>
      </c>
      <c r="P75" s="9">
        <f t="shared" si="27"/>
        <v>0</v>
      </c>
      <c r="Q75" s="9">
        <f t="shared" si="27"/>
        <v>0</v>
      </c>
      <c r="R75" s="9">
        <f t="shared" si="27"/>
        <v>0</v>
      </c>
      <c r="S75" s="9">
        <f t="shared" si="27"/>
        <v>0</v>
      </c>
      <c r="T75" s="9">
        <f t="shared" si="27"/>
        <v>0</v>
      </c>
      <c r="U75" s="9">
        <f t="shared" si="27"/>
        <v>778050</v>
      </c>
      <c r="V75" s="9">
        <f t="shared" si="27"/>
        <v>6209471</v>
      </c>
      <c r="W75" s="9">
        <f t="shared" si="27"/>
        <v>6987521</v>
      </c>
      <c r="X75" s="9">
        <f t="shared" si="27"/>
        <v>0</v>
      </c>
      <c r="Y75" s="9">
        <f t="shared" si="27"/>
        <v>0</v>
      </c>
      <c r="Z75" s="9">
        <f t="shared" si="27"/>
        <v>0</v>
      </c>
      <c r="AA75" s="9">
        <f t="shared" si="27"/>
        <v>0</v>
      </c>
      <c r="AB75" s="9">
        <f t="shared" si="27"/>
        <v>0</v>
      </c>
      <c r="AC75" s="9">
        <f t="shared" si="27"/>
        <v>0</v>
      </c>
    </row>
    <row r="76" spans="1:29" ht="19.5" customHeight="1">
      <c r="A76" s="29" t="s">
        <v>37</v>
      </c>
      <c r="B76" s="18" t="s">
        <v>2</v>
      </c>
      <c r="C76" s="5">
        <f t="shared" ref="C76:E79" si="28">F76+I76+L76+O76+R76+U76+X76+AA76</f>
        <v>0</v>
      </c>
      <c r="D76" s="5">
        <f t="shared" si="28"/>
        <v>0</v>
      </c>
      <c r="E76" s="6">
        <f t="shared" si="28"/>
        <v>0</v>
      </c>
      <c r="F76" s="5">
        <v>0</v>
      </c>
      <c r="G76" s="5">
        <v>0</v>
      </c>
      <c r="H76" s="5">
        <f>F76+G76</f>
        <v>0</v>
      </c>
      <c r="I76" s="5">
        <v>0</v>
      </c>
      <c r="J76" s="5">
        <v>0</v>
      </c>
      <c r="K76" s="5">
        <f>I76+J76</f>
        <v>0</v>
      </c>
      <c r="L76" s="5">
        <v>0</v>
      </c>
      <c r="M76" s="5">
        <v>0</v>
      </c>
      <c r="N76" s="5">
        <f>L76+M76</f>
        <v>0</v>
      </c>
      <c r="O76" s="5">
        <v>0</v>
      </c>
      <c r="P76" s="5">
        <v>0</v>
      </c>
      <c r="Q76" s="5">
        <f>O76+P76</f>
        <v>0</v>
      </c>
      <c r="R76" s="5">
        <v>0</v>
      </c>
      <c r="S76" s="5">
        <v>0</v>
      </c>
      <c r="T76" s="5">
        <f>R76+S76</f>
        <v>0</v>
      </c>
      <c r="U76" s="5">
        <v>0</v>
      </c>
      <c r="V76" s="5">
        <v>0</v>
      </c>
      <c r="W76" s="8">
        <f>U76+V76</f>
        <v>0</v>
      </c>
      <c r="X76" s="5">
        <v>0</v>
      </c>
      <c r="Y76" s="5">
        <v>0</v>
      </c>
      <c r="Z76" s="8">
        <f>X76+Y76</f>
        <v>0</v>
      </c>
      <c r="AA76" s="5">
        <v>0</v>
      </c>
      <c r="AB76" s="5">
        <v>0</v>
      </c>
      <c r="AC76" s="6">
        <f>AA76+AB76</f>
        <v>0</v>
      </c>
    </row>
    <row r="77" spans="1:29" ht="19.5" customHeight="1">
      <c r="A77" s="30"/>
      <c r="B77" s="17" t="s">
        <v>3</v>
      </c>
      <c r="C77" s="5">
        <f t="shared" si="28"/>
        <v>0</v>
      </c>
      <c r="D77" s="5">
        <f t="shared" si="28"/>
        <v>0</v>
      </c>
      <c r="E77" s="6">
        <f t="shared" si="28"/>
        <v>0</v>
      </c>
      <c r="F77" s="5">
        <v>0</v>
      </c>
      <c r="G77" s="5">
        <v>0</v>
      </c>
      <c r="H77" s="5">
        <f>F77+G77</f>
        <v>0</v>
      </c>
      <c r="I77" s="5">
        <v>0</v>
      </c>
      <c r="J77" s="5">
        <v>0</v>
      </c>
      <c r="K77" s="5">
        <f>I77+J77</f>
        <v>0</v>
      </c>
      <c r="L77" s="5">
        <v>0</v>
      </c>
      <c r="M77" s="5">
        <v>0</v>
      </c>
      <c r="N77" s="5">
        <f>L77+M77</f>
        <v>0</v>
      </c>
      <c r="O77" s="5">
        <v>0</v>
      </c>
      <c r="P77" s="5">
        <v>0</v>
      </c>
      <c r="Q77" s="5">
        <f>O77+P77</f>
        <v>0</v>
      </c>
      <c r="R77" s="5">
        <v>0</v>
      </c>
      <c r="S77" s="5">
        <v>0</v>
      </c>
      <c r="T77" s="5">
        <f>R77+S77</f>
        <v>0</v>
      </c>
      <c r="U77" s="5">
        <v>0</v>
      </c>
      <c r="V77" s="5">
        <v>0</v>
      </c>
      <c r="W77" s="8">
        <f>U77+V77</f>
        <v>0</v>
      </c>
      <c r="X77" s="5">
        <v>0</v>
      </c>
      <c r="Y77" s="5">
        <v>0</v>
      </c>
      <c r="Z77" s="8">
        <f>X77+Y77</f>
        <v>0</v>
      </c>
      <c r="AA77" s="5">
        <v>0</v>
      </c>
      <c r="AB77" s="5">
        <v>0</v>
      </c>
      <c r="AC77" s="6">
        <f>AA77+AB77</f>
        <v>0</v>
      </c>
    </row>
    <row r="78" spans="1:29" ht="19.5" customHeight="1">
      <c r="A78" s="30"/>
      <c r="B78" s="17" t="s">
        <v>62</v>
      </c>
      <c r="C78" s="5">
        <f t="shared" si="28"/>
        <v>0</v>
      </c>
      <c r="D78" s="5">
        <f t="shared" si="28"/>
        <v>0</v>
      </c>
      <c r="E78" s="6">
        <f t="shared" si="28"/>
        <v>0</v>
      </c>
      <c r="F78" s="5">
        <v>0</v>
      </c>
      <c r="G78" s="5">
        <v>0</v>
      </c>
      <c r="H78" s="5">
        <f>F78+G78</f>
        <v>0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8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6">
        <f>AA78+AB78</f>
        <v>0</v>
      </c>
    </row>
    <row r="79" spans="1:29" ht="19.5" customHeight="1">
      <c r="A79" s="31"/>
      <c r="B79" s="17" t="s">
        <v>4</v>
      </c>
      <c r="C79" s="5">
        <f t="shared" si="28"/>
        <v>26441444</v>
      </c>
      <c r="D79" s="5">
        <f t="shared" si="28"/>
        <v>15743166</v>
      </c>
      <c r="E79" s="6">
        <f t="shared" si="28"/>
        <v>42184610</v>
      </c>
      <c r="F79" s="5">
        <v>26441444</v>
      </c>
      <c r="G79" s="5">
        <v>15743166</v>
      </c>
      <c r="H79" s="5">
        <f>F79+G79</f>
        <v>42184610</v>
      </c>
      <c r="I79" s="5">
        <v>0</v>
      </c>
      <c r="J79" s="5">
        <v>0</v>
      </c>
      <c r="K79" s="5">
        <f>I79+J79</f>
        <v>0</v>
      </c>
      <c r="L79" s="5">
        <v>0</v>
      </c>
      <c r="M79" s="5">
        <v>0</v>
      </c>
      <c r="N79" s="5">
        <f>L79+M79</f>
        <v>0</v>
      </c>
      <c r="O79" s="5">
        <v>0</v>
      </c>
      <c r="P79" s="5">
        <v>0</v>
      </c>
      <c r="Q79" s="5">
        <f>O79+P79</f>
        <v>0</v>
      </c>
      <c r="R79" s="5">
        <v>0</v>
      </c>
      <c r="S79" s="5">
        <v>0</v>
      </c>
      <c r="T79" s="5">
        <f>R79+S79</f>
        <v>0</v>
      </c>
      <c r="U79" s="5">
        <v>0</v>
      </c>
      <c r="V79" s="5">
        <v>0</v>
      </c>
      <c r="W79" s="8">
        <f>U79+V79</f>
        <v>0</v>
      </c>
      <c r="X79" s="5">
        <v>0</v>
      </c>
      <c r="Y79" s="5">
        <v>0</v>
      </c>
      <c r="Z79" s="8">
        <f>X79+Y79</f>
        <v>0</v>
      </c>
      <c r="AA79" s="5">
        <v>0</v>
      </c>
      <c r="AB79" s="5">
        <v>0</v>
      </c>
      <c r="AC79" s="6">
        <f>AA79+AB79</f>
        <v>0</v>
      </c>
    </row>
    <row r="80" spans="1:29" ht="19.5" customHeight="1" thickBot="1">
      <c r="A80" s="22" t="s">
        <v>5</v>
      </c>
      <c r="B80" s="21"/>
      <c r="C80" s="9">
        <f t="shared" ref="C80:AC80" si="29">SUM(C76:C79)</f>
        <v>26441444</v>
      </c>
      <c r="D80" s="9">
        <f t="shared" si="29"/>
        <v>15743166</v>
      </c>
      <c r="E80" s="9">
        <f t="shared" si="29"/>
        <v>42184610</v>
      </c>
      <c r="F80" s="9">
        <f t="shared" si="29"/>
        <v>26441444</v>
      </c>
      <c r="G80" s="9">
        <f t="shared" si="29"/>
        <v>15743166</v>
      </c>
      <c r="H80" s="9">
        <f t="shared" si="29"/>
        <v>42184610</v>
      </c>
      <c r="I80" s="9">
        <f t="shared" si="29"/>
        <v>0</v>
      </c>
      <c r="J80" s="9">
        <f t="shared" si="29"/>
        <v>0</v>
      </c>
      <c r="K80" s="9">
        <f t="shared" si="29"/>
        <v>0</v>
      </c>
      <c r="L80" s="9">
        <f t="shared" si="29"/>
        <v>0</v>
      </c>
      <c r="M80" s="9">
        <f t="shared" si="29"/>
        <v>0</v>
      </c>
      <c r="N80" s="9">
        <f t="shared" si="29"/>
        <v>0</v>
      </c>
      <c r="O80" s="9">
        <f t="shared" si="29"/>
        <v>0</v>
      </c>
      <c r="P80" s="9">
        <f t="shared" si="29"/>
        <v>0</v>
      </c>
      <c r="Q80" s="9">
        <f t="shared" si="29"/>
        <v>0</v>
      </c>
      <c r="R80" s="9">
        <f t="shared" si="29"/>
        <v>0</v>
      </c>
      <c r="S80" s="9">
        <f t="shared" si="29"/>
        <v>0</v>
      </c>
      <c r="T80" s="9">
        <f t="shared" si="29"/>
        <v>0</v>
      </c>
      <c r="U80" s="9">
        <f t="shared" si="29"/>
        <v>0</v>
      </c>
      <c r="V80" s="9">
        <f t="shared" si="29"/>
        <v>0</v>
      </c>
      <c r="W80" s="9">
        <f t="shared" si="29"/>
        <v>0</v>
      </c>
      <c r="X80" s="9">
        <f t="shared" si="29"/>
        <v>0</v>
      </c>
      <c r="Y80" s="9">
        <f t="shared" si="29"/>
        <v>0</v>
      </c>
      <c r="Z80" s="9">
        <f t="shared" si="29"/>
        <v>0</v>
      </c>
      <c r="AA80" s="9">
        <f t="shared" si="29"/>
        <v>0</v>
      </c>
      <c r="AB80" s="9">
        <f t="shared" si="29"/>
        <v>0</v>
      </c>
      <c r="AC80" s="9">
        <f t="shared" si="29"/>
        <v>0</v>
      </c>
    </row>
    <row r="81" spans="1:29" ht="19.5" customHeight="1">
      <c r="A81" s="29" t="s">
        <v>38</v>
      </c>
      <c r="B81" s="18" t="s">
        <v>2</v>
      </c>
      <c r="C81" s="5">
        <f t="shared" ref="C81:E84" si="30">F81+I81+L81+O81+R81+U81+X81+AA81</f>
        <v>0</v>
      </c>
      <c r="D81" s="5">
        <f t="shared" si="30"/>
        <v>0</v>
      </c>
      <c r="E81" s="6">
        <f t="shared" si="30"/>
        <v>0</v>
      </c>
      <c r="F81" s="5">
        <v>0</v>
      </c>
      <c r="G81" s="5">
        <v>0</v>
      </c>
      <c r="H81" s="5">
        <f>F81+G81</f>
        <v>0</v>
      </c>
      <c r="I81" s="5">
        <v>0</v>
      </c>
      <c r="J81" s="5">
        <v>0</v>
      </c>
      <c r="K81" s="5">
        <f>I81+J81</f>
        <v>0</v>
      </c>
      <c r="L81" s="5">
        <v>0</v>
      </c>
      <c r="M81" s="5">
        <v>0</v>
      </c>
      <c r="N81" s="5">
        <f>L81+M81</f>
        <v>0</v>
      </c>
      <c r="O81" s="5">
        <v>0</v>
      </c>
      <c r="P81" s="5">
        <v>0</v>
      </c>
      <c r="Q81" s="5">
        <f>O81+P81</f>
        <v>0</v>
      </c>
      <c r="R81" s="5">
        <v>0</v>
      </c>
      <c r="S81" s="5">
        <v>0</v>
      </c>
      <c r="T81" s="5">
        <f>R81+S81</f>
        <v>0</v>
      </c>
      <c r="U81" s="5">
        <v>0</v>
      </c>
      <c r="V81" s="5">
        <v>0</v>
      </c>
      <c r="W81" s="8">
        <f>U81+V81</f>
        <v>0</v>
      </c>
      <c r="X81" s="5">
        <v>0</v>
      </c>
      <c r="Y81" s="5">
        <v>0</v>
      </c>
      <c r="Z81" s="8">
        <f>X81+Y81</f>
        <v>0</v>
      </c>
      <c r="AA81" s="5">
        <v>0</v>
      </c>
      <c r="AB81" s="5">
        <v>0</v>
      </c>
      <c r="AC81" s="6">
        <f>AA81+AB81</f>
        <v>0</v>
      </c>
    </row>
    <row r="82" spans="1:29" ht="19.5" customHeight="1">
      <c r="A82" s="30"/>
      <c r="B82" s="17" t="s">
        <v>3</v>
      </c>
      <c r="C82" s="5">
        <f t="shared" si="30"/>
        <v>0</v>
      </c>
      <c r="D82" s="5">
        <f t="shared" si="30"/>
        <v>0</v>
      </c>
      <c r="E82" s="6">
        <f t="shared" si="30"/>
        <v>0</v>
      </c>
      <c r="F82" s="5">
        <v>0</v>
      </c>
      <c r="G82" s="5">
        <v>0</v>
      </c>
      <c r="H82" s="5">
        <f>F82+G82</f>
        <v>0</v>
      </c>
      <c r="I82" s="5">
        <v>0</v>
      </c>
      <c r="J82" s="5">
        <v>0</v>
      </c>
      <c r="K82" s="5">
        <f>I82+J82</f>
        <v>0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0</v>
      </c>
      <c r="S82" s="5">
        <v>0</v>
      </c>
      <c r="T82" s="5">
        <f>R82+S82</f>
        <v>0</v>
      </c>
      <c r="U82" s="5">
        <v>0</v>
      </c>
      <c r="V82" s="5">
        <v>0</v>
      </c>
      <c r="W82" s="8">
        <f>U82+V82</f>
        <v>0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6">
        <f>AA82+AB82</f>
        <v>0</v>
      </c>
    </row>
    <row r="83" spans="1:29" ht="19.5" customHeight="1">
      <c r="A83" s="30"/>
      <c r="B83" s="17" t="s">
        <v>62</v>
      </c>
      <c r="C83" s="5">
        <f t="shared" si="30"/>
        <v>0</v>
      </c>
      <c r="D83" s="5">
        <f t="shared" si="30"/>
        <v>0</v>
      </c>
      <c r="E83" s="6">
        <f t="shared" si="30"/>
        <v>0</v>
      </c>
      <c r="F83" s="5">
        <v>0</v>
      </c>
      <c r="G83" s="5">
        <v>0</v>
      </c>
      <c r="H83" s="5">
        <f>F83+G83</f>
        <v>0</v>
      </c>
      <c r="I83" s="5">
        <v>0</v>
      </c>
      <c r="J83" s="5">
        <v>0</v>
      </c>
      <c r="K83" s="5">
        <f>I83+J83</f>
        <v>0</v>
      </c>
      <c r="L83" s="5">
        <v>0</v>
      </c>
      <c r="M83" s="5">
        <v>0</v>
      </c>
      <c r="N83" s="5">
        <f>L83+M83</f>
        <v>0</v>
      </c>
      <c r="O83" s="5">
        <v>0</v>
      </c>
      <c r="P83" s="5">
        <v>0</v>
      </c>
      <c r="Q83" s="5">
        <f>O83+P83</f>
        <v>0</v>
      </c>
      <c r="R83" s="5">
        <v>0</v>
      </c>
      <c r="S83" s="5">
        <v>0</v>
      </c>
      <c r="T83" s="5">
        <f>R83+S83</f>
        <v>0</v>
      </c>
      <c r="U83" s="5">
        <v>0</v>
      </c>
      <c r="V83" s="5">
        <v>0</v>
      </c>
      <c r="W83" s="8">
        <f>U83+V83</f>
        <v>0</v>
      </c>
      <c r="X83" s="5">
        <v>0</v>
      </c>
      <c r="Y83" s="5">
        <v>0</v>
      </c>
      <c r="Z83" s="8">
        <f>X83+Y83</f>
        <v>0</v>
      </c>
      <c r="AA83" s="5">
        <v>0</v>
      </c>
      <c r="AB83" s="5">
        <v>0</v>
      </c>
      <c r="AC83" s="6">
        <f>AA83+AB83</f>
        <v>0</v>
      </c>
    </row>
    <row r="84" spans="1:29" ht="19.5" customHeight="1">
      <c r="A84" s="31"/>
      <c r="B84" s="17" t="s">
        <v>4</v>
      </c>
      <c r="C84" s="5">
        <f t="shared" si="30"/>
        <v>1770396</v>
      </c>
      <c r="D84" s="5">
        <f t="shared" si="30"/>
        <v>0</v>
      </c>
      <c r="E84" s="6">
        <f t="shared" si="30"/>
        <v>1770396</v>
      </c>
      <c r="F84" s="5">
        <v>1770396</v>
      </c>
      <c r="G84" s="5">
        <v>0</v>
      </c>
      <c r="H84" s="5">
        <f>F84+G84</f>
        <v>1770396</v>
      </c>
      <c r="I84" s="5">
        <v>0</v>
      </c>
      <c r="J84" s="5">
        <v>0</v>
      </c>
      <c r="K84" s="5">
        <f>I84+J84</f>
        <v>0</v>
      </c>
      <c r="L84" s="5">
        <v>0</v>
      </c>
      <c r="M84" s="5">
        <v>0</v>
      </c>
      <c r="N84" s="5">
        <f>L84+M84</f>
        <v>0</v>
      </c>
      <c r="O84" s="5">
        <v>0</v>
      </c>
      <c r="P84" s="5">
        <v>0</v>
      </c>
      <c r="Q84" s="5">
        <f>O84+P84</f>
        <v>0</v>
      </c>
      <c r="R84" s="5">
        <v>0</v>
      </c>
      <c r="S84" s="5">
        <v>0</v>
      </c>
      <c r="T84" s="5">
        <f>R84+S84</f>
        <v>0</v>
      </c>
      <c r="U84" s="5">
        <v>0</v>
      </c>
      <c r="V84" s="5">
        <v>0</v>
      </c>
      <c r="W84" s="8">
        <f>U84+V84</f>
        <v>0</v>
      </c>
      <c r="X84" s="5">
        <v>0</v>
      </c>
      <c r="Y84" s="5">
        <v>0</v>
      </c>
      <c r="Z84" s="8">
        <f>X84+Y84</f>
        <v>0</v>
      </c>
      <c r="AA84" s="5">
        <v>0</v>
      </c>
      <c r="AB84" s="5">
        <v>0</v>
      </c>
      <c r="AC84" s="6">
        <f>AA84+AB84</f>
        <v>0</v>
      </c>
    </row>
    <row r="85" spans="1:29" ht="19.5" customHeight="1" thickBot="1">
      <c r="A85" s="22" t="s">
        <v>5</v>
      </c>
      <c r="B85" s="21"/>
      <c r="C85" s="9">
        <f t="shared" ref="C85:AC85" si="31">SUM(C81:C84)</f>
        <v>1770396</v>
      </c>
      <c r="D85" s="9">
        <f t="shared" si="31"/>
        <v>0</v>
      </c>
      <c r="E85" s="9">
        <f t="shared" si="31"/>
        <v>1770396</v>
      </c>
      <c r="F85" s="9">
        <f t="shared" si="31"/>
        <v>1770396</v>
      </c>
      <c r="G85" s="9">
        <f t="shared" si="31"/>
        <v>0</v>
      </c>
      <c r="H85" s="9">
        <f t="shared" si="31"/>
        <v>1770396</v>
      </c>
      <c r="I85" s="9">
        <f t="shared" si="31"/>
        <v>0</v>
      </c>
      <c r="J85" s="9">
        <f t="shared" si="31"/>
        <v>0</v>
      </c>
      <c r="K85" s="9">
        <f t="shared" si="31"/>
        <v>0</v>
      </c>
      <c r="L85" s="9">
        <f t="shared" si="31"/>
        <v>0</v>
      </c>
      <c r="M85" s="9">
        <f t="shared" si="31"/>
        <v>0</v>
      </c>
      <c r="N85" s="9">
        <f t="shared" si="31"/>
        <v>0</v>
      </c>
      <c r="O85" s="9">
        <f t="shared" si="31"/>
        <v>0</v>
      </c>
      <c r="P85" s="9">
        <f t="shared" si="31"/>
        <v>0</v>
      </c>
      <c r="Q85" s="9">
        <f t="shared" si="31"/>
        <v>0</v>
      </c>
      <c r="R85" s="9">
        <f t="shared" si="31"/>
        <v>0</v>
      </c>
      <c r="S85" s="9">
        <f t="shared" si="31"/>
        <v>0</v>
      </c>
      <c r="T85" s="9">
        <f t="shared" si="31"/>
        <v>0</v>
      </c>
      <c r="U85" s="9">
        <f t="shared" si="31"/>
        <v>0</v>
      </c>
      <c r="V85" s="9">
        <f t="shared" si="31"/>
        <v>0</v>
      </c>
      <c r="W85" s="9">
        <f t="shared" si="31"/>
        <v>0</v>
      </c>
      <c r="X85" s="9">
        <f t="shared" si="31"/>
        <v>0</v>
      </c>
      <c r="Y85" s="9">
        <f t="shared" si="31"/>
        <v>0</v>
      </c>
      <c r="Z85" s="9">
        <f t="shared" si="31"/>
        <v>0</v>
      </c>
      <c r="AA85" s="9">
        <f t="shared" si="31"/>
        <v>0</v>
      </c>
      <c r="AB85" s="9">
        <f t="shared" si="31"/>
        <v>0</v>
      </c>
      <c r="AC85" s="9">
        <f t="shared" si="31"/>
        <v>0</v>
      </c>
    </row>
    <row r="86" spans="1:29" ht="19.5" customHeight="1">
      <c r="A86" s="29" t="s">
        <v>39</v>
      </c>
      <c r="B86" s="18" t="s">
        <v>2</v>
      </c>
      <c r="C86" s="5">
        <f t="shared" ref="C86:E89" si="32">F86+I86+L86+O86+R86+U86+X86+AA86</f>
        <v>0</v>
      </c>
      <c r="D86" s="5">
        <f t="shared" si="32"/>
        <v>0</v>
      </c>
      <c r="E86" s="6">
        <f t="shared" si="32"/>
        <v>0</v>
      </c>
      <c r="F86" s="5">
        <v>0</v>
      </c>
      <c r="G86" s="5">
        <v>0</v>
      </c>
      <c r="H86" s="5">
        <f>F86+G86</f>
        <v>0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8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6">
        <f>AA86+AB86</f>
        <v>0</v>
      </c>
    </row>
    <row r="87" spans="1:29" ht="19.5" customHeight="1">
      <c r="A87" s="30"/>
      <c r="B87" s="17" t="s">
        <v>3</v>
      </c>
      <c r="C87" s="5">
        <f t="shared" si="32"/>
        <v>0</v>
      </c>
      <c r="D87" s="5">
        <f t="shared" si="32"/>
        <v>0</v>
      </c>
      <c r="E87" s="6">
        <f t="shared" si="32"/>
        <v>0</v>
      </c>
      <c r="F87" s="5">
        <v>0</v>
      </c>
      <c r="G87" s="5">
        <v>0</v>
      </c>
      <c r="H87" s="5">
        <f>F87+G87</f>
        <v>0</v>
      </c>
      <c r="I87" s="5">
        <v>0</v>
      </c>
      <c r="J87" s="5">
        <v>0</v>
      </c>
      <c r="K87" s="5">
        <f>I87+J87</f>
        <v>0</v>
      </c>
      <c r="L87" s="5">
        <v>0</v>
      </c>
      <c r="M87" s="5">
        <v>0</v>
      </c>
      <c r="N87" s="5">
        <f>L87+M87</f>
        <v>0</v>
      </c>
      <c r="O87" s="5">
        <v>0</v>
      </c>
      <c r="P87" s="5">
        <v>0</v>
      </c>
      <c r="Q87" s="5">
        <f>O87+P87</f>
        <v>0</v>
      </c>
      <c r="R87" s="5">
        <v>0</v>
      </c>
      <c r="S87" s="5">
        <v>0</v>
      </c>
      <c r="T87" s="5">
        <f>R87+S87</f>
        <v>0</v>
      </c>
      <c r="U87" s="5">
        <v>0</v>
      </c>
      <c r="V87" s="5">
        <v>0</v>
      </c>
      <c r="W87" s="8">
        <f>U87+V87</f>
        <v>0</v>
      </c>
      <c r="X87" s="5">
        <v>0</v>
      </c>
      <c r="Y87" s="5">
        <v>0</v>
      </c>
      <c r="Z87" s="8">
        <f>X87+Y87</f>
        <v>0</v>
      </c>
      <c r="AA87" s="5">
        <v>0</v>
      </c>
      <c r="AB87" s="5">
        <v>0</v>
      </c>
      <c r="AC87" s="6">
        <f>AA87+AB87</f>
        <v>0</v>
      </c>
    </row>
    <row r="88" spans="1:29" ht="19.5" customHeight="1">
      <c r="A88" s="30"/>
      <c r="B88" s="17" t="s">
        <v>62</v>
      </c>
      <c r="C88" s="5">
        <f t="shared" si="32"/>
        <v>0</v>
      </c>
      <c r="D88" s="5">
        <f t="shared" si="32"/>
        <v>0</v>
      </c>
      <c r="E88" s="6">
        <f t="shared" si="32"/>
        <v>0</v>
      </c>
      <c r="F88" s="5">
        <v>0</v>
      </c>
      <c r="G88" s="5">
        <v>0</v>
      </c>
      <c r="H88" s="5">
        <f>F88+G88</f>
        <v>0</v>
      </c>
      <c r="I88" s="5">
        <v>0</v>
      </c>
      <c r="J88" s="5">
        <v>0</v>
      </c>
      <c r="K88" s="5">
        <f>I88+J88</f>
        <v>0</v>
      </c>
      <c r="L88" s="5">
        <v>0</v>
      </c>
      <c r="M88" s="5">
        <v>0</v>
      </c>
      <c r="N88" s="5">
        <f>L88+M88</f>
        <v>0</v>
      </c>
      <c r="O88" s="5">
        <v>0</v>
      </c>
      <c r="P88" s="5">
        <v>0</v>
      </c>
      <c r="Q88" s="5">
        <f>O88+P88</f>
        <v>0</v>
      </c>
      <c r="R88" s="5">
        <v>0</v>
      </c>
      <c r="S88" s="5">
        <v>0</v>
      </c>
      <c r="T88" s="5">
        <f>R88+S88</f>
        <v>0</v>
      </c>
      <c r="U88" s="5">
        <v>0</v>
      </c>
      <c r="V88" s="5">
        <v>0</v>
      </c>
      <c r="W88" s="8">
        <f>U88+V88</f>
        <v>0</v>
      </c>
      <c r="X88" s="5">
        <v>0</v>
      </c>
      <c r="Y88" s="5">
        <v>0</v>
      </c>
      <c r="Z88" s="8">
        <f>X88+Y88</f>
        <v>0</v>
      </c>
      <c r="AA88" s="5">
        <v>0</v>
      </c>
      <c r="AB88" s="5">
        <v>0</v>
      </c>
      <c r="AC88" s="6">
        <f>AA88+AB88</f>
        <v>0</v>
      </c>
    </row>
    <row r="89" spans="1:29" ht="19.5" customHeight="1">
      <c r="A89" s="31"/>
      <c r="B89" s="17" t="s">
        <v>4</v>
      </c>
      <c r="C89" s="5">
        <f t="shared" si="32"/>
        <v>0</v>
      </c>
      <c r="D89" s="5">
        <f t="shared" si="32"/>
        <v>0</v>
      </c>
      <c r="E89" s="6">
        <f t="shared" si="32"/>
        <v>0</v>
      </c>
      <c r="F89" s="5">
        <v>0</v>
      </c>
      <c r="G89" s="5">
        <v>0</v>
      </c>
      <c r="H89" s="5">
        <f>F89+G89</f>
        <v>0</v>
      </c>
      <c r="I89" s="5">
        <v>0</v>
      </c>
      <c r="J89" s="5">
        <v>0</v>
      </c>
      <c r="K89" s="5">
        <f>I89+J89</f>
        <v>0</v>
      </c>
      <c r="L89" s="5">
        <v>0</v>
      </c>
      <c r="M89" s="5">
        <v>0</v>
      </c>
      <c r="N89" s="5">
        <f>L89+M89</f>
        <v>0</v>
      </c>
      <c r="O89" s="5">
        <v>0</v>
      </c>
      <c r="P89" s="5">
        <v>0</v>
      </c>
      <c r="Q89" s="5">
        <f>O89+P89</f>
        <v>0</v>
      </c>
      <c r="R89" s="5">
        <v>0</v>
      </c>
      <c r="S89" s="5">
        <v>0</v>
      </c>
      <c r="T89" s="5">
        <f>R89+S89</f>
        <v>0</v>
      </c>
      <c r="U89" s="5">
        <v>0</v>
      </c>
      <c r="V89" s="5">
        <v>0</v>
      </c>
      <c r="W89" s="8">
        <f>U89+V89</f>
        <v>0</v>
      </c>
      <c r="X89" s="5">
        <v>0</v>
      </c>
      <c r="Y89" s="5">
        <v>0</v>
      </c>
      <c r="Z89" s="8">
        <f>X89+Y89</f>
        <v>0</v>
      </c>
      <c r="AA89" s="5">
        <v>0</v>
      </c>
      <c r="AB89" s="5">
        <v>0</v>
      </c>
      <c r="AC89" s="6">
        <f>AA89+AB89</f>
        <v>0</v>
      </c>
    </row>
    <row r="90" spans="1:29" ht="19.5" customHeight="1" thickBot="1">
      <c r="A90" s="22" t="s">
        <v>5</v>
      </c>
      <c r="B90" s="21"/>
      <c r="C90" s="9">
        <f t="shared" ref="C90:AC90" si="33">SUM(C86:C89)</f>
        <v>0</v>
      </c>
      <c r="D90" s="9">
        <f t="shared" si="33"/>
        <v>0</v>
      </c>
      <c r="E90" s="9">
        <f t="shared" si="33"/>
        <v>0</v>
      </c>
      <c r="F90" s="9">
        <f t="shared" si="33"/>
        <v>0</v>
      </c>
      <c r="G90" s="9">
        <f t="shared" si="33"/>
        <v>0</v>
      </c>
      <c r="H90" s="9">
        <f t="shared" si="33"/>
        <v>0</v>
      </c>
      <c r="I90" s="9">
        <f t="shared" si="33"/>
        <v>0</v>
      </c>
      <c r="J90" s="9">
        <f t="shared" si="33"/>
        <v>0</v>
      </c>
      <c r="K90" s="9">
        <f t="shared" si="33"/>
        <v>0</v>
      </c>
      <c r="L90" s="9">
        <f t="shared" si="33"/>
        <v>0</v>
      </c>
      <c r="M90" s="9">
        <f t="shared" si="33"/>
        <v>0</v>
      </c>
      <c r="N90" s="9">
        <f t="shared" si="33"/>
        <v>0</v>
      </c>
      <c r="O90" s="9">
        <f t="shared" si="33"/>
        <v>0</v>
      </c>
      <c r="P90" s="9">
        <f t="shared" si="33"/>
        <v>0</v>
      </c>
      <c r="Q90" s="9">
        <f t="shared" si="33"/>
        <v>0</v>
      </c>
      <c r="R90" s="9">
        <f t="shared" si="33"/>
        <v>0</v>
      </c>
      <c r="S90" s="9">
        <f t="shared" si="33"/>
        <v>0</v>
      </c>
      <c r="T90" s="9">
        <f t="shared" si="33"/>
        <v>0</v>
      </c>
      <c r="U90" s="9">
        <f t="shared" si="33"/>
        <v>0</v>
      </c>
      <c r="V90" s="9">
        <f t="shared" si="33"/>
        <v>0</v>
      </c>
      <c r="W90" s="9">
        <f t="shared" si="33"/>
        <v>0</v>
      </c>
      <c r="X90" s="9">
        <f t="shared" si="33"/>
        <v>0</v>
      </c>
      <c r="Y90" s="9">
        <f t="shared" si="33"/>
        <v>0</v>
      </c>
      <c r="Z90" s="9">
        <f t="shared" si="33"/>
        <v>0</v>
      </c>
      <c r="AA90" s="9">
        <f t="shared" si="33"/>
        <v>0</v>
      </c>
      <c r="AB90" s="9">
        <f t="shared" si="33"/>
        <v>0</v>
      </c>
      <c r="AC90" s="9">
        <f t="shared" si="33"/>
        <v>0</v>
      </c>
    </row>
    <row r="91" spans="1:29" ht="19.5" customHeight="1">
      <c r="A91" s="29" t="s">
        <v>40</v>
      </c>
      <c r="B91" s="18" t="s">
        <v>2</v>
      </c>
      <c r="C91" s="5">
        <f t="shared" ref="C91:E94" si="34">F91+I91+L91+O91+R91+U91+X91+AA91</f>
        <v>8630300246</v>
      </c>
      <c r="D91" s="5">
        <f t="shared" si="34"/>
        <v>6537051423</v>
      </c>
      <c r="E91" s="6">
        <f t="shared" si="34"/>
        <v>15167351669</v>
      </c>
      <c r="F91" s="5">
        <v>8059554101</v>
      </c>
      <c r="G91" s="5">
        <v>5481233015</v>
      </c>
      <c r="H91" s="5">
        <f>F91+G91</f>
        <v>13540787116</v>
      </c>
      <c r="I91" s="5">
        <v>164299055</v>
      </c>
      <c r="J91" s="5">
        <v>122620409</v>
      </c>
      <c r="K91" s="5">
        <f>I91+J91</f>
        <v>286919464</v>
      </c>
      <c r="L91" s="5">
        <v>250986207</v>
      </c>
      <c r="M91" s="5">
        <v>192674709</v>
      </c>
      <c r="N91" s="5">
        <f>L91+M91</f>
        <v>443660916</v>
      </c>
      <c r="O91" s="5">
        <v>0</v>
      </c>
      <c r="P91" s="5">
        <v>0</v>
      </c>
      <c r="Q91" s="5">
        <f>O91+P91</f>
        <v>0</v>
      </c>
      <c r="R91" s="5">
        <v>8679316</v>
      </c>
      <c r="S91" s="5">
        <v>8539630</v>
      </c>
      <c r="T91" s="5">
        <f>R91+S91</f>
        <v>17218946</v>
      </c>
      <c r="U91" s="5">
        <v>125923890</v>
      </c>
      <c r="V91" s="5">
        <v>717636264</v>
      </c>
      <c r="W91" s="8">
        <f>U91+V91</f>
        <v>843560154</v>
      </c>
      <c r="X91" s="5">
        <v>0</v>
      </c>
      <c r="Y91" s="5">
        <v>0</v>
      </c>
      <c r="Z91" s="8">
        <f>X91+Y91</f>
        <v>0</v>
      </c>
      <c r="AA91" s="5">
        <v>20857677</v>
      </c>
      <c r="AB91" s="5">
        <v>14347396</v>
      </c>
      <c r="AC91" s="6">
        <f>AA91+AB91</f>
        <v>35205073</v>
      </c>
    </row>
    <row r="92" spans="1:29" ht="19.5" customHeight="1">
      <c r="A92" s="30"/>
      <c r="B92" s="17" t="s">
        <v>3</v>
      </c>
      <c r="C92" s="5">
        <f t="shared" si="34"/>
        <v>5188107699</v>
      </c>
      <c r="D92" s="5">
        <f t="shared" si="34"/>
        <v>2862111250</v>
      </c>
      <c r="E92" s="6">
        <f t="shared" si="34"/>
        <v>8050218949</v>
      </c>
      <c r="F92" s="5">
        <v>1357656496</v>
      </c>
      <c r="G92" s="5">
        <v>1247738708</v>
      </c>
      <c r="H92" s="5">
        <f>F92+G92</f>
        <v>2605395204</v>
      </c>
      <c r="I92" s="5">
        <v>103320779</v>
      </c>
      <c r="J92" s="5">
        <v>141626850</v>
      </c>
      <c r="K92" s="5">
        <f>I92+J92</f>
        <v>244947629</v>
      </c>
      <c r="L92" s="5">
        <v>55518911</v>
      </c>
      <c r="M92" s="5">
        <v>119137370</v>
      </c>
      <c r="N92" s="5">
        <f>L92+M92</f>
        <v>174656281</v>
      </c>
      <c r="O92" s="5">
        <v>0</v>
      </c>
      <c r="P92" s="5">
        <v>0</v>
      </c>
      <c r="Q92" s="5">
        <f>O92+P92</f>
        <v>0</v>
      </c>
      <c r="R92" s="5">
        <v>14310170</v>
      </c>
      <c r="S92" s="5">
        <v>16731997</v>
      </c>
      <c r="T92" s="5">
        <f>R92+S92</f>
        <v>31042167</v>
      </c>
      <c r="U92" s="5">
        <v>1438764971</v>
      </c>
      <c r="V92" s="5">
        <v>1260218133</v>
      </c>
      <c r="W92" s="8">
        <f>U92+V92</f>
        <v>2698983104</v>
      </c>
      <c r="X92" s="5">
        <v>2211078990</v>
      </c>
      <c r="Y92" s="5">
        <v>74671910</v>
      </c>
      <c r="Z92" s="8">
        <f>X92+Y92</f>
        <v>2285750900</v>
      </c>
      <c r="AA92" s="5">
        <v>7457382</v>
      </c>
      <c r="AB92" s="5">
        <v>1986282</v>
      </c>
      <c r="AC92" s="6">
        <f>AA92+AB92</f>
        <v>9443664</v>
      </c>
    </row>
    <row r="93" spans="1:29" ht="19.5" customHeight="1">
      <c r="A93" s="30"/>
      <c r="B93" s="17" t="s">
        <v>62</v>
      </c>
      <c r="C93" s="5">
        <f t="shared" si="34"/>
        <v>7467788</v>
      </c>
      <c r="D93" s="5">
        <f t="shared" si="34"/>
        <v>58695528</v>
      </c>
      <c r="E93" s="6">
        <f t="shared" si="34"/>
        <v>66163316</v>
      </c>
      <c r="F93" s="5">
        <v>1566841</v>
      </c>
      <c r="G93" s="5">
        <v>5624613</v>
      </c>
      <c r="H93" s="5">
        <f>F93+G93</f>
        <v>7191454</v>
      </c>
      <c r="I93" s="5">
        <v>0</v>
      </c>
      <c r="J93" s="5">
        <v>0</v>
      </c>
      <c r="K93" s="5">
        <f>I93+J93</f>
        <v>0</v>
      </c>
      <c r="L93" s="5">
        <v>0</v>
      </c>
      <c r="M93" s="5">
        <v>0</v>
      </c>
      <c r="N93" s="5">
        <f>L93+M93</f>
        <v>0</v>
      </c>
      <c r="O93" s="5">
        <v>0</v>
      </c>
      <c r="P93" s="5">
        <v>0</v>
      </c>
      <c r="Q93" s="5">
        <f>O93+P93</f>
        <v>0</v>
      </c>
      <c r="R93" s="5">
        <v>0</v>
      </c>
      <c r="S93" s="5">
        <v>0</v>
      </c>
      <c r="T93" s="5">
        <f>R93+S93</f>
        <v>0</v>
      </c>
      <c r="U93" s="5">
        <v>5900947</v>
      </c>
      <c r="V93" s="5">
        <v>53070915</v>
      </c>
      <c r="W93" s="8">
        <f>U93+V93</f>
        <v>58971862</v>
      </c>
      <c r="X93" s="5">
        <v>0</v>
      </c>
      <c r="Y93" s="5">
        <v>0</v>
      </c>
      <c r="Z93" s="8">
        <f>X93+Y93</f>
        <v>0</v>
      </c>
      <c r="AA93" s="5">
        <v>0</v>
      </c>
      <c r="AB93" s="5">
        <v>0</v>
      </c>
      <c r="AC93" s="6">
        <f>AA93+AB93</f>
        <v>0</v>
      </c>
    </row>
    <row r="94" spans="1:29" ht="19.5" customHeight="1">
      <c r="A94" s="31"/>
      <c r="B94" s="17" t="s">
        <v>4</v>
      </c>
      <c r="C94" s="5">
        <f t="shared" si="34"/>
        <v>12493797725</v>
      </c>
      <c r="D94" s="5">
        <f t="shared" si="34"/>
        <v>14740848166</v>
      </c>
      <c r="E94" s="6">
        <f t="shared" si="34"/>
        <v>27234645891</v>
      </c>
      <c r="F94" s="5">
        <v>8413647397</v>
      </c>
      <c r="G94" s="5">
        <v>4369197167</v>
      </c>
      <c r="H94" s="5">
        <f>F94+G94</f>
        <v>12782844564</v>
      </c>
      <c r="I94" s="5">
        <v>372590782</v>
      </c>
      <c r="J94" s="5">
        <v>659795661</v>
      </c>
      <c r="K94" s="5">
        <f>I94+J94</f>
        <v>1032386443</v>
      </c>
      <c r="L94" s="5">
        <v>475505212</v>
      </c>
      <c r="M94" s="5">
        <v>180416351</v>
      </c>
      <c r="N94" s="5">
        <f>L94+M94</f>
        <v>655921563</v>
      </c>
      <c r="O94" s="5">
        <v>0</v>
      </c>
      <c r="P94" s="5">
        <v>0</v>
      </c>
      <c r="Q94" s="5">
        <f>O94+P94</f>
        <v>0</v>
      </c>
      <c r="R94" s="5">
        <v>9359350</v>
      </c>
      <c r="S94" s="5">
        <v>2669926</v>
      </c>
      <c r="T94" s="5">
        <f>R94+S94</f>
        <v>12029276</v>
      </c>
      <c r="U94" s="5">
        <v>3217599229</v>
      </c>
      <c r="V94" s="5">
        <v>9528769061</v>
      </c>
      <c r="W94" s="8">
        <f>U94+V94</f>
        <v>12746368290</v>
      </c>
      <c r="X94" s="5">
        <v>0</v>
      </c>
      <c r="Y94" s="5">
        <v>0</v>
      </c>
      <c r="Z94" s="8">
        <f>X94+Y94</f>
        <v>0</v>
      </c>
      <c r="AA94" s="5">
        <v>5095755</v>
      </c>
      <c r="AB94" s="5">
        <v>0</v>
      </c>
      <c r="AC94" s="6">
        <f>AA94+AB94</f>
        <v>5095755</v>
      </c>
    </row>
    <row r="95" spans="1:29" ht="19.5" customHeight="1" thickBot="1">
      <c r="A95" s="22" t="s">
        <v>5</v>
      </c>
      <c r="B95" s="21"/>
      <c r="C95" s="9">
        <f t="shared" ref="C95:AC95" si="35">SUM(C91:C94)</f>
        <v>26319673458</v>
      </c>
      <c r="D95" s="9">
        <f t="shared" si="35"/>
        <v>24198706367</v>
      </c>
      <c r="E95" s="9">
        <f t="shared" si="35"/>
        <v>50518379825</v>
      </c>
      <c r="F95" s="9">
        <f t="shared" si="35"/>
        <v>17832424835</v>
      </c>
      <c r="G95" s="9">
        <f t="shared" si="35"/>
        <v>11103793503</v>
      </c>
      <c r="H95" s="9">
        <f t="shared" si="35"/>
        <v>28936218338</v>
      </c>
      <c r="I95" s="9">
        <f t="shared" si="35"/>
        <v>640210616</v>
      </c>
      <c r="J95" s="9">
        <f t="shared" si="35"/>
        <v>924042920</v>
      </c>
      <c r="K95" s="9">
        <f t="shared" si="35"/>
        <v>1564253536</v>
      </c>
      <c r="L95" s="9">
        <f t="shared" si="35"/>
        <v>782010330</v>
      </c>
      <c r="M95" s="9">
        <f t="shared" si="35"/>
        <v>492228430</v>
      </c>
      <c r="N95" s="9">
        <f t="shared" si="35"/>
        <v>1274238760</v>
      </c>
      <c r="O95" s="9">
        <f t="shared" si="35"/>
        <v>0</v>
      </c>
      <c r="P95" s="9">
        <f t="shared" si="35"/>
        <v>0</v>
      </c>
      <c r="Q95" s="9">
        <f t="shared" si="35"/>
        <v>0</v>
      </c>
      <c r="R95" s="9">
        <f t="shared" si="35"/>
        <v>32348836</v>
      </c>
      <c r="S95" s="9">
        <f t="shared" si="35"/>
        <v>27941553</v>
      </c>
      <c r="T95" s="9">
        <f t="shared" si="35"/>
        <v>60290389</v>
      </c>
      <c r="U95" s="9">
        <f t="shared" si="35"/>
        <v>4788189037</v>
      </c>
      <c r="V95" s="9">
        <f t="shared" si="35"/>
        <v>11559694373</v>
      </c>
      <c r="W95" s="9">
        <f t="shared" si="35"/>
        <v>16347883410</v>
      </c>
      <c r="X95" s="9">
        <f t="shared" si="35"/>
        <v>2211078990</v>
      </c>
      <c r="Y95" s="9">
        <f t="shared" si="35"/>
        <v>74671910</v>
      </c>
      <c r="Z95" s="9">
        <f t="shared" si="35"/>
        <v>2285750900</v>
      </c>
      <c r="AA95" s="9">
        <f t="shared" si="35"/>
        <v>33410814</v>
      </c>
      <c r="AB95" s="9">
        <f t="shared" si="35"/>
        <v>16333678</v>
      </c>
      <c r="AC95" s="9">
        <f t="shared" si="35"/>
        <v>49744492</v>
      </c>
    </row>
    <row r="96" spans="1:29" ht="19.5" customHeight="1">
      <c r="A96" s="29" t="s">
        <v>41</v>
      </c>
      <c r="B96" s="18" t="s">
        <v>2</v>
      </c>
      <c r="C96" s="5">
        <f t="shared" ref="C96:E99" si="36">F96+I96+L96+O96+R96+U96+X96+AA96</f>
        <v>0</v>
      </c>
      <c r="D96" s="5">
        <f t="shared" si="36"/>
        <v>58229605</v>
      </c>
      <c r="E96" s="6">
        <f t="shared" si="36"/>
        <v>58229605</v>
      </c>
      <c r="F96" s="5">
        <v>0</v>
      </c>
      <c r="G96" s="5">
        <v>58229605</v>
      </c>
      <c r="H96" s="5">
        <f>F96+G96</f>
        <v>58229605</v>
      </c>
      <c r="I96" s="5">
        <v>0</v>
      </c>
      <c r="J96" s="5">
        <v>0</v>
      </c>
      <c r="K96" s="5">
        <f>I96+J96</f>
        <v>0</v>
      </c>
      <c r="L96" s="5">
        <v>0</v>
      </c>
      <c r="M96" s="5">
        <v>0</v>
      </c>
      <c r="N96" s="5">
        <f>L96+M96</f>
        <v>0</v>
      </c>
      <c r="O96" s="5">
        <v>0</v>
      </c>
      <c r="P96" s="5">
        <v>0</v>
      </c>
      <c r="Q96" s="5">
        <f>O96+P96</f>
        <v>0</v>
      </c>
      <c r="R96" s="5">
        <v>0</v>
      </c>
      <c r="S96" s="5">
        <v>0</v>
      </c>
      <c r="T96" s="5">
        <f>R96+S96</f>
        <v>0</v>
      </c>
      <c r="U96" s="5">
        <v>0</v>
      </c>
      <c r="V96" s="5">
        <v>0</v>
      </c>
      <c r="W96" s="8">
        <f>U96+V96</f>
        <v>0</v>
      </c>
      <c r="X96" s="5">
        <v>0</v>
      </c>
      <c r="Y96" s="5">
        <v>0</v>
      </c>
      <c r="Z96" s="8">
        <f>X96+Y96</f>
        <v>0</v>
      </c>
      <c r="AA96" s="5">
        <v>0</v>
      </c>
      <c r="AB96" s="5">
        <v>0</v>
      </c>
      <c r="AC96" s="6">
        <f>AA96+AB96</f>
        <v>0</v>
      </c>
    </row>
    <row r="97" spans="1:29" ht="19.5" customHeight="1">
      <c r="A97" s="30"/>
      <c r="B97" s="17" t="s">
        <v>3</v>
      </c>
      <c r="C97" s="5">
        <f t="shared" si="36"/>
        <v>669033988</v>
      </c>
      <c r="D97" s="5">
        <f t="shared" si="36"/>
        <v>690419590</v>
      </c>
      <c r="E97" s="6">
        <f t="shared" si="36"/>
        <v>1359453578</v>
      </c>
      <c r="F97" s="5">
        <v>669033988</v>
      </c>
      <c r="G97" s="5">
        <v>690419590</v>
      </c>
      <c r="H97" s="5">
        <f>F97+G97</f>
        <v>1359453578</v>
      </c>
      <c r="I97" s="5">
        <v>0</v>
      </c>
      <c r="J97" s="5">
        <v>0</v>
      </c>
      <c r="K97" s="5">
        <f>I97+J97</f>
        <v>0</v>
      </c>
      <c r="L97" s="5">
        <v>0</v>
      </c>
      <c r="M97" s="5">
        <v>0</v>
      </c>
      <c r="N97" s="5">
        <f>L97+M97</f>
        <v>0</v>
      </c>
      <c r="O97" s="5">
        <v>0</v>
      </c>
      <c r="P97" s="5">
        <v>0</v>
      </c>
      <c r="Q97" s="5">
        <f>O97+P97</f>
        <v>0</v>
      </c>
      <c r="R97" s="5">
        <v>0</v>
      </c>
      <c r="S97" s="5">
        <v>0</v>
      </c>
      <c r="T97" s="5">
        <f>R97+S97</f>
        <v>0</v>
      </c>
      <c r="U97" s="5">
        <v>0</v>
      </c>
      <c r="V97" s="5">
        <v>0</v>
      </c>
      <c r="W97" s="8">
        <f>U97+V97</f>
        <v>0</v>
      </c>
      <c r="X97" s="5">
        <v>0</v>
      </c>
      <c r="Y97" s="5">
        <v>0</v>
      </c>
      <c r="Z97" s="8">
        <f>X97+Y97</f>
        <v>0</v>
      </c>
      <c r="AA97" s="5">
        <v>0</v>
      </c>
      <c r="AB97" s="5">
        <v>0</v>
      </c>
      <c r="AC97" s="6">
        <f>AA97+AB97</f>
        <v>0</v>
      </c>
    </row>
    <row r="98" spans="1:29" ht="19.5" customHeight="1">
      <c r="A98" s="30"/>
      <c r="B98" s="17" t="s">
        <v>62</v>
      </c>
      <c r="C98" s="5">
        <f t="shared" si="36"/>
        <v>0</v>
      </c>
      <c r="D98" s="5">
        <f t="shared" si="36"/>
        <v>0</v>
      </c>
      <c r="E98" s="6">
        <f t="shared" si="36"/>
        <v>0</v>
      </c>
      <c r="F98" s="5">
        <v>0</v>
      </c>
      <c r="G98" s="5">
        <v>0</v>
      </c>
      <c r="H98" s="5">
        <f>F98+G98</f>
        <v>0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8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6">
        <f>AA98+AB98</f>
        <v>0</v>
      </c>
    </row>
    <row r="99" spans="1:29" ht="19.5" customHeight="1">
      <c r="A99" s="31"/>
      <c r="B99" s="17" t="s">
        <v>4</v>
      </c>
      <c r="C99" s="5">
        <f t="shared" si="36"/>
        <v>3849118202</v>
      </c>
      <c r="D99" s="5">
        <f t="shared" si="36"/>
        <v>4267323679</v>
      </c>
      <c r="E99" s="6">
        <f t="shared" si="36"/>
        <v>8116441881</v>
      </c>
      <c r="F99" s="5">
        <v>3849118202</v>
      </c>
      <c r="G99" s="5">
        <v>4267323679</v>
      </c>
      <c r="H99" s="5">
        <f>F99+G99</f>
        <v>8116441881</v>
      </c>
      <c r="I99" s="5">
        <v>0</v>
      </c>
      <c r="J99" s="5">
        <v>0</v>
      </c>
      <c r="K99" s="5">
        <f>I99+J99</f>
        <v>0</v>
      </c>
      <c r="L99" s="5">
        <v>0</v>
      </c>
      <c r="M99" s="5">
        <v>0</v>
      </c>
      <c r="N99" s="5">
        <f>L99+M99</f>
        <v>0</v>
      </c>
      <c r="O99" s="5">
        <v>0</v>
      </c>
      <c r="P99" s="5">
        <v>0</v>
      </c>
      <c r="Q99" s="5">
        <f>O99+P99</f>
        <v>0</v>
      </c>
      <c r="R99" s="5">
        <v>0</v>
      </c>
      <c r="S99" s="5">
        <v>0</v>
      </c>
      <c r="T99" s="5">
        <f>R99+S99</f>
        <v>0</v>
      </c>
      <c r="U99" s="5">
        <v>0</v>
      </c>
      <c r="V99" s="5">
        <v>0</v>
      </c>
      <c r="W99" s="8">
        <f>U99+V99</f>
        <v>0</v>
      </c>
      <c r="X99" s="5">
        <v>0</v>
      </c>
      <c r="Y99" s="5">
        <v>0</v>
      </c>
      <c r="Z99" s="8">
        <f>X99+Y99</f>
        <v>0</v>
      </c>
      <c r="AA99" s="5">
        <v>0</v>
      </c>
      <c r="AB99" s="5">
        <v>0</v>
      </c>
      <c r="AC99" s="6">
        <f>AA99+AB99</f>
        <v>0</v>
      </c>
    </row>
    <row r="100" spans="1:29" ht="19.5" customHeight="1" thickBot="1">
      <c r="A100" s="22" t="s">
        <v>5</v>
      </c>
      <c r="B100" s="21"/>
      <c r="C100" s="9">
        <f t="shared" ref="C100:AC100" si="37">SUM(C96:C99)</f>
        <v>4518152190</v>
      </c>
      <c r="D100" s="9">
        <f t="shared" si="37"/>
        <v>5015972874</v>
      </c>
      <c r="E100" s="9">
        <f t="shared" si="37"/>
        <v>9534125064</v>
      </c>
      <c r="F100" s="9">
        <f t="shared" si="37"/>
        <v>4518152190</v>
      </c>
      <c r="G100" s="9">
        <f t="shared" si="37"/>
        <v>5015972874</v>
      </c>
      <c r="H100" s="9">
        <f t="shared" si="37"/>
        <v>9534125064</v>
      </c>
      <c r="I100" s="9">
        <f t="shared" si="37"/>
        <v>0</v>
      </c>
      <c r="J100" s="9">
        <f t="shared" si="37"/>
        <v>0</v>
      </c>
      <c r="K100" s="9">
        <f t="shared" si="37"/>
        <v>0</v>
      </c>
      <c r="L100" s="9">
        <f t="shared" si="37"/>
        <v>0</v>
      </c>
      <c r="M100" s="9">
        <f t="shared" si="37"/>
        <v>0</v>
      </c>
      <c r="N100" s="9">
        <f t="shared" si="37"/>
        <v>0</v>
      </c>
      <c r="O100" s="9">
        <f t="shared" si="37"/>
        <v>0</v>
      </c>
      <c r="P100" s="9">
        <f t="shared" si="37"/>
        <v>0</v>
      </c>
      <c r="Q100" s="9">
        <f t="shared" si="37"/>
        <v>0</v>
      </c>
      <c r="R100" s="9">
        <f t="shared" si="37"/>
        <v>0</v>
      </c>
      <c r="S100" s="9">
        <f t="shared" si="37"/>
        <v>0</v>
      </c>
      <c r="T100" s="9">
        <f t="shared" si="37"/>
        <v>0</v>
      </c>
      <c r="U100" s="9">
        <f t="shared" si="37"/>
        <v>0</v>
      </c>
      <c r="V100" s="9">
        <f t="shared" si="37"/>
        <v>0</v>
      </c>
      <c r="W100" s="9">
        <f t="shared" si="37"/>
        <v>0</v>
      </c>
      <c r="X100" s="9">
        <f t="shared" si="37"/>
        <v>0</v>
      </c>
      <c r="Y100" s="9">
        <f t="shared" si="37"/>
        <v>0</v>
      </c>
      <c r="Z100" s="9">
        <f t="shared" si="37"/>
        <v>0</v>
      </c>
      <c r="AA100" s="9">
        <f t="shared" si="37"/>
        <v>0</v>
      </c>
      <c r="AB100" s="9">
        <f t="shared" si="37"/>
        <v>0</v>
      </c>
      <c r="AC100" s="9">
        <f t="shared" si="37"/>
        <v>0</v>
      </c>
    </row>
    <row r="101" spans="1:29" ht="19.5" customHeight="1">
      <c r="A101" s="29" t="s">
        <v>7</v>
      </c>
      <c r="B101" s="18" t="s">
        <v>2</v>
      </c>
      <c r="C101" s="5">
        <f t="shared" ref="C101:E104" si="38">F101+I101+L101+O101+R101+U101+X101+AA101</f>
        <v>252862474</v>
      </c>
      <c r="D101" s="5">
        <f t="shared" si="38"/>
        <v>115014238</v>
      </c>
      <c r="E101" s="6">
        <f t="shared" si="38"/>
        <v>367876712</v>
      </c>
      <c r="F101" s="5">
        <v>246709372</v>
      </c>
      <c r="G101" s="5">
        <v>113567665</v>
      </c>
      <c r="H101" s="5">
        <f>F101+G101</f>
        <v>360277037</v>
      </c>
      <c r="I101" s="5">
        <v>4551402</v>
      </c>
      <c r="J101" s="5">
        <v>528041</v>
      </c>
      <c r="K101" s="5">
        <f>I101+J101</f>
        <v>5079443</v>
      </c>
      <c r="L101" s="5">
        <v>0</v>
      </c>
      <c r="M101" s="5">
        <v>0</v>
      </c>
      <c r="N101" s="5">
        <f>L101+M101</f>
        <v>0</v>
      </c>
      <c r="O101" s="5">
        <v>0</v>
      </c>
      <c r="P101" s="5">
        <v>0</v>
      </c>
      <c r="Q101" s="5">
        <f>O101+P101</f>
        <v>0</v>
      </c>
      <c r="R101" s="5">
        <v>0</v>
      </c>
      <c r="S101" s="5">
        <v>0</v>
      </c>
      <c r="T101" s="5">
        <f>R101+S101</f>
        <v>0</v>
      </c>
      <c r="U101" s="5">
        <v>1601700</v>
      </c>
      <c r="V101" s="5">
        <v>918532</v>
      </c>
      <c r="W101" s="8">
        <f>U101+V101</f>
        <v>2520232</v>
      </c>
      <c r="X101" s="5">
        <v>0</v>
      </c>
      <c r="Y101" s="5">
        <v>0</v>
      </c>
      <c r="Z101" s="8">
        <f>X101+Y101</f>
        <v>0</v>
      </c>
      <c r="AA101" s="5">
        <v>0</v>
      </c>
      <c r="AB101" s="5">
        <v>0</v>
      </c>
      <c r="AC101" s="6">
        <f>AA101+AB101</f>
        <v>0</v>
      </c>
    </row>
    <row r="102" spans="1:29" ht="19.5" customHeight="1">
      <c r="A102" s="30"/>
      <c r="B102" s="17" t="s">
        <v>3</v>
      </c>
      <c r="C102" s="5">
        <f t="shared" si="38"/>
        <v>142357491</v>
      </c>
      <c r="D102" s="5">
        <f t="shared" si="38"/>
        <v>52814166</v>
      </c>
      <c r="E102" s="6">
        <f t="shared" si="38"/>
        <v>195171657</v>
      </c>
      <c r="F102" s="5">
        <v>110251191</v>
      </c>
      <c r="G102" s="5">
        <v>47044409</v>
      </c>
      <c r="H102" s="5">
        <f>F102+G102</f>
        <v>157295600</v>
      </c>
      <c r="I102" s="5">
        <v>0</v>
      </c>
      <c r="J102" s="5">
        <v>0</v>
      </c>
      <c r="K102" s="5">
        <f>I102+J102</f>
        <v>0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32106300</v>
      </c>
      <c r="V102" s="5">
        <v>5769757</v>
      </c>
      <c r="W102" s="8">
        <f>U102+V102</f>
        <v>37876057</v>
      </c>
      <c r="X102" s="5">
        <v>0</v>
      </c>
      <c r="Y102" s="5">
        <v>0</v>
      </c>
      <c r="Z102" s="8">
        <f>X102+Y102</f>
        <v>0</v>
      </c>
      <c r="AA102" s="5">
        <v>0</v>
      </c>
      <c r="AB102" s="5">
        <v>0</v>
      </c>
      <c r="AC102" s="6">
        <f>AA102+AB102</f>
        <v>0</v>
      </c>
    </row>
    <row r="103" spans="1:29" ht="19.5" customHeight="1">
      <c r="A103" s="30"/>
      <c r="B103" s="17" t="s">
        <v>62</v>
      </c>
      <c r="C103" s="5">
        <f t="shared" si="38"/>
        <v>0</v>
      </c>
      <c r="D103" s="5">
        <f t="shared" si="38"/>
        <v>0</v>
      </c>
      <c r="E103" s="6">
        <f t="shared" si="38"/>
        <v>0</v>
      </c>
      <c r="F103" s="5">
        <v>0</v>
      </c>
      <c r="G103" s="5">
        <v>0</v>
      </c>
      <c r="H103" s="5">
        <f>F103+G103</f>
        <v>0</v>
      </c>
      <c r="I103" s="5">
        <v>0</v>
      </c>
      <c r="J103" s="5">
        <v>0</v>
      </c>
      <c r="K103" s="5">
        <f>I103+J103</f>
        <v>0</v>
      </c>
      <c r="L103" s="5">
        <v>0</v>
      </c>
      <c r="M103" s="5">
        <v>0</v>
      </c>
      <c r="N103" s="5">
        <f>L103+M103</f>
        <v>0</v>
      </c>
      <c r="O103" s="5">
        <v>0</v>
      </c>
      <c r="P103" s="5">
        <v>0</v>
      </c>
      <c r="Q103" s="5">
        <f>O103+P103</f>
        <v>0</v>
      </c>
      <c r="R103" s="5">
        <v>0</v>
      </c>
      <c r="S103" s="5">
        <v>0</v>
      </c>
      <c r="T103" s="5">
        <f>R103+S103</f>
        <v>0</v>
      </c>
      <c r="U103" s="5">
        <v>0</v>
      </c>
      <c r="V103" s="5">
        <v>0</v>
      </c>
      <c r="W103" s="8">
        <f>U103+V103</f>
        <v>0</v>
      </c>
      <c r="X103" s="5">
        <v>0</v>
      </c>
      <c r="Y103" s="5">
        <v>0</v>
      </c>
      <c r="Z103" s="8">
        <f>X103+Y103</f>
        <v>0</v>
      </c>
      <c r="AA103" s="5">
        <v>0</v>
      </c>
      <c r="AB103" s="5">
        <v>0</v>
      </c>
      <c r="AC103" s="6">
        <f>AA103+AB103</f>
        <v>0</v>
      </c>
    </row>
    <row r="104" spans="1:29" ht="19.5" customHeight="1">
      <c r="A104" s="31"/>
      <c r="B104" s="17" t="s">
        <v>4</v>
      </c>
      <c r="C104" s="5">
        <f t="shared" si="38"/>
        <v>2444697899</v>
      </c>
      <c r="D104" s="5">
        <f t="shared" si="38"/>
        <v>1912041034</v>
      </c>
      <c r="E104" s="6">
        <f t="shared" si="38"/>
        <v>4356738933</v>
      </c>
      <c r="F104" s="5">
        <v>2279615501</v>
      </c>
      <c r="G104" s="5">
        <v>1531209176</v>
      </c>
      <c r="H104" s="5">
        <f>F104+G104</f>
        <v>3810824677</v>
      </c>
      <c r="I104" s="5">
        <v>28458565</v>
      </c>
      <c r="J104" s="5">
        <v>329220788</v>
      </c>
      <c r="K104" s="5">
        <f>I104+J104</f>
        <v>357679353</v>
      </c>
      <c r="L104" s="5">
        <v>0</v>
      </c>
      <c r="M104" s="5">
        <v>0</v>
      </c>
      <c r="N104" s="5">
        <f>L104+M104</f>
        <v>0</v>
      </c>
      <c r="O104" s="5">
        <v>0</v>
      </c>
      <c r="P104" s="5">
        <v>0</v>
      </c>
      <c r="Q104" s="5">
        <f>O104+P104</f>
        <v>0</v>
      </c>
      <c r="R104" s="5">
        <v>0</v>
      </c>
      <c r="S104" s="5">
        <v>1588707</v>
      </c>
      <c r="T104" s="5">
        <f>R104+S104</f>
        <v>1588707</v>
      </c>
      <c r="U104" s="5">
        <v>136623833</v>
      </c>
      <c r="V104" s="5">
        <v>50022363</v>
      </c>
      <c r="W104" s="8">
        <f>U104+V104</f>
        <v>186646196</v>
      </c>
      <c r="X104" s="5">
        <v>0</v>
      </c>
      <c r="Y104" s="5">
        <v>0</v>
      </c>
      <c r="Z104" s="8">
        <f>X104+Y104</f>
        <v>0</v>
      </c>
      <c r="AA104" s="5">
        <v>0</v>
      </c>
      <c r="AB104" s="5">
        <v>0</v>
      </c>
      <c r="AC104" s="6">
        <f>AA104+AB104</f>
        <v>0</v>
      </c>
    </row>
    <row r="105" spans="1:29" ht="19.5" customHeight="1" thickBot="1">
      <c r="A105" s="22" t="s">
        <v>5</v>
      </c>
      <c r="B105" s="21"/>
      <c r="C105" s="9">
        <f t="shared" ref="C105:AC105" si="39">SUM(C101:C104)</f>
        <v>2839917864</v>
      </c>
      <c r="D105" s="9">
        <f t="shared" si="39"/>
        <v>2079869438</v>
      </c>
      <c r="E105" s="9">
        <f t="shared" si="39"/>
        <v>4919787302</v>
      </c>
      <c r="F105" s="9">
        <f t="shared" si="39"/>
        <v>2636576064</v>
      </c>
      <c r="G105" s="9">
        <f t="shared" si="39"/>
        <v>1691821250</v>
      </c>
      <c r="H105" s="9">
        <f t="shared" si="39"/>
        <v>4328397314</v>
      </c>
      <c r="I105" s="9">
        <f t="shared" si="39"/>
        <v>33009967</v>
      </c>
      <c r="J105" s="9">
        <f t="shared" si="39"/>
        <v>329748829</v>
      </c>
      <c r="K105" s="9">
        <f t="shared" si="39"/>
        <v>362758796</v>
      </c>
      <c r="L105" s="9">
        <f t="shared" si="39"/>
        <v>0</v>
      </c>
      <c r="M105" s="9">
        <f t="shared" si="39"/>
        <v>0</v>
      </c>
      <c r="N105" s="9">
        <f t="shared" si="39"/>
        <v>0</v>
      </c>
      <c r="O105" s="9">
        <f t="shared" si="39"/>
        <v>0</v>
      </c>
      <c r="P105" s="9">
        <f t="shared" si="39"/>
        <v>0</v>
      </c>
      <c r="Q105" s="9">
        <f t="shared" si="39"/>
        <v>0</v>
      </c>
      <c r="R105" s="9">
        <f t="shared" si="39"/>
        <v>0</v>
      </c>
      <c r="S105" s="9">
        <f t="shared" si="39"/>
        <v>1588707</v>
      </c>
      <c r="T105" s="9">
        <f t="shared" si="39"/>
        <v>1588707</v>
      </c>
      <c r="U105" s="9">
        <f t="shared" si="39"/>
        <v>170331833</v>
      </c>
      <c r="V105" s="9">
        <f t="shared" si="39"/>
        <v>56710652</v>
      </c>
      <c r="W105" s="9">
        <f t="shared" si="39"/>
        <v>227042485</v>
      </c>
      <c r="X105" s="9">
        <f t="shared" si="39"/>
        <v>0</v>
      </c>
      <c r="Y105" s="9">
        <f t="shared" si="39"/>
        <v>0</v>
      </c>
      <c r="Z105" s="9">
        <f t="shared" si="39"/>
        <v>0</v>
      </c>
      <c r="AA105" s="9">
        <f t="shared" si="39"/>
        <v>0</v>
      </c>
      <c r="AB105" s="9">
        <f t="shared" si="39"/>
        <v>0</v>
      </c>
      <c r="AC105" s="9">
        <f t="shared" si="39"/>
        <v>0</v>
      </c>
    </row>
    <row r="106" spans="1:29" ht="19.5" customHeight="1">
      <c r="A106" s="29" t="s">
        <v>42</v>
      </c>
      <c r="B106" s="18" t="s">
        <v>2</v>
      </c>
      <c r="C106" s="5">
        <f t="shared" ref="C106:E109" si="40">F106+I106+L106+O106+R106+U106+X106+AA106</f>
        <v>3323686</v>
      </c>
      <c r="D106" s="5">
        <f t="shared" si="40"/>
        <v>8609427</v>
      </c>
      <c r="E106" s="6">
        <f t="shared" si="40"/>
        <v>11933113</v>
      </c>
      <c r="F106" s="5">
        <v>3323686</v>
      </c>
      <c r="G106" s="5">
        <v>8609427</v>
      </c>
      <c r="H106" s="5">
        <f>F106+G106</f>
        <v>11933113</v>
      </c>
      <c r="I106" s="5">
        <v>0</v>
      </c>
      <c r="J106" s="5">
        <v>0</v>
      </c>
      <c r="K106" s="5">
        <f>I106+J106</f>
        <v>0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8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6">
        <f>AA106+AB106</f>
        <v>0</v>
      </c>
    </row>
    <row r="107" spans="1:29" ht="19.5" customHeight="1">
      <c r="A107" s="30"/>
      <c r="B107" s="17" t="s">
        <v>3</v>
      </c>
      <c r="C107" s="5">
        <f t="shared" si="40"/>
        <v>0</v>
      </c>
      <c r="D107" s="5">
        <f t="shared" si="40"/>
        <v>1123332</v>
      </c>
      <c r="E107" s="6">
        <f t="shared" si="40"/>
        <v>1123332</v>
      </c>
      <c r="F107" s="5">
        <v>0</v>
      </c>
      <c r="G107" s="5">
        <v>1123332</v>
      </c>
      <c r="H107" s="5">
        <f>F107+G107</f>
        <v>1123332</v>
      </c>
      <c r="I107" s="5">
        <v>0</v>
      </c>
      <c r="J107" s="5">
        <v>0</v>
      </c>
      <c r="K107" s="5">
        <f>I107+J107</f>
        <v>0</v>
      </c>
      <c r="L107" s="5">
        <v>0</v>
      </c>
      <c r="M107" s="5">
        <v>0</v>
      </c>
      <c r="N107" s="5">
        <f>L107+M107</f>
        <v>0</v>
      </c>
      <c r="O107" s="5">
        <v>0</v>
      </c>
      <c r="P107" s="5">
        <v>0</v>
      </c>
      <c r="Q107" s="5">
        <f>O107+P107</f>
        <v>0</v>
      </c>
      <c r="R107" s="5">
        <v>0</v>
      </c>
      <c r="S107" s="5">
        <v>0</v>
      </c>
      <c r="T107" s="5">
        <f>R107+S107</f>
        <v>0</v>
      </c>
      <c r="U107" s="5">
        <v>0</v>
      </c>
      <c r="V107" s="5">
        <v>0</v>
      </c>
      <c r="W107" s="8">
        <f>U107+V107</f>
        <v>0</v>
      </c>
      <c r="X107" s="5">
        <v>0</v>
      </c>
      <c r="Y107" s="5">
        <v>0</v>
      </c>
      <c r="Z107" s="8">
        <f>X107+Y107</f>
        <v>0</v>
      </c>
      <c r="AA107" s="5">
        <v>0</v>
      </c>
      <c r="AB107" s="5">
        <v>0</v>
      </c>
      <c r="AC107" s="6">
        <f>AA107+AB107</f>
        <v>0</v>
      </c>
    </row>
    <row r="108" spans="1:29" ht="19.5" customHeight="1">
      <c r="A108" s="30"/>
      <c r="B108" s="17" t="s">
        <v>62</v>
      </c>
      <c r="C108" s="5">
        <f t="shared" si="40"/>
        <v>0</v>
      </c>
      <c r="D108" s="5">
        <f t="shared" si="40"/>
        <v>0</v>
      </c>
      <c r="E108" s="6">
        <f t="shared" si="40"/>
        <v>0</v>
      </c>
      <c r="F108" s="5">
        <v>0</v>
      </c>
      <c r="G108" s="5">
        <v>0</v>
      </c>
      <c r="H108" s="5">
        <f>F108+G108</f>
        <v>0</v>
      </c>
      <c r="I108" s="5">
        <v>0</v>
      </c>
      <c r="J108" s="5">
        <v>0</v>
      </c>
      <c r="K108" s="5">
        <f>I108+J108</f>
        <v>0</v>
      </c>
      <c r="L108" s="5">
        <v>0</v>
      </c>
      <c r="M108" s="5">
        <v>0</v>
      </c>
      <c r="N108" s="5">
        <f>L108+M108</f>
        <v>0</v>
      </c>
      <c r="O108" s="5">
        <v>0</v>
      </c>
      <c r="P108" s="5">
        <v>0</v>
      </c>
      <c r="Q108" s="5">
        <f>O108+P108</f>
        <v>0</v>
      </c>
      <c r="R108" s="5">
        <v>0</v>
      </c>
      <c r="S108" s="5">
        <v>0</v>
      </c>
      <c r="T108" s="5">
        <f>R108+S108</f>
        <v>0</v>
      </c>
      <c r="U108" s="5">
        <v>0</v>
      </c>
      <c r="V108" s="5">
        <v>0</v>
      </c>
      <c r="W108" s="8">
        <f>U108+V108</f>
        <v>0</v>
      </c>
      <c r="X108" s="5">
        <v>0</v>
      </c>
      <c r="Y108" s="5">
        <v>0</v>
      </c>
      <c r="Z108" s="8">
        <f>X108+Y108</f>
        <v>0</v>
      </c>
      <c r="AA108" s="5">
        <v>0</v>
      </c>
      <c r="AB108" s="5">
        <v>0</v>
      </c>
      <c r="AC108" s="6">
        <f>AA108+AB108</f>
        <v>0</v>
      </c>
    </row>
    <row r="109" spans="1:29" ht="19.5" customHeight="1">
      <c r="A109" s="31"/>
      <c r="B109" s="17" t="s">
        <v>4</v>
      </c>
      <c r="C109" s="5">
        <f t="shared" si="40"/>
        <v>2046530426</v>
      </c>
      <c r="D109" s="5">
        <f t="shared" si="40"/>
        <v>117478498</v>
      </c>
      <c r="E109" s="6">
        <f t="shared" si="40"/>
        <v>2164008924</v>
      </c>
      <c r="F109" s="5">
        <v>2046530426</v>
      </c>
      <c r="G109" s="5">
        <v>115081253</v>
      </c>
      <c r="H109" s="5">
        <f>F109+G109</f>
        <v>2161611679</v>
      </c>
      <c r="I109" s="5">
        <v>0</v>
      </c>
      <c r="J109" s="5">
        <v>0</v>
      </c>
      <c r="K109" s="5">
        <f>I109+J109</f>
        <v>0</v>
      </c>
      <c r="L109" s="5">
        <v>0</v>
      </c>
      <c r="M109" s="5">
        <v>0</v>
      </c>
      <c r="N109" s="5">
        <f>L109+M109</f>
        <v>0</v>
      </c>
      <c r="O109" s="5">
        <v>0</v>
      </c>
      <c r="P109" s="5">
        <v>0</v>
      </c>
      <c r="Q109" s="5">
        <f>O109+P109</f>
        <v>0</v>
      </c>
      <c r="R109" s="5">
        <v>0</v>
      </c>
      <c r="S109" s="5">
        <v>0</v>
      </c>
      <c r="T109" s="5">
        <f>R109+S109</f>
        <v>0</v>
      </c>
      <c r="U109" s="5">
        <v>0</v>
      </c>
      <c r="V109" s="5">
        <v>2397245</v>
      </c>
      <c r="W109" s="8">
        <f>U109+V109</f>
        <v>2397245</v>
      </c>
      <c r="X109" s="5">
        <v>0</v>
      </c>
      <c r="Y109" s="5">
        <v>0</v>
      </c>
      <c r="Z109" s="8">
        <f>X109+Y109</f>
        <v>0</v>
      </c>
      <c r="AA109" s="5">
        <v>0</v>
      </c>
      <c r="AB109" s="5">
        <v>0</v>
      </c>
      <c r="AC109" s="6">
        <f>AA109+AB109</f>
        <v>0</v>
      </c>
    </row>
    <row r="110" spans="1:29" ht="19.5" customHeight="1" thickBot="1">
      <c r="A110" s="22" t="s">
        <v>5</v>
      </c>
      <c r="B110" s="21"/>
      <c r="C110" s="9">
        <f t="shared" ref="C110:AC110" si="41">SUM(C106:C109)</f>
        <v>2049854112</v>
      </c>
      <c r="D110" s="9">
        <f t="shared" si="41"/>
        <v>127211257</v>
      </c>
      <c r="E110" s="9">
        <f t="shared" si="41"/>
        <v>2177065369</v>
      </c>
      <c r="F110" s="9">
        <f t="shared" si="41"/>
        <v>2049854112</v>
      </c>
      <c r="G110" s="9">
        <f t="shared" si="41"/>
        <v>124814012</v>
      </c>
      <c r="H110" s="9">
        <f t="shared" si="41"/>
        <v>2174668124</v>
      </c>
      <c r="I110" s="9">
        <f t="shared" si="41"/>
        <v>0</v>
      </c>
      <c r="J110" s="9">
        <f t="shared" si="41"/>
        <v>0</v>
      </c>
      <c r="K110" s="9">
        <f t="shared" si="41"/>
        <v>0</v>
      </c>
      <c r="L110" s="9">
        <f t="shared" si="41"/>
        <v>0</v>
      </c>
      <c r="M110" s="9">
        <f t="shared" si="41"/>
        <v>0</v>
      </c>
      <c r="N110" s="9">
        <f t="shared" si="41"/>
        <v>0</v>
      </c>
      <c r="O110" s="9">
        <f t="shared" si="41"/>
        <v>0</v>
      </c>
      <c r="P110" s="9">
        <f t="shared" si="41"/>
        <v>0</v>
      </c>
      <c r="Q110" s="9">
        <f t="shared" si="41"/>
        <v>0</v>
      </c>
      <c r="R110" s="9">
        <f t="shared" si="41"/>
        <v>0</v>
      </c>
      <c r="S110" s="9">
        <f t="shared" si="41"/>
        <v>0</v>
      </c>
      <c r="T110" s="9">
        <f t="shared" si="41"/>
        <v>0</v>
      </c>
      <c r="U110" s="9">
        <f t="shared" si="41"/>
        <v>0</v>
      </c>
      <c r="V110" s="9">
        <f t="shared" si="41"/>
        <v>2397245</v>
      </c>
      <c r="W110" s="9">
        <f t="shared" si="41"/>
        <v>2397245</v>
      </c>
      <c r="X110" s="9">
        <f t="shared" si="41"/>
        <v>0</v>
      </c>
      <c r="Y110" s="9">
        <f t="shared" si="41"/>
        <v>0</v>
      </c>
      <c r="Z110" s="9">
        <f t="shared" si="41"/>
        <v>0</v>
      </c>
      <c r="AA110" s="9">
        <f t="shared" si="41"/>
        <v>0</v>
      </c>
      <c r="AB110" s="9">
        <f t="shared" si="41"/>
        <v>0</v>
      </c>
      <c r="AC110" s="9">
        <f t="shared" si="41"/>
        <v>0</v>
      </c>
    </row>
    <row r="111" spans="1:29" ht="19.5" customHeight="1">
      <c r="A111" s="29" t="s">
        <v>43</v>
      </c>
      <c r="B111" s="18" t="s">
        <v>2</v>
      </c>
      <c r="C111" s="5">
        <f t="shared" ref="C111:E114" si="42">F111+I111+L111+O111+R111+U111+X111+AA111</f>
        <v>19221845</v>
      </c>
      <c r="D111" s="5">
        <f t="shared" si="42"/>
        <v>59634941</v>
      </c>
      <c r="E111" s="6">
        <f t="shared" si="42"/>
        <v>78856786</v>
      </c>
      <c r="F111" s="5">
        <v>4653100</v>
      </c>
      <c r="G111" s="5">
        <v>35562715</v>
      </c>
      <c r="H111" s="5">
        <f>F111+G111</f>
        <v>40215815</v>
      </c>
      <c r="I111" s="5">
        <v>0</v>
      </c>
      <c r="J111" s="5">
        <v>0</v>
      </c>
      <c r="K111" s="5">
        <f>I111+J111</f>
        <v>0</v>
      </c>
      <c r="L111" s="5">
        <v>0</v>
      </c>
      <c r="M111" s="5">
        <v>0</v>
      </c>
      <c r="N111" s="5">
        <f>L111+M111</f>
        <v>0</v>
      </c>
      <c r="O111" s="5">
        <v>0</v>
      </c>
      <c r="P111" s="5">
        <v>0</v>
      </c>
      <c r="Q111" s="5">
        <f>O111+P111</f>
        <v>0</v>
      </c>
      <c r="R111" s="5">
        <v>14568745</v>
      </c>
      <c r="S111" s="5">
        <v>14253415</v>
      </c>
      <c r="T111" s="5">
        <f>R111+S111</f>
        <v>28822160</v>
      </c>
      <c r="U111" s="5">
        <v>0</v>
      </c>
      <c r="V111" s="5">
        <v>9818811</v>
      </c>
      <c r="W111" s="8">
        <f>U111+V111</f>
        <v>9818811</v>
      </c>
      <c r="X111" s="5">
        <v>0</v>
      </c>
      <c r="Y111" s="5">
        <v>0</v>
      </c>
      <c r="Z111" s="8">
        <f>X111+Y111</f>
        <v>0</v>
      </c>
      <c r="AA111" s="5">
        <v>0</v>
      </c>
      <c r="AB111" s="5">
        <v>0</v>
      </c>
      <c r="AC111" s="6">
        <f>AA111+AB111</f>
        <v>0</v>
      </c>
    </row>
    <row r="112" spans="1:29" ht="19.5" customHeight="1">
      <c r="A112" s="30"/>
      <c r="B112" s="17" t="s">
        <v>3</v>
      </c>
      <c r="C112" s="5">
        <f t="shared" si="42"/>
        <v>21080807</v>
      </c>
      <c r="D112" s="5">
        <f t="shared" si="42"/>
        <v>29104945</v>
      </c>
      <c r="E112" s="6">
        <f t="shared" si="42"/>
        <v>50185752</v>
      </c>
      <c r="F112" s="5">
        <v>0</v>
      </c>
      <c r="G112" s="5">
        <v>0</v>
      </c>
      <c r="H112" s="5">
        <f>F112+G112</f>
        <v>0</v>
      </c>
      <c r="I112" s="5">
        <v>0</v>
      </c>
      <c r="J112" s="5">
        <v>0</v>
      </c>
      <c r="K112" s="5">
        <f>I112+J112</f>
        <v>0</v>
      </c>
      <c r="L112" s="5">
        <v>0</v>
      </c>
      <c r="M112" s="5">
        <v>0</v>
      </c>
      <c r="N112" s="5">
        <f>L112+M112</f>
        <v>0</v>
      </c>
      <c r="O112" s="5">
        <v>0</v>
      </c>
      <c r="P112" s="5">
        <v>0</v>
      </c>
      <c r="Q112" s="5">
        <f>O112+P112</f>
        <v>0</v>
      </c>
      <c r="R112" s="5">
        <v>0</v>
      </c>
      <c r="S112" s="5">
        <v>901468</v>
      </c>
      <c r="T112" s="5">
        <f>R112+S112</f>
        <v>901468</v>
      </c>
      <c r="U112" s="5">
        <v>21080807</v>
      </c>
      <c r="V112" s="5">
        <v>28203477</v>
      </c>
      <c r="W112" s="8">
        <f>U112+V112</f>
        <v>49284284</v>
      </c>
      <c r="X112" s="5">
        <v>0</v>
      </c>
      <c r="Y112" s="5">
        <v>0</v>
      </c>
      <c r="Z112" s="8">
        <f>X112+Y112</f>
        <v>0</v>
      </c>
      <c r="AA112" s="5">
        <v>0</v>
      </c>
      <c r="AB112" s="5">
        <v>0</v>
      </c>
      <c r="AC112" s="6">
        <f>AA112+AB112</f>
        <v>0</v>
      </c>
    </row>
    <row r="113" spans="1:29" ht="19.5" customHeight="1">
      <c r="A113" s="30"/>
      <c r="B113" s="17" t="s">
        <v>62</v>
      </c>
      <c r="C113" s="5">
        <f t="shared" si="42"/>
        <v>0</v>
      </c>
      <c r="D113" s="5">
        <f t="shared" si="42"/>
        <v>0</v>
      </c>
      <c r="E113" s="6">
        <f t="shared" si="42"/>
        <v>0</v>
      </c>
      <c r="F113" s="5">
        <v>0</v>
      </c>
      <c r="G113" s="5">
        <v>0</v>
      </c>
      <c r="H113" s="5">
        <f>F113+G113</f>
        <v>0</v>
      </c>
      <c r="I113" s="5">
        <v>0</v>
      </c>
      <c r="J113" s="5">
        <v>0</v>
      </c>
      <c r="K113" s="5">
        <f>I113+J113</f>
        <v>0</v>
      </c>
      <c r="L113" s="5">
        <v>0</v>
      </c>
      <c r="M113" s="5">
        <v>0</v>
      </c>
      <c r="N113" s="5">
        <f>L113+M113</f>
        <v>0</v>
      </c>
      <c r="O113" s="5">
        <v>0</v>
      </c>
      <c r="P113" s="5">
        <v>0</v>
      </c>
      <c r="Q113" s="5">
        <f>O113+P113</f>
        <v>0</v>
      </c>
      <c r="R113" s="5">
        <v>0</v>
      </c>
      <c r="S113" s="5">
        <v>0</v>
      </c>
      <c r="T113" s="5">
        <f>R113+S113</f>
        <v>0</v>
      </c>
      <c r="U113" s="5">
        <v>0</v>
      </c>
      <c r="V113" s="5">
        <v>0</v>
      </c>
      <c r="W113" s="8">
        <f>U113+V113</f>
        <v>0</v>
      </c>
      <c r="X113" s="5">
        <v>0</v>
      </c>
      <c r="Y113" s="5">
        <v>0</v>
      </c>
      <c r="Z113" s="8">
        <f>X113+Y113</f>
        <v>0</v>
      </c>
      <c r="AA113" s="5">
        <v>0</v>
      </c>
      <c r="AB113" s="5">
        <v>0</v>
      </c>
      <c r="AC113" s="6">
        <f>AA113+AB113</f>
        <v>0</v>
      </c>
    </row>
    <row r="114" spans="1:29" ht="19.5" customHeight="1">
      <c r="A114" s="31"/>
      <c r="B114" s="17" t="s">
        <v>4</v>
      </c>
      <c r="C114" s="5">
        <f t="shared" si="42"/>
        <v>201447404</v>
      </c>
      <c r="D114" s="5">
        <f t="shared" si="42"/>
        <v>316909781</v>
      </c>
      <c r="E114" s="6">
        <f t="shared" si="42"/>
        <v>518357185</v>
      </c>
      <c r="F114" s="5">
        <v>167340308</v>
      </c>
      <c r="G114" s="5">
        <v>220713460</v>
      </c>
      <c r="H114" s="5">
        <f>F114+G114</f>
        <v>388053768</v>
      </c>
      <c r="I114" s="5">
        <v>0</v>
      </c>
      <c r="J114" s="5">
        <v>0</v>
      </c>
      <c r="K114" s="5">
        <f>I114+J114</f>
        <v>0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34107096</v>
      </c>
      <c r="S114" s="5">
        <v>83479364</v>
      </c>
      <c r="T114" s="5">
        <f>R114+S114</f>
        <v>117586460</v>
      </c>
      <c r="U114" s="5">
        <v>0</v>
      </c>
      <c r="V114" s="5">
        <v>12716957</v>
      </c>
      <c r="W114" s="8">
        <f>U114+V114</f>
        <v>12716957</v>
      </c>
      <c r="X114" s="5">
        <v>0</v>
      </c>
      <c r="Y114" s="5">
        <v>0</v>
      </c>
      <c r="Z114" s="8">
        <f>X114+Y114</f>
        <v>0</v>
      </c>
      <c r="AA114" s="5">
        <v>0</v>
      </c>
      <c r="AB114" s="5">
        <v>0</v>
      </c>
      <c r="AC114" s="6">
        <f>AA114+AB114</f>
        <v>0</v>
      </c>
    </row>
    <row r="115" spans="1:29" ht="19.5" customHeight="1" thickBot="1">
      <c r="A115" s="22" t="s">
        <v>5</v>
      </c>
      <c r="B115" s="21"/>
      <c r="C115" s="9">
        <f t="shared" ref="C115:AC115" si="43">SUM(C111:C114)</f>
        <v>241750056</v>
      </c>
      <c r="D115" s="9">
        <f t="shared" si="43"/>
        <v>405649667</v>
      </c>
      <c r="E115" s="9">
        <f t="shared" si="43"/>
        <v>647399723</v>
      </c>
      <c r="F115" s="9">
        <f t="shared" si="43"/>
        <v>171993408</v>
      </c>
      <c r="G115" s="9">
        <f t="shared" si="43"/>
        <v>256276175</v>
      </c>
      <c r="H115" s="9">
        <f t="shared" si="43"/>
        <v>428269583</v>
      </c>
      <c r="I115" s="9">
        <f t="shared" si="43"/>
        <v>0</v>
      </c>
      <c r="J115" s="9">
        <f t="shared" si="43"/>
        <v>0</v>
      </c>
      <c r="K115" s="9">
        <f t="shared" si="43"/>
        <v>0</v>
      </c>
      <c r="L115" s="9">
        <f t="shared" si="43"/>
        <v>0</v>
      </c>
      <c r="M115" s="9">
        <f t="shared" si="43"/>
        <v>0</v>
      </c>
      <c r="N115" s="9">
        <f t="shared" si="43"/>
        <v>0</v>
      </c>
      <c r="O115" s="9">
        <f t="shared" si="43"/>
        <v>0</v>
      </c>
      <c r="P115" s="9">
        <f t="shared" si="43"/>
        <v>0</v>
      </c>
      <c r="Q115" s="9">
        <f t="shared" si="43"/>
        <v>0</v>
      </c>
      <c r="R115" s="9">
        <f t="shared" si="43"/>
        <v>48675841</v>
      </c>
      <c r="S115" s="9">
        <f t="shared" si="43"/>
        <v>98634247</v>
      </c>
      <c r="T115" s="9">
        <f t="shared" si="43"/>
        <v>147310088</v>
      </c>
      <c r="U115" s="9">
        <f t="shared" si="43"/>
        <v>21080807</v>
      </c>
      <c r="V115" s="9">
        <f t="shared" si="43"/>
        <v>50739245</v>
      </c>
      <c r="W115" s="9">
        <f t="shared" si="43"/>
        <v>71820052</v>
      </c>
      <c r="X115" s="9">
        <f t="shared" si="43"/>
        <v>0</v>
      </c>
      <c r="Y115" s="9">
        <f t="shared" si="43"/>
        <v>0</v>
      </c>
      <c r="Z115" s="9">
        <f t="shared" si="43"/>
        <v>0</v>
      </c>
      <c r="AA115" s="9">
        <f t="shared" si="43"/>
        <v>0</v>
      </c>
      <c r="AB115" s="9">
        <f t="shared" si="43"/>
        <v>0</v>
      </c>
      <c r="AC115" s="9">
        <f t="shared" si="43"/>
        <v>0</v>
      </c>
    </row>
    <row r="116" spans="1:29" ht="19.5" customHeight="1">
      <c r="A116" s="29" t="s">
        <v>44</v>
      </c>
      <c r="B116" s="18" t="s">
        <v>2</v>
      </c>
      <c r="C116" s="5">
        <f t="shared" ref="C116:E119" si="44">F116+I116+L116+O116+R116+U116+X116+AA116</f>
        <v>869845</v>
      </c>
      <c r="D116" s="5">
        <f t="shared" si="44"/>
        <v>835771</v>
      </c>
      <c r="E116" s="6">
        <f t="shared" si="44"/>
        <v>1705616</v>
      </c>
      <c r="F116" s="5">
        <v>869845</v>
      </c>
      <c r="G116" s="5">
        <v>835771</v>
      </c>
      <c r="H116" s="5">
        <f>F116+G116</f>
        <v>1705616</v>
      </c>
      <c r="I116" s="5">
        <v>0</v>
      </c>
      <c r="J116" s="5">
        <v>0</v>
      </c>
      <c r="K116" s="5">
        <f>I116+J116</f>
        <v>0</v>
      </c>
      <c r="L116" s="5">
        <v>0</v>
      </c>
      <c r="M116" s="5">
        <v>0</v>
      </c>
      <c r="N116" s="5">
        <f>L116+M116</f>
        <v>0</v>
      </c>
      <c r="O116" s="5">
        <v>0</v>
      </c>
      <c r="P116" s="5">
        <v>0</v>
      </c>
      <c r="Q116" s="5">
        <f>O116+P116</f>
        <v>0</v>
      </c>
      <c r="R116" s="5">
        <v>0</v>
      </c>
      <c r="S116" s="5">
        <v>0</v>
      </c>
      <c r="T116" s="5">
        <f>R116+S116</f>
        <v>0</v>
      </c>
      <c r="U116" s="5">
        <v>0</v>
      </c>
      <c r="V116" s="5">
        <v>0</v>
      </c>
      <c r="W116" s="8">
        <f>U116+V116</f>
        <v>0</v>
      </c>
      <c r="X116" s="5">
        <v>0</v>
      </c>
      <c r="Y116" s="5">
        <v>0</v>
      </c>
      <c r="Z116" s="8">
        <f>X116+Y116</f>
        <v>0</v>
      </c>
      <c r="AA116" s="5">
        <v>0</v>
      </c>
      <c r="AB116" s="5">
        <v>0</v>
      </c>
      <c r="AC116" s="6">
        <f>AA116+AB116</f>
        <v>0</v>
      </c>
    </row>
    <row r="117" spans="1:29" ht="19.5" customHeight="1">
      <c r="A117" s="30"/>
      <c r="B117" s="17" t="s">
        <v>3</v>
      </c>
      <c r="C117" s="5">
        <f t="shared" si="44"/>
        <v>0</v>
      </c>
      <c r="D117" s="5">
        <f t="shared" si="44"/>
        <v>0</v>
      </c>
      <c r="E117" s="6">
        <f t="shared" si="44"/>
        <v>0</v>
      </c>
      <c r="F117" s="5">
        <v>0</v>
      </c>
      <c r="G117" s="5">
        <v>0</v>
      </c>
      <c r="H117" s="5">
        <f>F117+G117</f>
        <v>0</v>
      </c>
      <c r="I117" s="5">
        <v>0</v>
      </c>
      <c r="J117" s="5">
        <v>0</v>
      </c>
      <c r="K117" s="5">
        <f>I117+J117</f>
        <v>0</v>
      </c>
      <c r="L117" s="5">
        <v>0</v>
      </c>
      <c r="M117" s="5">
        <v>0</v>
      </c>
      <c r="N117" s="5">
        <f>L117+M117</f>
        <v>0</v>
      </c>
      <c r="O117" s="5">
        <v>0</v>
      </c>
      <c r="P117" s="5">
        <v>0</v>
      </c>
      <c r="Q117" s="5">
        <f>O117+P117</f>
        <v>0</v>
      </c>
      <c r="R117" s="5">
        <v>0</v>
      </c>
      <c r="S117" s="5">
        <v>0</v>
      </c>
      <c r="T117" s="5">
        <f>R117+S117</f>
        <v>0</v>
      </c>
      <c r="U117" s="5">
        <v>0</v>
      </c>
      <c r="V117" s="5">
        <v>0</v>
      </c>
      <c r="W117" s="8">
        <f>U117+V117</f>
        <v>0</v>
      </c>
      <c r="X117" s="5">
        <v>0</v>
      </c>
      <c r="Y117" s="5">
        <v>0</v>
      </c>
      <c r="Z117" s="8">
        <f>X117+Y117</f>
        <v>0</v>
      </c>
      <c r="AA117" s="5">
        <v>0</v>
      </c>
      <c r="AB117" s="5">
        <v>0</v>
      </c>
      <c r="AC117" s="6">
        <f>AA117+AB117</f>
        <v>0</v>
      </c>
    </row>
    <row r="118" spans="1:29" ht="19.5" customHeight="1">
      <c r="A118" s="30"/>
      <c r="B118" s="17" t="s">
        <v>62</v>
      </c>
      <c r="C118" s="5">
        <f t="shared" si="44"/>
        <v>0</v>
      </c>
      <c r="D118" s="5">
        <f t="shared" si="44"/>
        <v>0</v>
      </c>
      <c r="E118" s="6">
        <f t="shared" si="44"/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8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6">
        <f>AA118+AB118</f>
        <v>0</v>
      </c>
    </row>
    <row r="119" spans="1:29" ht="19.5" customHeight="1">
      <c r="A119" s="31"/>
      <c r="B119" s="17" t="s">
        <v>4</v>
      </c>
      <c r="C119" s="5">
        <f t="shared" si="44"/>
        <v>1161475</v>
      </c>
      <c r="D119" s="5">
        <f t="shared" si="44"/>
        <v>4638972</v>
      </c>
      <c r="E119" s="6">
        <f t="shared" si="44"/>
        <v>5800447</v>
      </c>
      <c r="F119" s="5">
        <v>1161475</v>
      </c>
      <c r="G119" s="5">
        <v>4638972</v>
      </c>
      <c r="H119" s="5">
        <f>F119+G119</f>
        <v>5800447</v>
      </c>
      <c r="I119" s="5">
        <v>0</v>
      </c>
      <c r="J119" s="5">
        <v>0</v>
      </c>
      <c r="K119" s="5">
        <f>I119+J119</f>
        <v>0</v>
      </c>
      <c r="L119" s="5">
        <v>0</v>
      </c>
      <c r="M119" s="5">
        <v>0</v>
      </c>
      <c r="N119" s="5">
        <f>L119+M119</f>
        <v>0</v>
      </c>
      <c r="O119" s="5">
        <v>0</v>
      </c>
      <c r="P119" s="5">
        <v>0</v>
      </c>
      <c r="Q119" s="5">
        <f>O119+P119</f>
        <v>0</v>
      </c>
      <c r="R119" s="5">
        <v>0</v>
      </c>
      <c r="S119" s="5">
        <v>0</v>
      </c>
      <c r="T119" s="5">
        <f>R119+S119</f>
        <v>0</v>
      </c>
      <c r="U119" s="5">
        <v>0</v>
      </c>
      <c r="V119" s="5">
        <v>0</v>
      </c>
      <c r="W119" s="8">
        <f>U119+V119</f>
        <v>0</v>
      </c>
      <c r="X119" s="5">
        <v>0</v>
      </c>
      <c r="Y119" s="5">
        <v>0</v>
      </c>
      <c r="Z119" s="8">
        <f>X119+Y119</f>
        <v>0</v>
      </c>
      <c r="AA119" s="5">
        <v>0</v>
      </c>
      <c r="AB119" s="5">
        <v>0</v>
      </c>
      <c r="AC119" s="6">
        <f>AA119+AB119</f>
        <v>0</v>
      </c>
    </row>
    <row r="120" spans="1:29" ht="19.5" customHeight="1" thickBot="1">
      <c r="A120" s="22" t="s">
        <v>5</v>
      </c>
      <c r="B120" s="21"/>
      <c r="C120" s="9">
        <f t="shared" ref="C120:AC120" si="45">SUM(C116:C119)</f>
        <v>2031320</v>
      </c>
      <c r="D120" s="9">
        <f t="shared" si="45"/>
        <v>5474743</v>
      </c>
      <c r="E120" s="9">
        <f t="shared" si="45"/>
        <v>7506063</v>
      </c>
      <c r="F120" s="9">
        <f t="shared" si="45"/>
        <v>2031320</v>
      </c>
      <c r="G120" s="9">
        <f t="shared" si="45"/>
        <v>5474743</v>
      </c>
      <c r="H120" s="9">
        <f t="shared" si="45"/>
        <v>7506063</v>
      </c>
      <c r="I120" s="9">
        <f t="shared" si="45"/>
        <v>0</v>
      </c>
      <c r="J120" s="9">
        <f t="shared" si="45"/>
        <v>0</v>
      </c>
      <c r="K120" s="9">
        <f t="shared" si="45"/>
        <v>0</v>
      </c>
      <c r="L120" s="9">
        <f t="shared" si="45"/>
        <v>0</v>
      </c>
      <c r="M120" s="9">
        <f t="shared" si="45"/>
        <v>0</v>
      </c>
      <c r="N120" s="9">
        <f t="shared" si="45"/>
        <v>0</v>
      </c>
      <c r="O120" s="9">
        <f t="shared" si="45"/>
        <v>0</v>
      </c>
      <c r="P120" s="9">
        <f t="shared" si="45"/>
        <v>0</v>
      </c>
      <c r="Q120" s="9">
        <f t="shared" si="45"/>
        <v>0</v>
      </c>
      <c r="R120" s="9">
        <f t="shared" si="45"/>
        <v>0</v>
      </c>
      <c r="S120" s="9">
        <f t="shared" si="45"/>
        <v>0</v>
      </c>
      <c r="T120" s="9">
        <f t="shared" si="45"/>
        <v>0</v>
      </c>
      <c r="U120" s="9">
        <f t="shared" si="45"/>
        <v>0</v>
      </c>
      <c r="V120" s="9">
        <f t="shared" si="45"/>
        <v>0</v>
      </c>
      <c r="W120" s="9">
        <f t="shared" si="45"/>
        <v>0</v>
      </c>
      <c r="X120" s="9">
        <f t="shared" si="45"/>
        <v>0</v>
      </c>
      <c r="Y120" s="9">
        <f t="shared" si="45"/>
        <v>0</v>
      </c>
      <c r="Z120" s="9">
        <f t="shared" si="45"/>
        <v>0</v>
      </c>
      <c r="AA120" s="9">
        <f t="shared" si="45"/>
        <v>0</v>
      </c>
      <c r="AB120" s="9">
        <f t="shared" si="45"/>
        <v>0</v>
      </c>
      <c r="AC120" s="9">
        <f t="shared" si="45"/>
        <v>0</v>
      </c>
    </row>
    <row r="121" spans="1:29" ht="19.5" customHeight="1">
      <c r="A121" s="29" t="s">
        <v>45</v>
      </c>
      <c r="B121" s="18" t="s">
        <v>2</v>
      </c>
      <c r="C121" s="5">
        <f t="shared" ref="C121:E124" si="46">F121+I121+L121+O121+R121+U121+X121+AA121</f>
        <v>0</v>
      </c>
      <c r="D121" s="5">
        <f t="shared" si="46"/>
        <v>0</v>
      </c>
      <c r="E121" s="6">
        <f t="shared" si="46"/>
        <v>0</v>
      </c>
      <c r="F121" s="5">
        <v>0</v>
      </c>
      <c r="G121" s="5">
        <v>0</v>
      </c>
      <c r="H121" s="5">
        <f>F121+G121</f>
        <v>0</v>
      </c>
      <c r="I121" s="5">
        <v>0</v>
      </c>
      <c r="J121" s="5">
        <v>0</v>
      </c>
      <c r="K121" s="5">
        <f>I121+J121</f>
        <v>0</v>
      </c>
      <c r="L121" s="5">
        <v>0</v>
      </c>
      <c r="M121" s="5">
        <v>0</v>
      </c>
      <c r="N121" s="5">
        <f>L121+M121</f>
        <v>0</v>
      </c>
      <c r="O121" s="5">
        <v>0</v>
      </c>
      <c r="P121" s="5">
        <v>0</v>
      </c>
      <c r="Q121" s="5">
        <f>O121+P121</f>
        <v>0</v>
      </c>
      <c r="R121" s="5">
        <v>0</v>
      </c>
      <c r="S121" s="5">
        <v>0</v>
      </c>
      <c r="T121" s="5">
        <f>R121+S121</f>
        <v>0</v>
      </c>
      <c r="U121" s="5">
        <v>0</v>
      </c>
      <c r="V121" s="5">
        <v>0</v>
      </c>
      <c r="W121" s="8">
        <f>U121+V121</f>
        <v>0</v>
      </c>
      <c r="X121" s="5">
        <v>0</v>
      </c>
      <c r="Y121" s="5">
        <v>0</v>
      </c>
      <c r="Z121" s="8">
        <f>X121+Y121</f>
        <v>0</v>
      </c>
      <c r="AA121" s="5">
        <v>0</v>
      </c>
      <c r="AB121" s="5">
        <v>0</v>
      </c>
      <c r="AC121" s="6">
        <f>AA121+AB121</f>
        <v>0</v>
      </c>
    </row>
    <row r="122" spans="1:29" ht="19.5" customHeight="1">
      <c r="A122" s="30"/>
      <c r="B122" s="17" t="s">
        <v>3</v>
      </c>
      <c r="C122" s="5">
        <f t="shared" si="46"/>
        <v>11807795</v>
      </c>
      <c r="D122" s="5">
        <f t="shared" si="46"/>
        <v>11942155</v>
      </c>
      <c r="E122" s="6">
        <f t="shared" si="46"/>
        <v>23749950</v>
      </c>
      <c r="F122" s="5">
        <v>11807795</v>
      </c>
      <c r="G122" s="5">
        <v>0</v>
      </c>
      <c r="H122" s="5">
        <f>F122+G122</f>
        <v>11807795</v>
      </c>
      <c r="I122" s="5">
        <v>0</v>
      </c>
      <c r="J122" s="5">
        <v>0</v>
      </c>
      <c r="K122" s="5">
        <f>I122+J122</f>
        <v>0</v>
      </c>
      <c r="L122" s="5">
        <v>0</v>
      </c>
      <c r="M122" s="5">
        <v>0</v>
      </c>
      <c r="N122" s="5">
        <f>L122+M122</f>
        <v>0</v>
      </c>
      <c r="O122" s="5">
        <v>0</v>
      </c>
      <c r="P122" s="5">
        <v>11942155</v>
      </c>
      <c r="Q122" s="5">
        <f>O122+P122</f>
        <v>11942155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0</v>
      </c>
      <c r="W122" s="8">
        <f>U122+V122</f>
        <v>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6">
        <f>AA122+AB122</f>
        <v>0</v>
      </c>
    </row>
    <row r="123" spans="1:29" ht="19.5" customHeight="1">
      <c r="A123" s="30"/>
      <c r="B123" s="17" t="s">
        <v>62</v>
      </c>
      <c r="C123" s="5">
        <f t="shared" si="46"/>
        <v>0</v>
      </c>
      <c r="D123" s="5">
        <f t="shared" si="46"/>
        <v>0</v>
      </c>
      <c r="E123" s="6">
        <f t="shared" si="46"/>
        <v>0</v>
      </c>
      <c r="F123" s="5">
        <v>0</v>
      </c>
      <c r="G123" s="5">
        <v>0</v>
      </c>
      <c r="H123" s="5">
        <f>F123+G123</f>
        <v>0</v>
      </c>
      <c r="I123" s="5">
        <v>0</v>
      </c>
      <c r="J123" s="5">
        <v>0</v>
      </c>
      <c r="K123" s="5">
        <f>I123+J123</f>
        <v>0</v>
      </c>
      <c r="L123" s="5">
        <v>0</v>
      </c>
      <c r="M123" s="5">
        <v>0</v>
      </c>
      <c r="N123" s="5">
        <f>L123+M123</f>
        <v>0</v>
      </c>
      <c r="O123" s="5">
        <v>0</v>
      </c>
      <c r="P123" s="5">
        <v>0</v>
      </c>
      <c r="Q123" s="5">
        <f>O123+P123</f>
        <v>0</v>
      </c>
      <c r="R123" s="5">
        <v>0</v>
      </c>
      <c r="S123" s="5">
        <v>0</v>
      </c>
      <c r="T123" s="5">
        <f>R123+S123</f>
        <v>0</v>
      </c>
      <c r="U123" s="5">
        <v>0</v>
      </c>
      <c r="V123" s="5">
        <v>0</v>
      </c>
      <c r="W123" s="8">
        <f>U123+V123</f>
        <v>0</v>
      </c>
      <c r="X123" s="5">
        <v>0</v>
      </c>
      <c r="Y123" s="5">
        <v>0</v>
      </c>
      <c r="Z123" s="8">
        <f>X123+Y123</f>
        <v>0</v>
      </c>
      <c r="AA123" s="5">
        <v>0</v>
      </c>
      <c r="AB123" s="5">
        <v>0</v>
      </c>
      <c r="AC123" s="6">
        <f>AA123+AB123</f>
        <v>0</v>
      </c>
    </row>
    <row r="124" spans="1:29" ht="19.5" customHeight="1">
      <c r="A124" s="31"/>
      <c r="B124" s="17" t="s">
        <v>4</v>
      </c>
      <c r="C124" s="5">
        <f t="shared" si="46"/>
        <v>21855168</v>
      </c>
      <c r="D124" s="5">
        <f t="shared" si="46"/>
        <v>25568165</v>
      </c>
      <c r="E124" s="6">
        <f t="shared" si="46"/>
        <v>47423333</v>
      </c>
      <c r="F124" s="5">
        <v>21855168</v>
      </c>
      <c r="G124" s="5">
        <v>19889254</v>
      </c>
      <c r="H124" s="5">
        <f>F124+G124</f>
        <v>41744422</v>
      </c>
      <c r="I124" s="5">
        <v>0</v>
      </c>
      <c r="J124" s="5">
        <v>0</v>
      </c>
      <c r="K124" s="5">
        <f>I124+J124</f>
        <v>0</v>
      </c>
      <c r="L124" s="5">
        <v>0</v>
      </c>
      <c r="M124" s="5">
        <v>0</v>
      </c>
      <c r="N124" s="5">
        <f>L124+M124</f>
        <v>0</v>
      </c>
      <c r="O124" s="5">
        <v>0</v>
      </c>
      <c r="P124" s="5">
        <v>0</v>
      </c>
      <c r="Q124" s="5">
        <f>O124+P124</f>
        <v>0</v>
      </c>
      <c r="R124" s="5">
        <v>0</v>
      </c>
      <c r="S124" s="5">
        <v>0</v>
      </c>
      <c r="T124" s="5">
        <f>R124+S124</f>
        <v>0</v>
      </c>
      <c r="U124" s="5">
        <v>0</v>
      </c>
      <c r="V124" s="5">
        <v>5678911</v>
      </c>
      <c r="W124" s="8">
        <f>U124+V124</f>
        <v>5678911</v>
      </c>
      <c r="X124" s="5">
        <v>0</v>
      </c>
      <c r="Y124" s="5">
        <v>0</v>
      </c>
      <c r="Z124" s="8">
        <f>X124+Y124</f>
        <v>0</v>
      </c>
      <c r="AA124" s="5">
        <v>0</v>
      </c>
      <c r="AB124" s="5">
        <v>0</v>
      </c>
      <c r="AC124" s="6">
        <f>AA124+AB124</f>
        <v>0</v>
      </c>
    </row>
    <row r="125" spans="1:29" ht="19.5" customHeight="1" thickBot="1">
      <c r="A125" s="22" t="s">
        <v>5</v>
      </c>
      <c r="B125" s="21"/>
      <c r="C125" s="9">
        <f t="shared" ref="C125:AC125" si="47">SUM(C121:C124)</f>
        <v>33662963</v>
      </c>
      <c r="D125" s="9">
        <f t="shared" si="47"/>
        <v>37510320</v>
      </c>
      <c r="E125" s="9">
        <f t="shared" si="47"/>
        <v>71173283</v>
      </c>
      <c r="F125" s="9">
        <f t="shared" si="47"/>
        <v>33662963</v>
      </c>
      <c r="G125" s="9">
        <f t="shared" si="47"/>
        <v>19889254</v>
      </c>
      <c r="H125" s="9">
        <f t="shared" si="47"/>
        <v>53552217</v>
      </c>
      <c r="I125" s="9">
        <f t="shared" si="47"/>
        <v>0</v>
      </c>
      <c r="J125" s="9">
        <f t="shared" si="47"/>
        <v>0</v>
      </c>
      <c r="K125" s="9">
        <f t="shared" si="47"/>
        <v>0</v>
      </c>
      <c r="L125" s="9">
        <f t="shared" si="47"/>
        <v>0</v>
      </c>
      <c r="M125" s="9">
        <f t="shared" si="47"/>
        <v>0</v>
      </c>
      <c r="N125" s="9">
        <f t="shared" si="47"/>
        <v>0</v>
      </c>
      <c r="O125" s="9">
        <f t="shared" si="47"/>
        <v>0</v>
      </c>
      <c r="P125" s="9">
        <f t="shared" si="47"/>
        <v>11942155</v>
      </c>
      <c r="Q125" s="9">
        <f t="shared" si="47"/>
        <v>11942155</v>
      </c>
      <c r="R125" s="9">
        <f t="shared" si="47"/>
        <v>0</v>
      </c>
      <c r="S125" s="9">
        <f t="shared" si="47"/>
        <v>0</v>
      </c>
      <c r="T125" s="9">
        <f t="shared" si="47"/>
        <v>0</v>
      </c>
      <c r="U125" s="9">
        <f t="shared" si="47"/>
        <v>0</v>
      </c>
      <c r="V125" s="9">
        <f t="shared" si="47"/>
        <v>5678911</v>
      </c>
      <c r="W125" s="9">
        <f t="shared" si="47"/>
        <v>5678911</v>
      </c>
      <c r="X125" s="9">
        <f t="shared" si="47"/>
        <v>0</v>
      </c>
      <c r="Y125" s="9">
        <f t="shared" si="47"/>
        <v>0</v>
      </c>
      <c r="Z125" s="9">
        <f t="shared" si="47"/>
        <v>0</v>
      </c>
      <c r="AA125" s="9">
        <f t="shared" si="47"/>
        <v>0</v>
      </c>
      <c r="AB125" s="9">
        <f t="shared" si="47"/>
        <v>0</v>
      </c>
      <c r="AC125" s="9">
        <f t="shared" si="47"/>
        <v>0</v>
      </c>
    </row>
    <row r="126" spans="1:29" ht="19.5" customHeight="1">
      <c r="A126" s="29" t="s">
        <v>46</v>
      </c>
      <c r="B126" s="18" t="s">
        <v>2</v>
      </c>
      <c r="C126" s="5">
        <f t="shared" ref="C126:E129" si="48">F126+I126+L126+O126+R126+U126+X126+AA126</f>
        <v>0</v>
      </c>
      <c r="D126" s="5">
        <f t="shared" si="48"/>
        <v>0</v>
      </c>
      <c r="E126" s="6">
        <f t="shared" si="48"/>
        <v>0</v>
      </c>
      <c r="F126" s="5">
        <v>0</v>
      </c>
      <c r="G126" s="5">
        <v>0</v>
      </c>
      <c r="H126" s="5">
        <f>F126+G126</f>
        <v>0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8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6">
        <f>AA126+AB126</f>
        <v>0</v>
      </c>
    </row>
    <row r="127" spans="1:29" ht="19.5" customHeight="1">
      <c r="A127" s="30"/>
      <c r="B127" s="17" t="s">
        <v>3</v>
      </c>
      <c r="C127" s="5">
        <f t="shared" si="48"/>
        <v>0</v>
      </c>
      <c r="D127" s="5">
        <f t="shared" si="48"/>
        <v>522922</v>
      </c>
      <c r="E127" s="6">
        <f t="shared" si="48"/>
        <v>522922</v>
      </c>
      <c r="F127" s="5">
        <v>0</v>
      </c>
      <c r="G127" s="5">
        <v>522922</v>
      </c>
      <c r="H127" s="5">
        <f>F127+G127</f>
        <v>522922</v>
      </c>
      <c r="I127" s="5">
        <v>0</v>
      </c>
      <c r="J127" s="5">
        <v>0</v>
      </c>
      <c r="K127" s="5">
        <f>I127+J127</f>
        <v>0</v>
      </c>
      <c r="L127" s="5">
        <v>0</v>
      </c>
      <c r="M127" s="5">
        <v>0</v>
      </c>
      <c r="N127" s="5">
        <f>L127+M127</f>
        <v>0</v>
      </c>
      <c r="O127" s="5">
        <v>0</v>
      </c>
      <c r="P127" s="5">
        <v>0</v>
      </c>
      <c r="Q127" s="5">
        <f>O127+P127</f>
        <v>0</v>
      </c>
      <c r="R127" s="5">
        <v>0</v>
      </c>
      <c r="S127" s="5">
        <v>0</v>
      </c>
      <c r="T127" s="5">
        <f>R127+S127</f>
        <v>0</v>
      </c>
      <c r="U127" s="5">
        <v>0</v>
      </c>
      <c r="V127" s="5">
        <v>0</v>
      </c>
      <c r="W127" s="8">
        <f>U127+V127</f>
        <v>0</v>
      </c>
      <c r="X127" s="5">
        <v>0</v>
      </c>
      <c r="Y127" s="5">
        <v>0</v>
      </c>
      <c r="Z127" s="8">
        <f>X127+Y127</f>
        <v>0</v>
      </c>
      <c r="AA127" s="5">
        <v>0</v>
      </c>
      <c r="AB127" s="5">
        <v>0</v>
      </c>
      <c r="AC127" s="6">
        <f>AA127+AB127</f>
        <v>0</v>
      </c>
    </row>
    <row r="128" spans="1:29" ht="19.5" customHeight="1">
      <c r="A128" s="30"/>
      <c r="B128" s="17" t="s">
        <v>62</v>
      </c>
      <c r="C128" s="5">
        <f t="shared" si="48"/>
        <v>0</v>
      </c>
      <c r="D128" s="5">
        <f t="shared" si="48"/>
        <v>0</v>
      </c>
      <c r="E128" s="6">
        <f t="shared" si="48"/>
        <v>0</v>
      </c>
      <c r="F128" s="5">
        <v>0</v>
      </c>
      <c r="G128" s="5">
        <v>0</v>
      </c>
      <c r="H128" s="5">
        <f>F128+G128</f>
        <v>0</v>
      </c>
      <c r="I128" s="5">
        <v>0</v>
      </c>
      <c r="J128" s="5">
        <v>0</v>
      </c>
      <c r="K128" s="5">
        <f>I128+J128</f>
        <v>0</v>
      </c>
      <c r="L128" s="5">
        <v>0</v>
      </c>
      <c r="M128" s="5">
        <v>0</v>
      </c>
      <c r="N128" s="5">
        <f>L128+M128</f>
        <v>0</v>
      </c>
      <c r="O128" s="5">
        <v>0</v>
      </c>
      <c r="P128" s="5">
        <v>0</v>
      </c>
      <c r="Q128" s="5">
        <f>O128+P128</f>
        <v>0</v>
      </c>
      <c r="R128" s="5">
        <v>0</v>
      </c>
      <c r="S128" s="5">
        <v>0</v>
      </c>
      <c r="T128" s="5">
        <f>R128+S128</f>
        <v>0</v>
      </c>
      <c r="U128" s="5">
        <v>0</v>
      </c>
      <c r="V128" s="5">
        <v>0</v>
      </c>
      <c r="W128" s="8">
        <f>U128+V128</f>
        <v>0</v>
      </c>
      <c r="X128" s="5">
        <v>0</v>
      </c>
      <c r="Y128" s="5">
        <v>0</v>
      </c>
      <c r="Z128" s="8">
        <f>X128+Y128</f>
        <v>0</v>
      </c>
      <c r="AA128" s="5">
        <v>0</v>
      </c>
      <c r="AB128" s="5">
        <v>0</v>
      </c>
      <c r="AC128" s="6">
        <f>AA128+AB128</f>
        <v>0</v>
      </c>
    </row>
    <row r="129" spans="1:29" ht="19.5" customHeight="1">
      <c r="A129" s="31"/>
      <c r="B129" s="17" t="s">
        <v>4</v>
      </c>
      <c r="C129" s="5">
        <f t="shared" si="48"/>
        <v>88699713</v>
      </c>
      <c r="D129" s="5">
        <f t="shared" si="48"/>
        <v>132930014</v>
      </c>
      <c r="E129" s="6">
        <f t="shared" si="48"/>
        <v>221629727</v>
      </c>
      <c r="F129" s="5">
        <v>13452126</v>
      </c>
      <c r="G129" s="5">
        <v>37935665</v>
      </c>
      <c r="H129" s="5">
        <f>F129+G129</f>
        <v>51387791</v>
      </c>
      <c r="I129" s="5">
        <v>0</v>
      </c>
      <c r="J129" s="5">
        <v>0</v>
      </c>
      <c r="K129" s="5">
        <f>I129+J129</f>
        <v>0</v>
      </c>
      <c r="L129" s="5">
        <v>0</v>
      </c>
      <c r="M129" s="5">
        <v>0</v>
      </c>
      <c r="N129" s="5">
        <f>L129+M129</f>
        <v>0</v>
      </c>
      <c r="O129" s="5">
        <v>0</v>
      </c>
      <c r="P129" s="5">
        <v>0</v>
      </c>
      <c r="Q129" s="5">
        <f>O129+P129</f>
        <v>0</v>
      </c>
      <c r="R129" s="5">
        <v>0</v>
      </c>
      <c r="S129" s="5">
        <v>0</v>
      </c>
      <c r="T129" s="5">
        <f>R129+S129</f>
        <v>0</v>
      </c>
      <c r="U129" s="5">
        <v>75247587</v>
      </c>
      <c r="V129" s="5">
        <v>94994349</v>
      </c>
      <c r="W129" s="8">
        <f>U129+V129</f>
        <v>170241936</v>
      </c>
      <c r="X129" s="5">
        <v>0</v>
      </c>
      <c r="Y129" s="5">
        <v>0</v>
      </c>
      <c r="Z129" s="8">
        <f>X129+Y129</f>
        <v>0</v>
      </c>
      <c r="AA129" s="5">
        <v>0</v>
      </c>
      <c r="AB129" s="5">
        <v>0</v>
      </c>
      <c r="AC129" s="6">
        <f>AA129+AB129</f>
        <v>0</v>
      </c>
    </row>
    <row r="130" spans="1:29" ht="19.5" customHeight="1" thickBot="1">
      <c r="A130" s="22" t="s">
        <v>5</v>
      </c>
      <c r="B130" s="21"/>
      <c r="C130" s="9">
        <f t="shared" ref="C130:AC130" si="49">SUM(C126:C129)</f>
        <v>88699713</v>
      </c>
      <c r="D130" s="9">
        <f t="shared" si="49"/>
        <v>133452936</v>
      </c>
      <c r="E130" s="9">
        <f t="shared" si="49"/>
        <v>222152649</v>
      </c>
      <c r="F130" s="9">
        <f t="shared" si="49"/>
        <v>13452126</v>
      </c>
      <c r="G130" s="9">
        <f t="shared" si="49"/>
        <v>38458587</v>
      </c>
      <c r="H130" s="9">
        <f t="shared" si="49"/>
        <v>51910713</v>
      </c>
      <c r="I130" s="9">
        <f t="shared" si="49"/>
        <v>0</v>
      </c>
      <c r="J130" s="9">
        <f t="shared" si="49"/>
        <v>0</v>
      </c>
      <c r="K130" s="9">
        <f t="shared" si="49"/>
        <v>0</v>
      </c>
      <c r="L130" s="9">
        <f t="shared" si="49"/>
        <v>0</v>
      </c>
      <c r="M130" s="9">
        <f t="shared" si="49"/>
        <v>0</v>
      </c>
      <c r="N130" s="9">
        <f t="shared" si="49"/>
        <v>0</v>
      </c>
      <c r="O130" s="9">
        <f t="shared" si="49"/>
        <v>0</v>
      </c>
      <c r="P130" s="9">
        <f t="shared" si="49"/>
        <v>0</v>
      </c>
      <c r="Q130" s="9">
        <f t="shared" si="49"/>
        <v>0</v>
      </c>
      <c r="R130" s="9">
        <f t="shared" si="49"/>
        <v>0</v>
      </c>
      <c r="S130" s="9">
        <f t="shared" si="49"/>
        <v>0</v>
      </c>
      <c r="T130" s="9">
        <f t="shared" si="49"/>
        <v>0</v>
      </c>
      <c r="U130" s="9">
        <f t="shared" si="49"/>
        <v>75247587</v>
      </c>
      <c r="V130" s="9">
        <f t="shared" si="49"/>
        <v>94994349</v>
      </c>
      <c r="W130" s="9">
        <f t="shared" si="49"/>
        <v>170241936</v>
      </c>
      <c r="X130" s="9">
        <f t="shared" si="49"/>
        <v>0</v>
      </c>
      <c r="Y130" s="9">
        <f t="shared" si="49"/>
        <v>0</v>
      </c>
      <c r="Z130" s="9">
        <f t="shared" si="49"/>
        <v>0</v>
      </c>
      <c r="AA130" s="9">
        <f t="shared" si="49"/>
        <v>0</v>
      </c>
      <c r="AB130" s="9">
        <f t="shared" si="49"/>
        <v>0</v>
      </c>
      <c r="AC130" s="9">
        <f t="shared" si="49"/>
        <v>0</v>
      </c>
    </row>
    <row r="131" spans="1:29" ht="19.5" customHeight="1">
      <c r="A131" s="29" t="s">
        <v>47</v>
      </c>
      <c r="B131" s="18" t="s">
        <v>2</v>
      </c>
      <c r="C131" s="5">
        <f t="shared" ref="C131:E134" si="50">F131+I131+L131+O131+R131+U131+X131+AA131</f>
        <v>0</v>
      </c>
      <c r="D131" s="5">
        <f t="shared" si="50"/>
        <v>0</v>
      </c>
      <c r="E131" s="6">
        <f t="shared" si="50"/>
        <v>0</v>
      </c>
      <c r="F131" s="5">
        <v>0</v>
      </c>
      <c r="G131" s="5">
        <v>0</v>
      </c>
      <c r="H131" s="5">
        <f>F131+G131</f>
        <v>0</v>
      </c>
      <c r="I131" s="5">
        <v>0</v>
      </c>
      <c r="J131" s="5">
        <v>0</v>
      </c>
      <c r="K131" s="5">
        <f>I131+J131</f>
        <v>0</v>
      </c>
      <c r="L131" s="5">
        <v>0</v>
      </c>
      <c r="M131" s="5">
        <v>0</v>
      </c>
      <c r="N131" s="5">
        <f>L131+M131</f>
        <v>0</v>
      </c>
      <c r="O131" s="5">
        <v>0</v>
      </c>
      <c r="P131" s="5">
        <v>0</v>
      </c>
      <c r="Q131" s="5">
        <f>O131+P131</f>
        <v>0</v>
      </c>
      <c r="R131" s="5">
        <v>0</v>
      </c>
      <c r="S131" s="5">
        <v>0</v>
      </c>
      <c r="T131" s="5">
        <f>R131+S131</f>
        <v>0</v>
      </c>
      <c r="U131" s="5">
        <v>0</v>
      </c>
      <c r="V131" s="5">
        <v>0</v>
      </c>
      <c r="W131" s="8">
        <f>U131+V131</f>
        <v>0</v>
      </c>
      <c r="X131" s="5">
        <v>0</v>
      </c>
      <c r="Y131" s="5">
        <v>0</v>
      </c>
      <c r="Z131" s="8">
        <f>X131+Y131</f>
        <v>0</v>
      </c>
      <c r="AA131" s="5">
        <v>0</v>
      </c>
      <c r="AB131" s="5">
        <v>0</v>
      </c>
      <c r="AC131" s="6">
        <f>AA131+AB131</f>
        <v>0</v>
      </c>
    </row>
    <row r="132" spans="1:29" ht="19.5" customHeight="1">
      <c r="A132" s="30"/>
      <c r="B132" s="17" t="s">
        <v>3</v>
      </c>
      <c r="C132" s="5">
        <f t="shared" si="50"/>
        <v>0</v>
      </c>
      <c r="D132" s="5">
        <f t="shared" si="50"/>
        <v>0</v>
      </c>
      <c r="E132" s="6">
        <f t="shared" si="50"/>
        <v>0</v>
      </c>
      <c r="F132" s="5">
        <v>0</v>
      </c>
      <c r="G132" s="5">
        <v>0</v>
      </c>
      <c r="H132" s="5">
        <f>F132+G132</f>
        <v>0</v>
      </c>
      <c r="I132" s="5">
        <v>0</v>
      </c>
      <c r="J132" s="5">
        <v>0</v>
      </c>
      <c r="K132" s="5">
        <f>I132+J132</f>
        <v>0</v>
      </c>
      <c r="L132" s="5">
        <v>0</v>
      </c>
      <c r="M132" s="5">
        <v>0</v>
      </c>
      <c r="N132" s="5">
        <f>L132+M132</f>
        <v>0</v>
      </c>
      <c r="O132" s="5">
        <v>0</v>
      </c>
      <c r="P132" s="5">
        <v>0</v>
      </c>
      <c r="Q132" s="5">
        <f>O132+P132</f>
        <v>0</v>
      </c>
      <c r="R132" s="5">
        <v>0</v>
      </c>
      <c r="S132" s="5">
        <v>0</v>
      </c>
      <c r="T132" s="5">
        <f>R132+S132</f>
        <v>0</v>
      </c>
      <c r="U132" s="5">
        <v>0</v>
      </c>
      <c r="V132" s="5">
        <v>0</v>
      </c>
      <c r="W132" s="8">
        <f>U132+V132</f>
        <v>0</v>
      </c>
      <c r="X132" s="5">
        <v>0</v>
      </c>
      <c r="Y132" s="5">
        <v>0</v>
      </c>
      <c r="Z132" s="8">
        <f>X132+Y132</f>
        <v>0</v>
      </c>
      <c r="AA132" s="5">
        <v>0</v>
      </c>
      <c r="AB132" s="5">
        <v>0</v>
      </c>
      <c r="AC132" s="6">
        <f>AA132+AB132</f>
        <v>0</v>
      </c>
    </row>
    <row r="133" spans="1:29" ht="19.5" customHeight="1">
      <c r="A133" s="30"/>
      <c r="B133" s="17" t="s">
        <v>62</v>
      </c>
      <c r="C133" s="5">
        <f t="shared" si="50"/>
        <v>0</v>
      </c>
      <c r="D133" s="5">
        <f t="shared" si="50"/>
        <v>0</v>
      </c>
      <c r="E133" s="6">
        <f t="shared" si="50"/>
        <v>0</v>
      </c>
      <c r="F133" s="5">
        <v>0</v>
      </c>
      <c r="G133" s="5">
        <v>0</v>
      </c>
      <c r="H133" s="5">
        <f>F133+G133</f>
        <v>0</v>
      </c>
      <c r="I133" s="5">
        <v>0</v>
      </c>
      <c r="J133" s="5">
        <v>0</v>
      </c>
      <c r="K133" s="5">
        <f>I133+J133</f>
        <v>0</v>
      </c>
      <c r="L133" s="5">
        <v>0</v>
      </c>
      <c r="M133" s="5">
        <v>0</v>
      </c>
      <c r="N133" s="5">
        <f>L133+M133</f>
        <v>0</v>
      </c>
      <c r="O133" s="5">
        <v>0</v>
      </c>
      <c r="P133" s="5">
        <v>0</v>
      </c>
      <c r="Q133" s="5">
        <f>O133+P133</f>
        <v>0</v>
      </c>
      <c r="R133" s="5">
        <v>0</v>
      </c>
      <c r="S133" s="5">
        <v>0</v>
      </c>
      <c r="T133" s="5">
        <f>R133+S133</f>
        <v>0</v>
      </c>
      <c r="U133" s="5">
        <v>0</v>
      </c>
      <c r="V133" s="5">
        <v>0</v>
      </c>
      <c r="W133" s="8">
        <f>U133+V133</f>
        <v>0</v>
      </c>
      <c r="X133" s="5">
        <v>0</v>
      </c>
      <c r="Y133" s="5">
        <v>0</v>
      </c>
      <c r="Z133" s="8">
        <f>X133+Y133</f>
        <v>0</v>
      </c>
      <c r="AA133" s="5">
        <v>0</v>
      </c>
      <c r="AB133" s="5">
        <v>0</v>
      </c>
      <c r="AC133" s="6">
        <f>AA133+AB133</f>
        <v>0</v>
      </c>
    </row>
    <row r="134" spans="1:29" ht="19.5" customHeight="1">
      <c r="A134" s="31"/>
      <c r="B134" s="17" t="s">
        <v>4</v>
      </c>
      <c r="C134" s="5">
        <f t="shared" si="50"/>
        <v>73040167</v>
      </c>
      <c r="D134" s="5">
        <f t="shared" si="50"/>
        <v>43970979</v>
      </c>
      <c r="E134" s="6">
        <f t="shared" si="50"/>
        <v>117011146</v>
      </c>
      <c r="F134" s="5">
        <v>73040167</v>
      </c>
      <c r="G134" s="5">
        <v>32471845</v>
      </c>
      <c r="H134" s="5">
        <f>F134+G134</f>
        <v>105512012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0</v>
      </c>
      <c r="V134" s="5">
        <v>11499134</v>
      </c>
      <c r="W134" s="8">
        <f>U134+V134</f>
        <v>11499134</v>
      </c>
      <c r="X134" s="5">
        <v>0</v>
      </c>
      <c r="Y134" s="5">
        <v>0</v>
      </c>
      <c r="Z134" s="8">
        <f>X134+Y134</f>
        <v>0</v>
      </c>
      <c r="AA134" s="5">
        <v>0</v>
      </c>
      <c r="AB134" s="5">
        <v>0</v>
      </c>
      <c r="AC134" s="6">
        <f>AA134+AB134</f>
        <v>0</v>
      </c>
    </row>
    <row r="135" spans="1:29" ht="19.5" customHeight="1" thickBot="1">
      <c r="A135" s="22" t="s">
        <v>5</v>
      </c>
      <c r="B135" s="21"/>
      <c r="C135" s="9">
        <f t="shared" ref="C135:AC135" si="51">SUM(C131:C134)</f>
        <v>73040167</v>
      </c>
      <c r="D135" s="9">
        <f t="shared" si="51"/>
        <v>43970979</v>
      </c>
      <c r="E135" s="9">
        <f t="shared" si="51"/>
        <v>117011146</v>
      </c>
      <c r="F135" s="9">
        <f t="shared" si="51"/>
        <v>73040167</v>
      </c>
      <c r="G135" s="9">
        <f t="shared" si="51"/>
        <v>32471845</v>
      </c>
      <c r="H135" s="9">
        <f t="shared" si="51"/>
        <v>105512012</v>
      </c>
      <c r="I135" s="9">
        <f t="shared" si="51"/>
        <v>0</v>
      </c>
      <c r="J135" s="9">
        <f t="shared" si="51"/>
        <v>0</v>
      </c>
      <c r="K135" s="9">
        <f t="shared" si="51"/>
        <v>0</v>
      </c>
      <c r="L135" s="9">
        <f t="shared" si="51"/>
        <v>0</v>
      </c>
      <c r="M135" s="9">
        <f t="shared" si="51"/>
        <v>0</v>
      </c>
      <c r="N135" s="9">
        <f t="shared" si="51"/>
        <v>0</v>
      </c>
      <c r="O135" s="9">
        <f t="shared" si="51"/>
        <v>0</v>
      </c>
      <c r="P135" s="9">
        <f t="shared" si="51"/>
        <v>0</v>
      </c>
      <c r="Q135" s="9">
        <f t="shared" si="51"/>
        <v>0</v>
      </c>
      <c r="R135" s="9">
        <f t="shared" si="51"/>
        <v>0</v>
      </c>
      <c r="S135" s="9">
        <f t="shared" si="51"/>
        <v>0</v>
      </c>
      <c r="T135" s="9">
        <f t="shared" si="51"/>
        <v>0</v>
      </c>
      <c r="U135" s="9">
        <f t="shared" si="51"/>
        <v>0</v>
      </c>
      <c r="V135" s="9">
        <f t="shared" si="51"/>
        <v>11499134</v>
      </c>
      <c r="W135" s="9">
        <f t="shared" si="51"/>
        <v>11499134</v>
      </c>
      <c r="X135" s="9">
        <f t="shared" si="51"/>
        <v>0</v>
      </c>
      <c r="Y135" s="9">
        <f t="shared" si="51"/>
        <v>0</v>
      </c>
      <c r="Z135" s="9">
        <f t="shared" si="51"/>
        <v>0</v>
      </c>
      <c r="AA135" s="9">
        <f t="shared" si="51"/>
        <v>0</v>
      </c>
      <c r="AB135" s="9">
        <f t="shared" si="51"/>
        <v>0</v>
      </c>
      <c r="AC135" s="9">
        <f t="shared" si="51"/>
        <v>0</v>
      </c>
    </row>
    <row r="136" spans="1:29" ht="19.5" customHeight="1">
      <c r="A136" s="29" t="s">
        <v>48</v>
      </c>
      <c r="B136" s="18" t="s">
        <v>2</v>
      </c>
      <c r="C136" s="5">
        <f t="shared" ref="C136:E139" si="52">F136+I136+L136+O136+R136+U136+X136+AA136</f>
        <v>0</v>
      </c>
      <c r="D136" s="5">
        <f t="shared" si="52"/>
        <v>0</v>
      </c>
      <c r="E136" s="6">
        <f t="shared" si="52"/>
        <v>0</v>
      </c>
      <c r="F136" s="5">
        <v>0</v>
      </c>
      <c r="G136" s="5">
        <v>0</v>
      </c>
      <c r="H136" s="5">
        <f>F136+G136</f>
        <v>0</v>
      </c>
      <c r="I136" s="5">
        <v>0</v>
      </c>
      <c r="J136" s="5">
        <v>0</v>
      </c>
      <c r="K136" s="5">
        <f>I136+J136</f>
        <v>0</v>
      </c>
      <c r="L136" s="5">
        <v>0</v>
      </c>
      <c r="M136" s="5">
        <v>0</v>
      </c>
      <c r="N136" s="5">
        <f>L136+M136</f>
        <v>0</v>
      </c>
      <c r="O136" s="5">
        <v>0</v>
      </c>
      <c r="P136" s="5">
        <v>0</v>
      </c>
      <c r="Q136" s="5">
        <f>O136+P136</f>
        <v>0</v>
      </c>
      <c r="R136" s="5">
        <v>0</v>
      </c>
      <c r="S136" s="5">
        <v>0</v>
      </c>
      <c r="T136" s="5">
        <f>R136+S136</f>
        <v>0</v>
      </c>
      <c r="U136" s="5">
        <v>0</v>
      </c>
      <c r="V136" s="5">
        <v>0</v>
      </c>
      <c r="W136" s="8">
        <f>U136+V136</f>
        <v>0</v>
      </c>
      <c r="X136" s="5">
        <v>0</v>
      </c>
      <c r="Y136" s="5">
        <v>0</v>
      </c>
      <c r="Z136" s="8">
        <f>X136+Y136</f>
        <v>0</v>
      </c>
      <c r="AA136" s="5">
        <v>0</v>
      </c>
      <c r="AB136" s="5">
        <v>0</v>
      </c>
      <c r="AC136" s="6">
        <f>AA136+AB136</f>
        <v>0</v>
      </c>
    </row>
    <row r="137" spans="1:29" ht="19.5" customHeight="1">
      <c r="A137" s="30"/>
      <c r="B137" s="17" t="s">
        <v>3</v>
      </c>
      <c r="C137" s="5">
        <f t="shared" si="52"/>
        <v>0</v>
      </c>
      <c r="D137" s="5">
        <f t="shared" si="52"/>
        <v>0</v>
      </c>
      <c r="E137" s="6">
        <f t="shared" si="52"/>
        <v>0</v>
      </c>
      <c r="F137" s="5">
        <v>0</v>
      </c>
      <c r="G137" s="5">
        <v>0</v>
      </c>
      <c r="H137" s="5">
        <f>F137+G137</f>
        <v>0</v>
      </c>
      <c r="I137" s="5">
        <v>0</v>
      </c>
      <c r="J137" s="5">
        <v>0</v>
      </c>
      <c r="K137" s="5">
        <f>I137+J137</f>
        <v>0</v>
      </c>
      <c r="L137" s="5">
        <v>0</v>
      </c>
      <c r="M137" s="5">
        <v>0</v>
      </c>
      <c r="N137" s="5">
        <f>L137+M137</f>
        <v>0</v>
      </c>
      <c r="O137" s="5">
        <v>0</v>
      </c>
      <c r="P137" s="5">
        <v>0</v>
      </c>
      <c r="Q137" s="5">
        <f>O137+P137</f>
        <v>0</v>
      </c>
      <c r="R137" s="5">
        <v>0</v>
      </c>
      <c r="S137" s="5">
        <v>0</v>
      </c>
      <c r="T137" s="5">
        <f>R137+S137</f>
        <v>0</v>
      </c>
      <c r="U137" s="5">
        <v>0</v>
      </c>
      <c r="V137" s="5">
        <v>0</v>
      </c>
      <c r="W137" s="8">
        <f>U137+V137</f>
        <v>0</v>
      </c>
      <c r="X137" s="5">
        <v>0</v>
      </c>
      <c r="Y137" s="5">
        <v>0</v>
      </c>
      <c r="Z137" s="8">
        <f>X137+Y137</f>
        <v>0</v>
      </c>
      <c r="AA137" s="5">
        <v>0</v>
      </c>
      <c r="AB137" s="5">
        <v>0</v>
      </c>
      <c r="AC137" s="6">
        <f>AA137+AB137</f>
        <v>0</v>
      </c>
    </row>
    <row r="138" spans="1:29" ht="19.5" customHeight="1">
      <c r="A138" s="30"/>
      <c r="B138" s="17" t="s">
        <v>62</v>
      </c>
      <c r="C138" s="5">
        <f t="shared" si="52"/>
        <v>0</v>
      </c>
      <c r="D138" s="5">
        <f t="shared" si="52"/>
        <v>0</v>
      </c>
      <c r="E138" s="6">
        <f t="shared" si="52"/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8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6">
        <f>AA138+AB138</f>
        <v>0</v>
      </c>
    </row>
    <row r="139" spans="1:29" ht="19.5" customHeight="1">
      <c r="A139" s="31"/>
      <c r="B139" s="17" t="s">
        <v>4</v>
      </c>
      <c r="C139" s="5">
        <f t="shared" si="52"/>
        <v>0</v>
      </c>
      <c r="D139" s="5">
        <f t="shared" si="52"/>
        <v>0</v>
      </c>
      <c r="E139" s="6">
        <f t="shared" si="52"/>
        <v>0</v>
      </c>
      <c r="F139" s="5">
        <v>0</v>
      </c>
      <c r="G139" s="5">
        <v>0</v>
      </c>
      <c r="H139" s="5">
        <f>F139+G139</f>
        <v>0</v>
      </c>
      <c r="I139" s="5">
        <v>0</v>
      </c>
      <c r="J139" s="5">
        <v>0</v>
      </c>
      <c r="K139" s="5">
        <f>I139+J139</f>
        <v>0</v>
      </c>
      <c r="L139" s="5">
        <v>0</v>
      </c>
      <c r="M139" s="5">
        <v>0</v>
      </c>
      <c r="N139" s="5">
        <f>L139+M139</f>
        <v>0</v>
      </c>
      <c r="O139" s="5">
        <v>0</v>
      </c>
      <c r="P139" s="5">
        <v>0</v>
      </c>
      <c r="Q139" s="5">
        <f>O139+P139</f>
        <v>0</v>
      </c>
      <c r="R139" s="5">
        <v>0</v>
      </c>
      <c r="S139" s="5">
        <v>0</v>
      </c>
      <c r="T139" s="5">
        <f>R139+S139</f>
        <v>0</v>
      </c>
      <c r="U139" s="5">
        <v>0</v>
      </c>
      <c r="V139" s="5">
        <v>0</v>
      </c>
      <c r="W139" s="8">
        <f>U139+V139</f>
        <v>0</v>
      </c>
      <c r="X139" s="5">
        <v>0</v>
      </c>
      <c r="Y139" s="5">
        <v>0</v>
      </c>
      <c r="Z139" s="8">
        <f>X139+Y139</f>
        <v>0</v>
      </c>
      <c r="AA139" s="5">
        <v>0</v>
      </c>
      <c r="AB139" s="5">
        <v>0</v>
      </c>
      <c r="AC139" s="6">
        <f>AA139+AB139</f>
        <v>0</v>
      </c>
    </row>
    <row r="140" spans="1:29" ht="19.5" customHeight="1" thickBot="1">
      <c r="A140" s="22" t="s">
        <v>5</v>
      </c>
      <c r="B140" s="21"/>
      <c r="C140" s="9">
        <f t="shared" ref="C140:AC140" si="53">SUM(C136:C139)</f>
        <v>0</v>
      </c>
      <c r="D140" s="9">
        <f t="shared" si="53"/>
        <v>0</v>
      </c>
      <c r="E140" s="9">
        <f t="shared" si="53"/>
        <v>0</v>
      </c>
      <c r="F140" s="9">
        <f t="shared" si="53"/>
        <v>0</v>
      </c>
      <c r="G140" s="9">
        <f t="shared" si="53"/>
        <v>0</v>
      </c>
      <c r="H140" s="9">
        <f t="shared" si="53"/>
        <v>0</v>
      </c>
      <c r="I140" s="9">
        <f t="shared" si="53"/>
        <v>0</v>
      </c>
      <c r="J140" s="9">
        <f t="shared" si="53"/>
        <v>0</v>
      </c>
      <c r="K140" s="9">
        <f t="shared" si="53"/>
        <v>0</v>
      </c>
      <c r="L140" s="9">
        <f t="shared" si="53"/>
        <v>0</v>
      </c>
      <c r="M140" s="9">
        <f t="shared" si="53"/>
        <v>0</v>
      </c>
      <c r="N140" s="9">
        <f t="shared" si="53"/>
        <v>0</v>
      </c>
      <c r="O140" s="9">
        <f t="shared" si="53"/>
        <v>0</v>
      </c>
      <c r="P140" s="9">
        <f t="shared" si="53"/>
        <v>0</v>
      </c>
      <c r="Q140" s="9">
        <f t="shared" si="53"/>
        <v>0</v>
      </c>
      <c r="R140" s="9">
        <f t="shared" si="53"/>
        <v>0</v>
      </c>
      <c r="S140" s="9">
        <f t="shared" si="53"/>
        <v>0</v>
      </c>
      <c r="T140" s="9">
        <f t="shared" si="53"/>
        <v>0</v>
      </c>
      <c r="U140" s="9">
        <f t="shared" si="53"/>
        <v>0</v>
      </c>
      <c r="V140" s="9">
        <f t="shared" si="53"/>
        <v>0</v>
      </c>
      <c r="W140" s="9">
        <f t="shared" si="53"/>
        <v>0</v>
      </c>
      <c r="X140" s="9">
        <f t="shared" si="53"/>
        <v>0</v>
      </c>
      <c r="Y140" s="9">
        <f t="shared" si="53"/>
        <v>0</v>
      </c>
      <c r="Z140" s="9">
        <f t="shared" si="53"/>
        <v>0</v>
      </c>
      <c r="AA140" s="9">
        <f t="shared" si="53"/>
        <v>0</v>
      </c>
      <c r="AB140" s="9">
        <f t="shared" si="53"/>
        <v>0</v>
      </c>
      <c r="AC140" s="9">
        <f t="shared" si="53"/>
        <v>0</v>
      </c>
    </row>
    <row r="141" spans="1:29" ht="19.5" customHeight="1">
      <c r="A141" s="29" t="s">
        <v>61</v>
      </c>
      <c r="B141" s="18" t="s">
        <v>2</v>
      </c>
      <c r="C141" s="5">
        <f t="shared" ref="C141:E144" si="54">F141+I141+L141+O141+R141+U141+X141+AA141</f>
        <v>0</v>
      </c>
      <c r="D141" s="5">
        <f t="shared" si="54"/>
        <v>0</v>
      </c>
      <c r="E141" s="6">
        <f t="shared" si="54"/>
        <v>0</v>
      </c>
      <c r="F141" s="5">
        <v>0</v>
      </c>
      <c r="G141" s="5">
        <v>0</v>
      </c>
      <c r="H141" s="5">
        <f>F141+G141</f>
        <v>0</v>
      </c>
      <c r="I141" s="5">
        <v>0</v>
      </c>
      <c r="J141" s="5">
        <v>0</v>
      </c>
      <c r="K141" s="5">
        <f>I141+J141</f>
        <v>0</v>
      </c>
      <c r="L141" s="5">
        <v>0</v>
      </c>
      <c r="M141" s="5">
        <v>0</v>
      </c>
      <c r="N141" s="5">
        <f>L141+M141</f>
        <v>0</v>
      </c>
      <c r="O141" s="5">
        <v>0</v>
      </c>
      <c r="P141" s="5">
        <v>0</v>
      </c>
      <c r="Q141" s="5">
        <f>O141+P141</f>
        <v>0</v>
      </c>
      <c r="R141" s="5">
        <v>0</v>
      </c>
      <c r="S141" s="5">
        <v>0</v>
      </c>
      <c r="T141" s="5">
        <f>R141+S141</f>
        <v>0</v>
      </c>
      <c r="U141" s="5">
        <v>0</v>
      </c>
      <c r="V141" s="5">
        <v>0</v>
      </c>
      <c r="W141" s="8">
        <f>U141+V141</f>
        <v>0</v>
      </c>
      <c r="X141" s="5">
        <v>0</v>
      </c>
      <c r="Y141" s="5">
        <v>0</v>
      </c>
      <c r="Z141" s="8">
        <f>X141+Y141</f>
        <v>0</v>
      </c>
      <c r="AA141" s="5">
        <v>0</v>
      </c>
      <c r="AB141" s="5">
        <v>0</v>
      </c>
      <c r="AC141" s="6">
        <f>AA141+AB141</f>
        <v>0</v>
      </c>
    </row>
    <row r="142" spans="1:29" ht="19.5" customHeight="1">
      <c r="A142" s="30"/>
      <c r="B142" s="17" t="s">
        <v>3</v>
      </c>
      <c r="C142" s="5">
        <f t="shared" si="54"/>
        <v>0</v>
      </c>
      <c r="D142" s="5">
        <f t="shared" si="54"/>
        <v>0</v>
      </c>
      <c r="E142" s="6">
        <f t="shared" si="54"/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8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6">
        <f>AA142+AB142</f>
        <v>0</v>
      </c>
    </row>
    <row r="143" spans="1:29" ht="19.5" customHeight="1">
      <c r="A143" s="30"/>
      <c r="B143" s="17" t="s">
        <v>62</v>
      </c>
      <c r="C143" s="5">
        <f t="shared" si="54"/>
        <v>0</v>
      </c>
      <c r="D143" s="5">
        <f t="shared" si="54"/>
        <v>0</v>
      </c>
      <c r="E143" s="6">
        <f t="shared" si="54"/>
        <v>0</v>
      </c>
      <c r="F143" s="5">
        <v>0</v>
      </c>
      <c r="G143" s="5">
        <v>0</v>
      </c>
      <c r="H143" s="5">
        <f>F143+G143</f>
        <v>0</v>
      </c>
      <c r="I143" s="5">
        <v>0</v>
      </c>
      <c r="J143" s="5">
        <v>0</v>
      </c>
      <c r="K143" s="5">
        <f>I143+J143</f>
        <v>0</v>
      </c>
      <c r="L143" s="5">
        <v>0</v>
      </c>
      <c r="M143" s="5">
        <v>0</v>
      </c>
      <c r="N143" s="5">
        <f>L143+M143</f>
        <v>0</v>
      </c>
      <c r="O143" s="5">
        <v>0</v>
      </c>
      <c r="P143" s="5">
        <v>0</v>
      </c>
      <c r="Q143" s="5">
        <f>O143+P143</f>
        <v>0</v>
      </c>
      <c r="R143" s="5">
        <v>0</v>
      </c>
      <c r="S143" s="5">
        <v>0</v>
      </c>
      <c r="T143" s="5">
        <f>R143+S143</f>
        <v>0</v>
      </c>
      <c r="U143" s="5">
        <v>0</v>
      </c>
      <c r="V143" s="5">
        <v>0</v>
      </c>
      <c r="W143" s="8">
        <f>U143+V143</f>
        <v>0</v>
      </c>
      <c r="X143" s="5">
        <v>0</v>
      </c>
      <c r="Y143" s="5">
        <v>0</v>
      </c>
      <c r="Z143" s="8">
        <f>X143+Y143</f>
        <v>0</v>
      </c>
      <c r="AA143" s="5">
        <v>0</v>
      </c>
      <c r="AB143" s="5">
        <v>0</v>
      </c>
      <c r="AC143" s="6">
        <f>AA143+AB143</f>
        <v>0</v>
      </c>
    </row>
    <row r="144" spans="1:29" ht="19.5" customHeight="1">
      <c r="A144" s="31"/>
      <c r="B144" s="17" t="s">
        <v>4</v>
      </c>
      <c r="C144" s="5">
        <f t="shared" si="54"/>
        <v>3025964664</v>
      </c>
      <c r="D144" s="5">
        <f t="shared" si="54"/>
        <v>1330150</v>
      </c>
      <c r="E144" s="6">
        <f t="shared" si="54"/>
        <v>3027294814</v>
      </c>
      <c r="F144" s="5">
        <v>3025964664</v>
      </c>
      <c r="G144" s="5">
        <v>1330150</v>
      </c>
      <c r="H144" s="5">
        <f>F144+G144</f>
        <v>3027294814</v>
      </c>
      <c r="I144" s="5">
        <v>0</v>
      </c>
      <c r="J144" s="5">
        <v>0</v>
      </c>
      <c r="K144" s="5">
        <f>I144+J144</f>
        <v>0</v>
      </c>
      <c r="L144" s="5">
        <v>0</v>
      </c>
      <c r="M144" s="5">
        <v>0</v>
      </c>
      <c r="N144" s="5">
        <f>L144+M144</f>
        <v>0</v>
      </c>
      <c r="O144" s="5">
        <v>0</v>
      </c>
      <c r="P144" s="5">
        <v>0</v>
      </c>
      <c r="Q144" s="5">
        <f>O144+P144</f>
        <v>0</v>
      </c>
      <c r="R144" s="5">
        <v>0</v>
      </c>
      <c r="S144" s="5">
        <v>0</v>
      </c>
      <c r="T144" s="5">
        <f>R144+S144</f>
        <v>0</v>
      </c>
      <c r="U144" s="5">
        <v>0</v>
      </c>
      <c r="V144" s="5">
        <v>0</v>
      </c>
      <c r="W144" s="8">
        <f>U144+V144</f>
        <v>0</v>
      </c>
      <c r="X144" s="5">
        <v>0</v>
      </c>
      <c r="Y144" s="5">
        <v>0</v>
      </c>
      <c r="Z144" s="8">
        <f>X144+Y144</f>
        <v>0</v>
      </c>
      <c r="AA144" s="5">
        <v>0</v>
      </c>
      <c r="AB144" s="5">
        <v>0</v>
      </c>
      <c r="AC144" s="6">
        <f>AA144+AB144</f>
        <v>0</v>
      </c>
    </row>
    <row r="145" spans="1:29" ht="19.5" customHeight="1" thickBot="1">
      <c r="A145" s="22" t="s">
        <v>5</v>
      </c>
      <c r="B145" s="21"/>
      <c r="C145" s="9">
        <f t="shared" ref="C145:AC145" si="55">SUM(C141:C144)</f>
        <v>3025964664</v>
      </c>
      <c r="D145" s="9">
        <f t="shared" si="55"/>
        <v>1330150</v>
      </c>
      <c r="E145" s="9">
        <f t="shared" si="55"/>
        <v>3027294814</v>
      </c>
      <c r="F145" s="9">
        <f t="shared" si="55"/>
        <v>3025964664</v>
      </c>
      <c r="G145" s="9">
        <f t="shared" si="55"/>
        <v>1330150</v>
      </c>
      <c r="H145" s="9">
        <f t="shared" si="55"/>
        <v>3027294814</v>
      </c>
      <c r="I145" s="9">
        <f t="shared" si="55"/>
        <v>0</v>
      </c>
      <c r="J145" s="9">
        <f t="shared" si="55"/>
        <v>0</v>
      </c>
      <c r="K145" s="9">
        <f t="shared" si="55"/>
        <v>0</v>
      </c>
      <c r="L145" s="9">
        <f t="shared" si="55"/>
        <v>0</v>
      </c>
      <c r="M145" s="9">
        <f t="shared" si="55"/>
        <v>0</v>
      </c>
      <c r="N145" s="9">
        <f t="shared" si="55"/>
        <v>0</v>
      </c>
      <c r="O145" s="9">
        <f t="shared" si="55"/>
        <v>0</v>
      </c>
      <c r="P145" s="9">
        <f t="shared" si="55"/>
        <v>0</v>
      </c>
      <c r="Q145" s="9">
        <f t="shared" si="55"/>
        <v>0</v>
      </c>
      <c r="R145" s="9">
        <f t="shared" si="55"/>
        <v>0</v>
      </c>
      <c r="S145" s="9">
        <f t="shared" si="55"/>
        <v>0</v>
      </c>
      <c r="T145" s="9">
        <f t="shared" si="55"/>
        <v>0</v>
      </c>
      <c r="U145" s="9">
        <f t="shared" si="55"/>
        <v>0</v>
      </c>
      <c r="V145" s="9">
        <f t="shared" si="55"/>
        <v>0</v>
      </c>
      <c r="W145" s="9">
        <f t="shared" si="55"/>
        <v>0</v>
      </c>
      <c r="X145" s="9">
        <f t="shared" si="55"/>
        <v>0</v>
      </c>
      <c r="Y145" s="9">
        <f t="shared" si="55"/>
        <v>0</v>
      </c>
      <c r="Z145" s="9">
        <f t="shared" si="55"/>
        <v>0</v>
      </c>
      <c r="AA145" s="9">
        <f t="shared" si="55"/>
        <v>0</v>
      </c>
      <c r="AB145" s="9">
        <f t="shared" si="55"/>
        <v>0</v>
      </c>
      <c r="AC145" s="9">
        <f t="shared" si="55"/>
        <v>0</v>
      </c>
    </row>
    <row r="146" spans="1:29" ht="19.5" customHeight="1">
      <c r="A146" s="29" t="s">
        <v>49</v>
      </c>
      <c r="B146" s="18" t="s">
        <v>2</v>
      </c>
      <c r="C146" s="5">
        <f t="shared" ref="C146:E149" si="56">F146+I146+L146+O146+R146+U146+X146+AA146</f>
        <v>0</v>
      </c>
      <c r="D146" s="5">
        <f t="shared" si="56"/>
        <v>0</v>
      </c>
      <c r="E146" s="6">
        <f t="shared" si="56"/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8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6">
        <f>AA146+AB146</f>
        <v>0</v>
      </c>
    </row>
    <row r="147" spans="1:29" ht="19.5" customHeight="1">
      <c r="A147" s="30"/>
      <c r="B147" s="17" t="s">
        <v>3</v>
      </c>
      <c r="C147" s="5">
        <f t="shared" si="56"/>
        <v>0</v>
      </c>
      <c r="D147" s="5">
        <f t="shared" si="56"/>
        <v>0</v>
      </c>
      <c r="E147" s="6">
        <f t="shared" si="56"/>
        <v>0</v>
      </c>
      <c r="F147" s="5">
        <v>0</v>
      </c>
      <c r="G147" s="5">
        <v>0</v>
      </c>
      <c r="H147" s="5">
        <f>F147+G147</f>
        <v>0</v>
      </c>
      <c r="I147" s="5">
        <v>0</v>
      </c>
      <c r="J147" s="5">
        <v>0</v>
      </c>
      <c r="K147" s="5">
        <f>I147+J147</f>
        <v>0</v>
      </c>
      <c r="L147" s="5">
        <v>0</v>
      </c>
      <c r="M147" s="5">
        <v>0</v>
      </c>
      <c r="N147" s="5">
        <f>L147+M147</f>
        <v>0</v>
      </c>
      <c r="O147" s="5">
        <v>0</v>
      </c>
      <c r="P147" s="5">
        <v>0</v>
      </c>
      <c r="Q147" s="5">
        <f>O147+P147</f>
        <v>0</v>
      </c>
      <c r="R147" s="5">
        <v>0</v>
      </c>
      <c r="S147" s="5">
        <v>0</v>
      </c>
      <c r="T147" s="5">
        <f>R147+S147</f>
        <v>0</v>
      </c>
      <c r="U147" s="5">
        <v>0</v>
      </c>
      <c r="V147" s="5">
        <v>0</v>
      </c>
      <c r="W147" s="8">
        <f>U147+V147</f>
        <v>0</v>
      </c>
      <c r="X147" s="5">
        <v>0</v>
      </c>
      <c r="Y147" s="5">
        <v>0</v>
      </c>
      <c r="Z147" s="8">
        <f>X147+Y147</f>
        <v>0</v>
      </c>
      <c r="AA147" s="5">
        <v>0</v>
      </c>
      <c r="AB147" s="5">
        <v>0</v>
      </c>
      <c r="AC147" s="6">
        <f>AA147+AB147</f>
        <v>0</v>
      </c>
    </row>
    <row r="148" spans="1:29" ht="19.5" customHeight="1">
      <c r="A148" s="30"/>
      <c r="B148" s="17" t="s">
        <v>62</v>
      </c>
      <c r="C148" s="5">
        <f t="shared" si="56"/>
        <v>0</v>
      </c>
      <c r="D148" s="5">
        <f t="shared" si="56"/>
        <v>0</v>
      </c>
      <c r="E148" s="6">
        <f t="shared" si="56"/>
        <v>0</v>
      </c>
      <c r="F148" s="5">
        <v>0</v>
      </c>
      <c r="G148" s="5">
        <v>0</v>
      </c>
      <c r="H148" s="5">
        <f>F148+G148</f>
        <v>0</v>
      </c>
      <c r="I148" s="5">
        <v>0</v>
      </c>
      <c r="J148" s="5">
        <v>0</v>
      </c>
      <c r="K148" s="5">
        <f>I148+J148</f>
        <v>0</v>
      </c>
      <c r="L148" s="5">
        <v>0</v>
      </c>
      <c r="M148" s="5">
        <v>0</v>
      </c>
      <c r="N148" s="5">
        <f>L148+M148</f>
        <v>0</v>
      </c>
      <c r="O148" s="5">
        <v>0</v>
      </c>
      <c r="P148" s="5">
        <v>0</v>
      </c>
      <c r="Q148" s="5">
        <f>O148+P148</f>
        <v>0</v>
      </c>
      <c r="R148" s="5">
        <v>0</v>
      </c>
      <c r="S148" s="5">
        <v>0</v>
      </c>
      <c r="T148" s="5">
        <f>R148+S148</f>
        <v>0</v>
      </c>
      <c r="U148" s="5">
        <v>0</v>
      </c>
      <c r="V148" s="5">
        <v>0</v>
      </c>
      <c r="W148" s="8">
        <f>U148+V148</f>
        <v>0</v>
      </c>
      <c r="X148" s="5">
        <v>0</v>
      </c>
      <c r="Y148" s="5">
        <v>0</v>
      </c>
      <c r="Z148" s="8">
        <f>X148+Y148</f>
        <v>0</v>
      </c>
      <c r="AA148" s="5">
        <v>0</v>
      </c>
      <c r="AB148" s="5">
        <v>0</v>
      </c>
      <c r="AC148" s="6">
        <f>AA148+AB148</f>
        <v>0</v>
      </c>
    </row>
    <row r="149" spans="1:29" ht="19.5" customHeight="1">
      <c r="A149" s="31"/>
      <c r="B149" s="17" t="s">
        <v>4</v>
      </c>
      <c r="C149" s="5">
        <f t="shared" si="56"/>
        <v>0</v>
      </c>
      <c r="D149" s="5">
        <f t="shared" si="56"/>
        <v>0</v>
      </c>
      <c r="E149" s="6">
        <f t="shared" si="56"/>
        <v>0</v>
      </c>
      <c r="F149" s="5">
        <v>0</v>
      </c>
      <c r="G149" s="5">
        <v>0</v>
      </c>
      <c r="H149" s="5">
        <f>F149+G149</f>
        <v>0</v>
      </c>
      <c r="I149" s="5">
        <v>0</v>
      </c>
      <c r="J149" s="5">
        <v>0</v>
      </c>
      <c r="K149" s="5">
        <f>I149+J149</f>
        <v>0</v>
      </c>
      <c r="L149" s="5">
        <v>0</v>
      </c>
      <c r="M149" s="5">
        <v>0</v>
      </c>
      <c r="N149" s="5">
        <f>L149+M149</f>
        <v>0</v>
      </c>
      <c r="O149" s="5">
        <v>0</v>
      </c>
      <c r="P149" s="5">
        <v>0</v>
      </c>
      <c r="Q149" s="5">
        <f>O149+P149</f>
        <v>0</v>
      </c>
      <c r="R149" s="5">
        <v>0</v>
      </c>
      <c r="S149" s="5">
        <v>0</v>
      </c>
      <c r="T149" s="5">
        <f>R149+S149</f>
        <v>0</v>
      </c>
      <c r="U149" s="5">
        <v>0</v>
      </c>
      <c r="V149" s="5">
        <v>0</v>
      </c>
      <c r="W149" s="8">
        <f>U149+V149</f>
        <v>0</v>
      </c>
      <c r="X149" s="5">
        <v>0</v>
      </c>
      <c r="Y149" s="5">
        <v>0</v>
      </c>
      <c r="Z149" s="8">
        <f>X149+Y149</f>
        <v>0</v>
      </c>
      <c r="AA149" s="5">
        <v>0</v>
      </c>
      <c r="AB149" s="5">
        <v>0</v>
      </c>
      <c r="AC149" s="6">
        <f>AA149+AB149</f>
        <v>0</v>
      </c>
    </row>
    <row r="150" spans="1:29" ht="19.5" customHeight="1" thickBot="1">
      <c r="A150" s="22" t="s">
        <v>5</v>
      </c>
      <c r="B150" s="21"/>
      <c r="C150" s="9">
        <f t="shared" ref="C150:AC150" si="57">SUM(C146:C149)</f>
        <v>0</v>
      </c>
      <c r="D150" s="9">
        <f t="shared" si="57"/>
        <v>0</v>
      </c>
      <c r="E150" s="9">
        <f t="shared" si="57"/>
        <v>0</v>
      </c>
      <c r="F150" s="9">
        <f t="shared" si="57"/>
        <v>0</v>
      </c>
      <c r="G150" s="9">
        <f t="shared" si="57"/>
        <v>0</v>
      </c>
      <c r="H150" s="9">
        <f t="shared" si="57"/>
        <v>0</v>
      </c>
      <c r="I150" s="9">
        <f t="shared" si="57"/>
        <v>0</v>
      </c>
      <c r="J150" s="9">
        <f t="shared" si="57"/>
        <v>0</v>
      </c>
      <c r="K150" s="9">
        <f t="shared" si="57"/>
        <v>0</v>
      </c>
      <c r="L150" s="9">
        <f t="shared" si="57"/>
        <v>0</v>
      </c>
      <c r="M150" s="9">
        <f t="shared" si="57"/>
        <v>0</v>
      </c>
      <c r="N150" s="9">
        <f t="shared" si="57"/>
        <v>0</v>
      </c>
      <c r="O150" s="9">
        <f t="shared" si="57"/>
        <v>0</v>
      </c>
      <c r="P150" s="9">
        <f t="shared" si="57"/>
        <v>0</v>
      </c>
      <c r="Q150" s="9">
        <f t="shared" si="57"/>
        <v>0</v>
      </c>
      <c r="R150" s="9">
        <f t="shared" si="57"/>
        <v>0</v>
      </c>
      <c r="S150" s="9">
        <f t="shared" si="57"/>
        <v>0</v>
      </c>
      <c r="T150" s="9">
        <f t="shared" si="57"/>
        <v>0</v>
      </c>
      <c r="U150" s="9">
        <f t="shared" si="57"/>
        <v>0</v>
      </c>
      <c r="V150" s="9">
        <f t="shared" si="57"/>
        <v>0</v>
      </c>
      <c r="W150" s="9">
        <f t="shared" si="57"/>
        <v>0</v>
      </c>
      <c r="X150" s="9">
        <f t="shared" si="57"/>
        <v>0</v>
      </c>
      <c r="Y150" s="9">
        <f t="shared" si="57"/>
        <v>0</v>
      </c>
      <c r="Z150" s="9">
        <f t="shared" si="57"/>
        <v>0</v>
      </c>
      <c r="AA150" s="9">
        <f t="shared" si="57"/>
        <v>0</v>
      </c>
      <c r="AB150" s="9">
        <f t="shared" si="57"/>
        <v>0</v>
      </c>
      <c r="AC150" s="9">
        <f t="shared" si="57"/>
        <v>0</v>
      </c>
    </row>
    <row r="151" spans="1:29" ht="19.5" customHeight="1">
      <c r="A151" s="29" t="s">
        <v>50</v>
      </c>
      <c r="B151" s="18" t="s">
        <v>2</v>
      </c>
      <c r="C151" s="5">
        <f t="shared" ref="C151:E154" si="58">F151+I151+L151+O151+R151+U151+X151+AA151</f>
        <v>32705043</v>
      </c>
      <c r="D151" s="5">
        <f t="shared" si="58"/>
        <v>3410941</v>
      </c>
      <c r="E151" s="6">
        <f t="shared" si="58"/>
        <v>36115984</v>
      </c>
      <c r="F151" s="5">
        <v>32194732</v>
      </c>
      <c r="G151" s="5">
        <v>3410941</v>
      </c>
      <c r="H151" s="5">
        <f>F151+G151</f>
        <v>35605673</v>
      </c>
      <c r="I151" s="5">
        <v>0</v>
      </c>
      <c r="J151" s="5">
        <v>0</v>
      </c>
      <c r="K151" s="5">
        <f>I151+J151</f>
        <v>0</v>
      </c>
      <c r="L151" s="5">
        <v>0</v>
      </c>
      <c r="M151" s="5">
        <v>0</v>
      </c>
      <c r="N151" s="5">
        <f>L151+M151</f>
        <v>0</v>
      </c>
      <c r="O151" s="5">
        <v>0</v>
      </c>
      <c r="P151" s="5">
        <v>0</v>
      </c>
      <c r="Q151" s="5">
        <f>O151+P151</f>
        <v>0</v>
      </c>
      <c r="R151" s="5">
        <v>510311</v>
      </c>
      <c r="S151" s="5">
        <v>0</v>
      </c>
      <c r="T151" s="5">
        <f>R151+S151</f>
        <v>510311</v>
      </c>
      <c r="U151" s="5">
        <v>0</v>
      </c>
      <c r="V151" s="5">
        <v>0</v>
      </c>
      <c r="W151" s="8">
        <f>U151+V151</f>
        <v>0</v>
      </c>
      <c r="X151" s="5">
        <v>0</v>
      </c>
      <c r="Y151" s="5">
        <v>0</v>
      </c>
      <c r="Z151" s="8">
        <f>X151+Y151</f>
        <v>0</v>
      </c>
      <c r="AA151" s="5">
        <v>0</v>
      </c>
      <c r="AB151" s="5">
        <v>0</v>
      </c>
      <c r="AC151" s="6">
        <f>AA151+AB151</f>
        <v>0</v>
      </c>
    </row>
    <row r="152" spans="1:29" ht="19.5" customHeight="1">
      <c r="A152" s="30"/>
      <c r="B152" s="17" t="s">
        <v>3</v>
      </c>
      <c r="C152" s="5">
        <f t="shared" si="58"/>
        <v>2068250</v>
      </c>
      <c r="D152" s="5">
        <f t="shared" si="58"/>
        <v>5100197</v>
      </c>
      <c r="E152" s="6">
        <f t="shared" si="58"/>
        <v>7168447</v>
      </c>
      <c r="F152" s="5">
        <v>2068250</v>
      </c>
      <c r="G152" s="5">
        <v>0</v>
      </c>
      <c r="H152" s="5">
        <f>F152+G152</f>
        <v>2068250</v>
      </c>
      <c r="I152" s="5">
        <v>0</v>
      </c>
      <c r="J152" s="5">
        <v>5100197</v>
      </c>
      <c r="K152" s="5">
        <f>I152+J152</f>
        <v>5100197</v>
      </c>
      <c r="L152" s="5">
        <v>0</v>
      </c>
      <c r="M152" s="5">
        <v>0</v>
      </c>
      <c r="N152" s="5">
        <f>L152+M152</f>
        <v>0</v>
      </c>
      <c r="O152" s="5">
        <v>0</v>
      </c>
      <c r="P152" s="5">
        <v>0</v>
      </c>
      <c r="Q152" s="5">
        <f>O152+P152</f>
        <v>0</v>
      </c>
      <c r="R152" s="5">
        <v>0</v>
      </c>
      <c r="S152" s="5">
        <v>0</v>
      </c>
      <c r="T152" s="5">
        <f>R152+S152</f>
        <v>0</v>
      </c>
      <c r="U152" s="5">
        <v>0</v>
      </c>
      <c r="V152" s="5">
        <v>0</v>
      </c>
      <c r="W152" s="8">
        <f>U152+V152</f>
        <v>0</v>
      </c>
      <c r="X152" s="5">
        <v>0</v>
      </c>
      <c r="Y152" s="5">
        <v>0</v>
      </c>
      <c r="Z152" s="8">
        <f>X152+Y152</f>
        <v>0</v>
      </c>
      <c r="AA152" s="5">
        <v>0</v>
      </c>
      <c r="AB152" s="5">
        <v>0</v>
      </c>
      <c r="AC152" s="6">
        <f>AA152+AB152</f>
        <v>0</v>
      </c>
    </row>
    <row r="153" spans="1:29" ht="19.5" customHeight="1">
      <c r="A153" s="30"/>
      <c r="B153" s="17" t="s">
        <v>62</v>
      </c>
      <c r="C153" s="5">
        <f t="shared" si="58"/>
        <v>0</v>
      </c>
      <c r="D153" s="5">
        <f t="shared" si="58"/>
        <v>0</v>
      </c>
      <c r="E153" s="6">
        <f t="shared" si="58"/>
        <v>0</v>
      </c>
      <c r="F153" s="5">
        <v>0</v>
      </c>
      <c r="G153" s="5">
        <v>0</v>
      </c>
      <c r="H153" s="5">
        <f>F153+G153</f>
        <v>0</v>
      </c>
      <c r="I153" s="5">
        <v>0</v>
      </c>
      <c r="J153" s="5">
        <v>0</v>
      </c>
      <c r="K153" s="5">
        <f>I153+J153</f>
        <v>0</v>
      </c>
      <c r="L153" s="5">
        <v>0</v>
      </c>
      <c r="M153" s="5">
        <v>0</v>
      </c>
      <c r="N153" s="5">
        <f>L153+M153</f>
        <v>0</v>
      </c>
      <c r="O153" s="5">
        <v>0</v>
      </c>
      <c r="P153" s="5">
        <v>0</v>
      </c>
      <c r="Q153" s="5">
        <f>O153+P153</f>
        <v>0</v>
      </c>
      <c r="R153" s="5">
        <v>0</v>
      </c>
      <c r="S153" s="5">
        <v>0</v>
      </c>
      <c r="T153" s="5">
        <f>R153+S153</f>
        <v>0</v>
      </c>
      <c r="U153" s="5">
        <v>0</v>
      </c>
      <c r="V153" s="5">
        <v>0</v>
      </c>
      <c r="W153" s="8">
        <f>U153+V153</f>
        <v>0</v>
      </c>
      <c r="X153" s="5">
        <v>0</v>
      </c>
      <c r="Y153" s="5">
        <v>0</v>
      </c>
      <c r="Z153" s="8">
        <f>X153+Y153</f>
        <v>0</v>
      </c>
      <c r="AA153" s="5">
        <v>0</v>
      </c>
      <c r="AB153" s="5">
        <v>0</v>
      </c>
      <c r="AC153" s="6">
        <f>AA153+AB153</f>
        <v>0</v>
      </c>
    </row>
    <row r="154" spans="1:29" ht="19.5" customHeight="1">
      <c r="A154" s="31"/>
      <c r="B154" s="17" t="s">
        <v>4</v>
      </c>
      <c r="C154" s="5">
        <f t="shared" si="58"/>
        <v>126757107</v>
      </c>
      <c r="D154" s="5">
        <f t="shared" si="58"/>
        <v>88091560</v>
      </c>
      <c r="E154" s="6">
        <f t="shared" si="58"/>
        <v>214848667</v>
      </c>
      <c r="F154" s="5">
        <v>77396830</v>
      </c>
      <c r="G154" s="5">
        <v>40894550</v>
      </c>
      <c r="H154" s="5">
        <f>F154+G154</f>
        <v>118291380</v>
      </c>
      <c r="I154" s="5">
        <v>10728401</v>
      </c>
      <c r="J154" s="5">
        <v>3257992</v>
      </c>
      <c r="K154" s="5">
        <f>I154+J154</f>
        <v>13986393</v>
      </c>
      <c r="L154" s="5">
        <v>0</v>
      </c>
      <c r="M154" s="5">
        <v>0</v>
      </c>
      <c r="N154" s="5">
        <f>L154+M154</f>
        <v>0</v>
      </c>
      <c r="O154" s="5">
        <v>0</v>
      </c>
      <c r="P154" s="5">
        <v>0</v>
      </c>
      <c r="Q154" s="5">
        <f>O154+P154</f>
        <v>0</v>
      </c>
      <c r="R154" s="5">
        <v>0</v>
      </c>
      <c r="S154" s="5">
        <v>0</v>
      </c>
      <c r="T154" s="5">
        <f>R154+S154</f>
        <v>0</v>
      </c>
      <c r="U154" s="5">
        <v>38631876</v>
      </c>
      <c r="V154" s="5">
        <v>43939018</v>
      </c>
      <c r="W154" s="8">
        <f>U154+V154</f>
        <v>82570894</v>
      </c>
      <c r="X154" s="5">
        <v>0</v>
      </c>
      <c r="Y154" s="5">
        <v>0</v>
      </c>
      <c r="Z154" s="8">
        <f>X154+Y154</f>
        <v>0</v>
      </c>
      <c r="AA154" s="5">
        <v>0</v>
      </c>
      <c r="AB154" s="5">
        <v>0</v>
      </c>
      <c r="AC154" s="6">
        <f>AA154+AB154</f>
        <v>0</v>
      </c>
    </row>
    <row r="155" spans="1:29" ht="19.5" customHeight="1" thickBot="1">
      <c r="A155" s="22" t="s">
        <v>5</v>
      </c>
      <c r="B155" s="21"/>
      <c r="C155" s="9">
        <f t="shared" ref="C155:AC155" si="59">SUM(C151:C154)</f>
        <v>161530400</v>
      </c>
      <c r="D155" s="9">
        <f t="shared" si="59"/>
        <v>96602698</v>
      </c>
      <c r="E155" s="9">
        <f t="shared" si="59"/>
        <v>258133098</v>
      </c>
      <c r="F155" s="9">
        <f t="shared" si="59"/>
        <v>111659812</v>
      </c>
      <c r="G155" s="9">
        <f t="shared" si="59"/>
        <v>44305491</v>
      </c>
      <c r="H155" s="9">
        <f t="shared" si="59"/>
        <v>155965303</v>
      </c>
      <c r="I155" s="9">
        <f t="shared" si="59"/>
        <v>10728401</v>
      </c>
      <c r="J155" s="9">
        <f t="shared" si="59"/>
        <v>8358189</v>
      </c>
      <c r="K155" s="9">
        <f t="shared" si="59"/>
        <v>19086590</v>
      </c>
      <c r="L155" s="9">
        <f t="shared" si="59"/>
        <v>0</v>
      </c>
      <c r="M155" s="9">
        <f t="shared" si="59"/>
        <v>0</v>
      </c>
      <c r="N155" s="9">
        <f t="shared" si="59"/>
        <v>0</v>
      </c>
      <c r="O155" s="9">
        <f t="shared" si="59"/>
        <v>0</v>
      </c>
      <c r="P155" s="9">
        <f t="shared" si="59"/>
        <v>0</v>
      </c>
      <c r="Q155" s="9">
        <f t="shared" si="59"/>
        <v>0</v>
      </c>
      <c r="R155" s="9">
        <f t="shared" si="59"/>
        <v>510311</v>
      </c>
      <c r="S155" s="9">
        <f t="shared" si="59"/>
        <v>0</v>
      </c>
      <c r="T155" s="9">
        <f t="shared" si="59"/>
        <v>510311</v>
      </c>
      <c r="U155" s="9">
        <f t="shared" si="59"/>
        <v>38631876</v>
      </c>
      <c r="V155" s="9">
        <f t="shared" si="59"/>
        <v>43939018</v>
      </c>
      <c r="W155" s="9">
        <f t="shared" si="59"/>
        <v>82570894</v>
      </c>
      <c r="X155" s="9">
        <f t="shared" si="59"/>
        <v>0</v>
      </c>
      <c r="Y155" s="9">
        <f t="shared" si="59"/>
        <v>0</v>
      </c>
      <c r="Z155" s="9">
        <f t="shared" si="59"/>
        <v>0</v>
      </c>
      <c r="AA155" s="9">
        <f t="shared" si="59"/>
        <v>0</v>
      </c>
      <c r="AB155" s="9">
        <f t="shared" si="59"/>
        <v>0</v>
      </c>
      <c r="AC155" s="9">
        <f t="shared" si="59"/>
        <v>0</v>
      </c>
    </row>
    <row r="156" spans="1:29" ht="19.5" customHeight="1">
      <c r="A156" s="29" t="s">
        <v>51</v>
      </c>
      <c r="B156" s="18" t="s">
        <v>2</v>
      </c>
      <c r="C156" s="5">
        <f t="shared" ref="C156:E159" si="60">F156+I156+L156+O156+R156+U156+X156+AA156</f>
        <v>0</v>
      </c>
      <c r="D156" s="5">
        <f t="shared" si="60"/>
        <v>0</v>
      </c>
      <c r="E156" s="6">
        <f t="shared" si="60"/>
        <v>0</v>
      </c>
      <c r="F156" s="5">
        <v>0</v>
      </c>
      <c r="G156" s="5">
        <v>0</v>
      </c>
      <c r="H156" s="5">
        <f>F156+G156</f>
        <v>0</v>
      </c>
      <c r="I156" s="5">
        <v>0</v>
      </c>
      <c r="J156" s="5">
        <v>0</v>
      </c>
      <c r="K156" s="5">
        <f>I156+J156</f>
        <v>0</v>
      </c>
      <c r="L156" s="5">
        <v>0</v>
      </c>
      <c r="M156" s="5">
        <v>0</v>
      </c>
      <c r="N156" s="5">
        <f>L156+M156</f>
        <v>0</v>
      </c>
      <c r="O156" s="5">
        <v>0</v>
      </c>
      <c r="P156" s="5">
        <v>0</v>
      </c>
      <c r="Q156" s="5">
        <f>O156+P156</f>
        <v>0</v>
      </c>
      <c r="R156" s="5">
        <v>0</v>
      </c>
      <c r="S156" s="5">
        <v>0</v>
      </c>
      <c r="T156" s="5">
        <f>R156+S156</f>
        <v>0</v>
      </c>
      <c r="U156" s="5">
        <v>0</v>
      </c>
      <c r="V156" s="5">
        <v>0</v>
      </c>
      <c r="W156" s="8">
        <f>U156+V156</f>
        <v>0</v>
      </c>
      <c r="X156" s="5">
        <v>0</v>
      </c>
      <c r="Y156" s="5">
        <v>0</v>
      </c>
      <c r="Z156" s="8">
        <f>X156+Y156</f>
        <v>0</v>
      </c>
      <c r="AA156" s="5">
        <v>0</v>
      </c>
      <c r="AB156" s="5">
        <v>0</v>
      </c>
      <c r="AC156" s="6">
        <f>AA156+AB156</f>
        <v>0</v>
      </c>
    </row>
    <row r="157" spans="1:29" ht="19.5" customHeight="1">
      <c r="A157" s="30" t="s">
        <v>51</v>
      </c>
      <c r="B157" s="17" t="s">
        <v>3</v>
      </c>
      <c r="C157" s="5">
        <f t="shared" si="60"/>
        <v>0</v>
      </c>
      <c r="D157" s="5">
        <f t="shared" si="60"/>
        <v>0</v>
      </c>
      <c r="E157" s="6">
        <f t="shared" si="60"/>
        <v>0</v>
      </c>
      <c r="F157" s="5">
        <v>0</v>
      </c>
      <c r="G157" s="5">
        <v>0</v>
      </c>
      <c r="H157" s="5">
        <f>F157+G157</f>
        <v>0</v>
      </c>
      <c r="I157" s="5">
        <v>0</v>
      </c>
      <c r="J157" s="5">
        <v>0</v>
      </c>
      <c r="K157" s="5">
        <f>I157+J157</f>
        <v>0</v>
      </c>
      <c r="L157" s="5">
        <v>0</v>
      </c>
      <c r="M157" s="5">
        <v>0</v>
      </c>
      <c r="N157" s="5">
        <f>L157+M157</f>
        <v>0</v>
      </c>
      <c r="O157" s="5">
        <v>0</v>
      </c>
      <c r="P157" s="5">
        <v>0</v>
      </c>
      <c r="Q157" s="5">
        <f>O157+P157</f>
        <v>0</v>
      </c>
      <c r="R157" s="5">
        <v>0</v>
      </c>
      <c r="S157" s="5">
        <v>0</v>
      </c>
      <c r="T157" s="5">
        <f>R157+S157</f>
        <v>0</v>
      </c>
      <c r="U157" s="5">
        <v>0</v>
      </c>
      <c r="V157" s="5">
        <v>0</v>
      </c>
      <c r="W157" s="8">
        <f>U157+V157</f>
        <v>0</v>
      </c>
      <c r="X157" s="5">
        <v>0</v>
      </c>
      <c r="Y157" s="5">
        <v>0</v>
      </c>
      <c r="Z157" s="8">
        <f>X157+Y157</f>
        <v>0</v>
      </c>
      <c r="AA157" s="5">
        <v>0</v>
      </c>
      <c r="AB157" s="5">
        <v>0</v>
      </c>
      <c r="AC157" s="6">
        <f>AA157+AB157</f>
        <v>0</v>
      </c>
    </row>
    <row r="158" spans="1:29" ht="19.5" customHeight="1">
      <c r="A158" s="30"/>
      <c r="B158" s="17" t="s">
        <v>62</v>
      </c>
      <c r="C158" s="5">
        <f t="shared" si="60"/>
        <v>0</v>
      </c>
      <c r="D158" s="5">
        <f t="shared" si="60"/>
        <v>0</v>
      </c>
      <c r="E158" s="6">
        <f t="shared" si="60"/>
        <v>0</v>
      </c>
      <c r="F158" s="5">
        <v>0</v>
      </c>
      <c r="G158" s="5">
        <v>0</v>
      </c>
      <c r="H158" s="5">
        <f>F158+G158</f>
        <v>0</v>
      </c>
      <c r="I158" s="5">
        <v>0</v>
      </c>
      <c r="J158" s="5">
        <v>0</v>
      </c>
      <c r="K158" s="5">
        <f>I158+J158</f>
        <v>0</v>
      </c>
      <c r="L158" s="5">
        <v>0</v>
      </c>
      <c r="M158" s="5">
        <v>0</v>
      </c>
      <c r="N158" s="5">
        <f>L158+M158</f>
        <v>0</v>
      </c>
      <c r="O158" s="5">
        <v>0</v>
      </c>
      <c r="P158" s="5">
        <v>0</v>
      </c>
      <c r="Q158" s="5">
        <f>O158+P158</f>
        <v>0</v>
      </c>
      <c r="R158" s="5">
        <v>0</v>
      </c>
      <c r="S158" s="5">
        <v>0</v>
      </c>
      <c r="T158" s="5">
        <f>R158+S158</f>
        <v>0</v>
      </c>
      <c r="U158" s="5">
        <v>0</v>
      </c>
      <c r="V158" s="5">
        <v>0</v>
      </c>
      <c r="W158" s="8">
        <f>U158+V158</f>
        <v>0</v>
      </c>
      <c r="X158" s="5">
        <v>0</v>
      </c>
      <c r="Y158" s="5">
        <v>0</v>
      </c>
      <c r="Z158" s="8">
        <f>X158+Y158</f>
        <v>0</v>
      </c>
      <c r="AA158" s="5">
        <v>0</v>
      </c>
      <c r="AB158" s="5">
        <v>0</v>
      </c>
      <c r="AC158" s="6">
        <f>AA158+AB158</f>
        <v>0</v>
      </c>
    </row>
    <row r="159" spans="1:29" ht="19.5" customHeight="1">
      <c r="A159" s="31"/>
      <c r="B159" s="17" t="s">
        <v>4</v>
      </c>
      <c r="C159" s="5">
        <f t="shared" si="60"/>
        <v>40142896</v>
      </c>
      <c r="D159" s="5">
        <f t="shared" si="60"/>
        <v>534831</v>
      </c>
      <c r="E159" s="6">
        <f t="shared" si="60"/>
        <v>40677727</v>
      </c>
      <c r="F159" s="5">
        <v>40142896</v>
      </c>
      <c r="G159" s="5">
        <v>534831</v>
      </c>
      <c r="H159" s="5">
        <f>F159+G159</f>
        <v>40677727</v>
      </c>
      <c r="I159" s="5">
        <v>0</v>
      </c>
      <c r="J159" s="5">
        <v>0</v>
      </c>
      <c r="K159" s="5">
        <f>I159+J159</f>
        <v>0</v>
      </c>
      <c r="L159" s="5">
        <v>0</v>
      </c>
      <c r="M159" s="5">
        <v>0</v>
      </c>
      <c r="N159" s="5">
        <f>L159+M159</f>
        <v>0</v>
      </c>
      <c r="O159" s="5">
        <v>0</v>
      </c>
      <c r="P159" s="5">
        <v>0</v>
      </c>
      <c r="Q159" s="5">
        <f>O159+P159</f>
        <v>0</v>
      </c>
      <c r="R159" s="5">
        <v>0</v>
      </c>
      <c r="S159" s="5">
        <v>0</v>
      </c>
      <c r="T159" s="5">
        <f>R159+S159</f>
        <v>0</v>
      </c>
      <c r="U159" s="5">
        <v>0</v>
      </c>
      <c r="V159" s="5">
        <v>0</v>
      </c>
      <c r="W159" s="8">
        <f>U159+V159</f>
        <v>0</v>
      </c>
      <c r="X159" s="5">
        <v>0</v>
      </c>
      <c r="Y159" s="5">
        <v>0</v>
      </c>
      <c r="Z159" s="8">
        <f>X159+Y159</f>
        <v>0</v>
      </c>
      <c r="AA159" s="5">
        <v>0</v>
      </c>
      <c r="AB159" s="5">
        <v>0</v>
      </c>
      <c r="AC159" s="6">
        <f>AA159+AB159</f>
        <v>0</v>
      </c>
    </row>
    <row r="160" spans="1:29" ht="19.5" customHeight="1" thickBot="1">
      <c r="A160" s="22" t="s">
        <v>5</v>
      </c>
      <c r="B160" s="21"/>
      <c r="C160" s="9">
        <f t="shared" ref="C160:AC160" si="61">SUM(C156:C159)</f>
        <v>40142896</v>
      </c>
      <c r="D160" s="9">
        <f t="shared" si="61"/>
        <v>534831</v>
      </c>
      <c r="E160" s="9">
        <f t="shared" si="61"/>
        <v>40677727</v>
      </c>
      <c r="F160" s="9">
        <f t="shared" si="61"/>
        <v>40142896</v>
      </c>
      <c r="G160" s="9">
        <f t="shared" si="61"/>
        <v>534831</v>
      </c>
      <c r="H160" s="9">
        <f t="shared" si="61"/>
        <v>40677727</v>
      </c>
      <c r="I160" s="9">
        <f t="shared" si="61"/>
        <v>0</v>
      </c>
      <c r="J160" s="9">
        <f t="shared" si="61"/>
        <v>0</v>
      </c>
      <c r="K160" s="9">
        <f t="shared" si="61"/>
        <v>0</v>
      </c>
      <c r="L160" s="9">
        <f t="shared" si="61"/>
        <v>0</v>
      </c>
      <c r="M160" s="9">
        <f t="shared" si="61"/>
        <v>0</v>
      </c>
      <c r="N160" s="9">
        <f t="shared" si="61"/>
        <v>0</v>
      </c>
      <c r="O160" s="9">
        <f t="shared" si="61"/>
        <v>0</v>
      </c>
      <c r="P160" s="9">
        <f t="shared" si="61"/>
        <v>0</v>
      </c>
      <c r="Q160" s="9">
        <f t="shared" si="61"/>
        <v>0</v>
      </c>
      <c r="R160" s="9">
        <f t="shared" si="61"/>
        <v>0</v>
      </c>
      <c r="S160" s="9">
        <f t="shared" si="61"/>
        <v>0</v>
      </c>
      <c r="T160" s="9">
        <f t="shared" si="61"/>
        <v>0</v>
      </c>
      <c r="U160" s="9">
        <f t="shared" si="61"/>
        <v>0</v>
      </c>
      <c r="V160" s="9">
        <f t="shared" si="61"/>
        <v>0</v>
      </c>
      <c r="W160" s="9">
        <f t="shared" si="61"/>
        <v>0</v>
      </c>
      <c r="X160" s="9">
        <f t="shared" si="61"/>
        <v>0</v>
      </c>
      <c r="Y160" s="9">
        <f t="shared" si="61"/>
        <v>0</v>
      </c>
      <c r="Z160" s="9">
        <f t="shared" si="61"/>
        <v>0</v>
      </c>
      <c r="AA160" s="9">
        <f t="shared" si="61"/>
        <v>0</v>
      </c>
      <c r="AB160" s="9">
        <f t="shared" si="61"/>
        <v>0</v>
      </c>
      <c r="AC160" s="9">
        <f t="shared" si="61"/>
        <v>0</v>
      </c>
    </row>
    <row r="161" spans="1:29" ht="19.5" customHeight="1">
      <c r="A161" s="29" t="s">
        <v>52</v>
      </c>
      <c r="B161" s="18" t="s">
        <v>2</v>
      </c>
      <c r="C161" s="5">
        <f t="shared" ref="C161:E164" si="62">F161+I161+L161+O161+R161+U161+X161+AA161</f>
        <v>0</v>
      </c>
      <c r="D161" s="5">
        <f t="shared" si="62"/>
        <v>0</v>
      </c>
      <c r="E161" s="6">
        <f t="shared" si="62"/>
        <v>0</v>
      </c>
      <c r="F161" s="5">
        <v>0</v>
      </c>
      <c r="G161" s="5">
        <v>0</v>
      </c>
      <c r="H161" s="5">
        <f>F161+G161</f>
        <v>0</v>
      </c>
      <c r="I161" s="5">
        <v>0</v>
      </c>
      <c r="J161" s="5">
        <v>0</v>
      </c>
      <c r="K161" s="5">
        <f>I161+J161</f>
        <v>0</v>
      </c>
      <c r="L161" s="5">
        <v>0</v>
      </c>
      <c r="M161" s="5">
        <v>0</v>
      </c>
      <c r="N161" s="5">
        <f>L161+M161</f>
        <v>0</v>
      </c>
      <c r="O161" s="5">
        <v>0</v>
      </c>
      <c r="P161" s="5">
        <v>0</v>
      </c>
      <c r="Q161" s="5">
        <f>O161+P161</f>
        <v>0</v>
      </c>
      <c r="R161" s="5">
        <v>0</v>
      </c>
      <c r="S161" s="5">
        <v>0</v>
      </c>
      <c r="T161" s="5">
        <f>R161+S161</f>
        <v>0</v>
      </c>
      <c r="U161" s="5">
        <v>0</v>
      </c>
      <c r="V161" s="5">
        <v>0</v>
      </c>
      <c r="W161" s="8">
        <f>U161+V161</f>
        <v>0</v>
      </c>
      <c r="X161" s="5">
        <v>0</v>
      </c>
      <c r="Y161" s="5">
        <v>0</v>
      </c>
      <c r="Z161" s="8">
        <f>X161+Y161</f>
        <v>0</v>
      </c>
      <c r="AA161" s="5">
        <v>0</v>
      </c>
      <c r="AB161" s="5">
        <v>0</v>
      </c>
      <c r="AC161" s="6">
        <f>AA161+AB161</f>
        <v>0</v>
      </c>
    </row>
    <row r="162" spans="1:29" ht="19.5" customHeight="1">
      <c r="A162" s="30"/>
      <c r="B162" s="17" t="s">
        <v>3</v>
      </c>
      <c r="C162" s="5">
        <f t="shared" si="62"/>
        <v>0</v>
      </c>
      <c r="D162" s="5">
        <f t="shared" si="62"/>
        <v>0</v>
      </c>
      <c r="E162" s="6">
        <f t="shared" si="62"/>
        <v>0</v>
      </c>
      <c r="F162" s="5">
        <v>0</v>
      </c>
      <c r="G162" s="5">
        <v>0</v>
      </c>
      <c r="H162" s="5">
        <f>F162+G162</f>
        <v>0</v>
      </c>
      <c r="I162" s="5">
        <v>0</v>
      </c>
      <c r="J162" s="5">
        <v>0</v>
      </c>
      <c r="K162" s="5">
        <f>I162+J162</f>
        <v>0</v>
      </c>
      <c r="L162" s="5">
        <v>0</v>
      </c>
      <c r="M162" s="5">
        <v>0</v>
      </c>
      <c r="N162" s="5">
        <f>L162+M162</f>
        <v>0</v>
      </c>
      <c r="O162" s="5">
        <v>0</v>
      </c>
      <c r="P162" s="5">
        <v>0</v>
      </c>
      <c r="Q162" s="5">
        <f>O162+P162</f>
        <v>0</v>
      </c>
      <c r="R162" s="5">
        <v>0</v>
      </c>
      <c r="S162" s="5">
        <v>0</v>
      </c>
      <c r="T162" s="5">
        <f>R162+S162</f>
        <v>0</v>
      </c>
      <c r="U162" s="5">
        <v>0</v>
      </c>
      <c r="V162" s="5">
        <v>0</v>
      </c>
      <c r="W162" s="8">
        <f>U162+V162</f>
        <v>0</v>
      </c>
      <c r="X162" s="5">
        <v>0</v>
      </c>
      <c r="Y162" s="5">
        <v>0</v>
      </c>
      <c r="Z162" s="8">
        <f>X162+Y162</f>
        <v>0</v>
      </c>
      <c r="AA162" s="5">
        <v>0</v>
      </c>
      <c r="AB162" s="5">
        <v>0</v>
      </c>
      <c r="AC162" s="6">
        <f>AA162+AB162</f>
        <v>0</v>
      </c>
    </row>
    <row r="163" spans="1:29" ht="19.5" customHeight="1">
      <c r="A163" s="30"/>
      <c r="B163" s="17" t="s">
        <v>62</v>
      </c>
      <c r="C163" s="5">
        <f t="shared" si="62"/>
        <v>0</v>
      </c>
      <c r="D163" s="5">
        <f t="shared" si="62"/>
        <v>0</v>
      </c>
      <c r="E163" s="6">
        <f t="shared" si="62"/>
        <v>0</v>
      </c>
      <c r="F163" s="5">
        <v>0</v>
      </c>
      <c r="G163" s="5">
        <v>0</v>
      </c>
      <c r="H163" s="5">
        <f>F163+G163</f>
        <v>0</v>
      </c>
      <c r="I163" s="5">
        <v>0</v>
      </c>
      <c r="J163" s="5">
        <v>0</v>
      </c>
      <c r="K163" s="5">
        <f>I163+J163</f>
        <v>0</v>
      </c>
      <c r="L163" s="5">
        <v>0</v>
      </c>
      <c r="M163" s="5">
        <v>0</v>
      </c>
      <c r="N163" s="5">
        <f>L163+M163</f>
        <v>0</v>
      </c>
      <c r="O163" s="5">
        <v>0</v>
      </c>
      <c r="P163" s="5">
        <v>0</v>
      </c>
      <c r="Q163" s="5">
        <f>O163+P163</f>
        <v>0</v>
      </c>
      <c r="R163" s="5">
        <v>0</v>
      </c>
      <c r="S163" s="5">
        <v>0</v>
      </c>
      <c r="T163" s="5">
        <f>R163+S163</f>
        <v>0</v>
      </c>
      <c r="U163" s="5">
        <v>0</v>
      </c>
      <c r="V163" s="5">
        <v>0</v>
      </c>
      <c r="W163" s="8">
        <f>U163+V163</f>
        <v>0</v>
      </c>
      <c r="X163" s="5">
        <v>0</v>
      </c>
      <c r="Y163" s="5">
        <v>0</v>
      </c>
      <c r="Z163" s="8">
        <f>X163+Y163</f>
        <v>0</v>
      </c>
      <c r="AA163" s="5">
        <v>0</v>
      </c>
      <c r="AB163" s="5">
        <v>0</v>
      </c>
      <c r="AC163" s="6">
        <f>AA163+AB163</f>
        <v>0</v>
      </c>
    </row>
    <row r="164" spans="1:29" ht="19.5" customHeight="1">
      <c r="A164" s="31"/>
      <c r="B164" s="17" t="s">
        <v>4</v>
      </c>
      <c r="C164" s="5">
        <f t="shared" si="62"/>
        <v>0</v>
      </c>
      <c r="D164" s="5">
        <f t="shared" si="62"/>
        <v>0</v>
      </c>
      <c r="E164" s="6">
        <f t="shared" si="62"/>
        <v>0</v>
      </c>
      <c r="F164" s="5">
        <v>0</v>
      </c>
      <c r="G164" s="5">
        <v>0</v>
      </c>
      <c r="H164" s="5">
        <f>F164+G164</f>
        <v>0</v>
      </c>
      <c r="I164" s="5">
        <v>0</v>
      </c>
      <c r="J164" s="5">
        <v>0</v>
      </c>
      <c r="K164" s="5">
        <f>I164+J164</f>
        <v>0</v>
      </c>
      <c r="L164" s="5">
        <v>0</v>
      </c>
      <c r="M164" s="5">
        <v>0</v>
      </c>
      <c r="N164" s="5">
        <f>L164+M164</f>
        <v>0</v>
      </c>
      <c r="O164" s="5">
        <v>0</v>
      </c>
      <c r="P164" s="5">
        <v>0</v>
      </c>
      <c r="Q164" s="5">
        <f>O164+P164</f>
        <v>0</v>
      </c>
      <c r="R164" s="5">
        <v>0</v>
      </c>
      <c r="S164" s="5">
        <v>0</v>
      </c>
      <c r="T164" s="5">
        <f>R164+S164</f>
        <v>0</v>
      </c>
      <c r="U164" s="5">
        <v>0</v>
      </c>
      <c r="V164" s="5">
        <v>0</v>
      </c>
      <c r="W164" s="8">
        <f>U164+V164</f>
        <v>0</v>
      </c>
      <c r="X164" s="5">
        <v>0</v>
      </c>
      <c r="Y164" s="5">
        <v>0</v>
      </c>
      <c r="Z164" s="8">
        <f>X164+Y164</f>
        <v>0</v>
      </c>
      <c r="AA164" s="5">
        <v>0</v>
      </c>
      <c r="AB164" s="5">
        <v>0</v>
      </c>
      <c r="AC164" s="6">
        <f>AA164+AB164</f>
        <v>0</v>
      </c>
    </row>
    <row r="165" spans="1:29" ht="19.5" customHeight="1" thickBot="1">
      <c r="A165" s="22" t="s">
        <v>5</v>
      </c>
      <c r="B165" s="21"/>
      <c r="C165" s="9">
        <f t="shared" ref="C165:AC165" si="63">SUM(C161:C164)</f>
        <v>0</v>
      </c>
      <c r="D165" s="9">
        <f t="shared" si="63"/>
        <v>0</v>
      </c>
      <c r="E165" s="9">
        <f t="shared" si="63"/>
        <v>0</v>
      </c>
      <c r="F165" s="9">
        <f t="shared" si="63"/>
        <v>0</v>
      </c>
      <c r="G165" s="9">
        <f t="shared" si="63"/>
        <v>0</v>
      </c>
      <c r="H165" s="9">
        <f t="shared" si="63"/>
        <v>0</v>
      </c>
      <c r="I165" s="9">
        <f t="shared" si="63"/>
        <v>0</v>
      </c>
      <c r="J165" s="9">
        <f t="shared" si="63"/>
        <v>0</v>
      </c>
      <c r="K165" s="9">
        <f t="shared" si="63"/>
        <v>0</v>
      </c>
      <c r="L165" s="9">
        <f t="shared" si="63"/>
        <v>0</v>
      </c>
      <c r="M165" s="9">
        <f t="shared" si="63"/>
        <v>0</v>
      </c>
      <c r="N165" s="9">
        <f t="shared" si="63"/>
        <v>0</v>
      </c>
      <c r="O165" s="9">
        <f t="shared" si="63"/>
        <v>0</v>
      </c>
      <c r="P165" s="9">
        <f t="shared" si="63"/>
        <v>0</v>
      </c>
      <c r="Q165" s="9">
        <f t="shared" si="63"/>
        <v>0</v>
      </c>
      <c r="R165" s="9">
        <f t="shared" si="63"/>
        <v>0</v>
      </c>
      <c r="S165" s="9">
        <f t="shared" si="63"/>
        <v>0</v>
      </c>
      <c r="T165" s="9">
        <f t="shared" si="63"/>
        <v>0</v>
      </c>
      <c r="U165" s="9">
        <f t="shared" si="63"/>
        <v>0</v>
      </c>
      <c r="V165" s="9">
        <f t="shared" si="63"/>
        <v>0</v>
      </c>
      <c r="W165" s="9">
        <f t="shared" si="63"/>
        <v>0</v>
      </c>
      <c r="X165" s="9">
        <f t="shared" si="63"/>
        <v>0</v>
      </c>
      <c r="Y165" s="9">
        <f t="shared" si="63"/>
        <v>0</v>
      </c>
      <c r="Z165" s="9">
        <f t="shared" si="63"/>
        <v>0</v>
      </c>
      <c r="AA165" s="9">
        <f t="shared" si="63"/>
        <v>0</v>
      </c>
      <c r="AB165" s="9">
        <f t="shared" si="63"/>
        <v>0</v>
      </c>
      <c r="AC165" s="9">
        <f t="shared" si="63"/>
        <v>0</v>
      </c>
    </row>
    <row r="166" spans="1:29" ht="19.5" customHeight="1">
      <c r="A166" s="29" t="s">
        <v>53</v>
      </c>
      <c r="B166" s="18" t="s">
        <v>2</v>
      </c>
      <c r="C166" s="5">
        <f t="shared" ref="C166:E169" si="64">F166+I166+L166+O166+R166+U166+X166+AA166</f>
        <v>0</v>
      </c>
      <c r="D166" s="5">
        <f t="shared" si="64"/>
        <v>0</v>
      </c>
      <c r="E166" s="6">
        <f t="shared" si="64"/>
        <v>0</v>
      </c>
      <c r="F166" s="5">
        <v>0</v>
      </c>
      <c r="G166" s="5">
        <v>0</v>
      </c>
      <c r="H166" s="5">
        <f>F166+G166</f>
        <v>0</v>
      </c>
      <c r="I166" s="5">
        <v>0</v>
      </c>
      <c r="J166" s="5">
        <v>0</v>
      </c>
      <c r="K166" s="5">
        <f>I166+J166</f>
        <v>0</v>
      </c>
      <c r="L166" s="5">
        <v>0</v>
      </c>
      <c r="M166" s="5">
        <v>0</v>
      </c>
      <c r="N166" s="5">
        <f>L166+M166</f>
        <v>0</v>
      </c>
      <c r="O166" s="5">
        <v>0</v>
      </c>
      <c r="P166" s="5">
        <v>0</v>
      </c>
      <c r="Q166" s="5">
        <f>O166+P166</f>
        <v>0</v>
      </c>
      <c r="R166" s="5">
        <v>0</v>
      </c>
      <c r="S166" s="5">
        <v>0</v>
      </c>
      <c r="T166" s="5">
        <f>R166+S166</f>
        <v>0</v>
      </c>
      <c r="U166" s="5">
        <v>0</v>
      </c>
      <c r="V166" s="5">
        <v>0</v>
      </c>
      <c r="W166" s="8">
        <f>U166+V166</f>
        <v>0</v>
      </c>
      <c r="X166" s="5">
        <v>0</v>
      </c>
      <c r="Y166" s="5">
        <v>0</v>
      </c>
      <c r="Z166" s="8">
        <f>X166+Y166</f>
        <v>0</v>
      </c>
      <c r="AA166" s="5">
        <v>0</v>
      </c>
      <c r="AB166" s="5">
        <v>0</v>
      </c>
      <c r="AC166" s="6">
        <f>AA166+AB166</f>
        <v>0</v>
      </c>
    </row>
    <row r="167" spans="1:29" ht="19.5" customHeight="1">
      <c r="A167" s="30"/>
      <c r="B167" s="17" t="s">
        <v>3</v>
      </c>
      <c r="C167" s="5">
        <f t="shared" si="64"/>
        <v>3264152</v>
      </c>
      <c r="D167" s="5">
        <f t="shared" si="64"/>
        <v>0</v>
      </c>
      <c r="E167" s="6">
        <f t="shared" si="64"/>
        <v>3264152</v>
      </c>
      <c r="F167" s="5">
        <v>0</v>
      </c>
      <c r="G167" s="5">
        <v>0</v>
      </c>
      <c r="H167" s="5">
        <f>F167+G167</f>
        <v>0</v>
      </c>
      <c r="I167" s="5">
        <v>0</v>
      </c>
      <c r="J167" s="5">
        <v>0</v>
      </c>
      <c r="K167" s="5">
        <f>I167+J167</f>
        <v>0</v>
      </c>
      <c r="L167" s="5">
        <v>0</v>
      </c>
      <c r="M167" s="5">
        <v>0</v>
      </c>
      <c r="N167" s="5">
        <f>L167+M167</f>
        <v>0</v>
      </c>
      <c r="O167" s="5">
        <v>0</v>
      </c>
      <c r="P167" s="5">
        <v>0</v>
      </c>
      <c r="Q167" s="5">
        <f>O167+P167</f>
        <v>0</v>
      </c>
      <c r="R167" s="5">
        <v>0</v>
      </c>
      <c r="S167" s="5">
        <v>0</v>
      </c>
      <c r="T167" s="5">
        <f>R167+S167</f>
        <v>0</v>
      </c>
      <c r="U167" s="5">
        <v>3264152</v>
      </c>
      <c r="V167" s="5">
        <v>0</v>
      </c>
      <c r="W167" s="8">
        <f>U167+V167</f>
        <v>3264152</v>
      </c>
      <c r="X167" s="5">
        <v>0</v>
      </c>
      <c r="Y167" s="5">
        <v>0</v>
      </c>
      <c r="Z167" s="8">
        <f>X167+Y167</f>
        <v>0</v>
      </c>
      <c r="AA167" s="5">
        <v>0</v>
      </c>
      <c r="AB167" s="5">
        <v>0</v>
      </c>
      <c r="AC167" s="6">
        <f>AA167+AB167</f>
        <v>0</v>
      </c>
    </row>
    <row r="168" spans="1:29" ht="19.5" customHeight="1">
      <c r="A168" s="30"/>
      <c r="B168" s="17" t="s">
        <v>62</v>
      </c>
      <c r="C168" s="5">
        <f t="shared" si="64"/>
        <v>0</v>
      </c>
      <c r="D168" s="5">
        <f t="shared" si="64"/>
        <v>0</v>
      </c>
      <c r="E168" s="6">
        <f t="shared" si="64"/>
        <v>0</v>
      </c>
      <c r="F168" s="5">
        <v>0</v>
      </c>
      <c r="G168" s="5">
        <v>0</v>
      </c>
      <c r="H168" s="5">
        <f>F168+G168</f>
        <v>0</v>
      </c>
      <c r="I168" s="5">
        <v>0</v>
      </c>
      <c r="J168" s="5">
        <v>0</v>
      </c>
      <c r="K168" s="5">
        <f>I168+J168</f>
        <v>0</v>
      </c>
      <c r="L168" s="5">
        <v>0</v>
      </c>
      <c r="M168" s="5">
        <v>0</v>
      </c>
      <c r="N168" s="5">
        <f>L168+M168</f>
        <v>0</v>
      </c>
      <c r="O168" s="5">
        <v>0</v>
      </c>
      <c r="P168" s="5">
        <v>0</v>
      </c>
      <c r="Q168" s="5">
        <f>O168+P168</f>
        <v>0</v>
      </c>
      <c r="R168" s="5">
        <v>0</v>
      </c>
      <c r="S168" s="5">
        <v>0</v>
      </c>
      <c r="T168" s="5">
        <f>R168+S168</f>
        <v>0</v>
      </c>
      <c r="U168" s="5">
        <v>0</v>
      </c>
      <c r="V168" s="5">
        <v>0</v>
      </c>
      <c r="W168" s="8">
        <f>U168+V168</f>
        <v>0</v>
      </c>
      <c r="X168" s="5">
        <v>0</v>
      </c>
      <c r="Y168" s="5">
        <v>0</v>
      </c>
      <c r="Z168" s="8">
        <f>X168+Y168</f>
        <v>0</v>
      </c>
      <c r="AA168" s="5">
        <v>0</v>
      </c>
      <c r="AB168" s="5">
        <v>0</v>
      </c>
      <c r="AC168" s="6">
        <f>AA168+AB168</f>
        <v>0</v>
      </c>
    </row>
    <row r="169" spans="1:29" ht="19.5" customHeight="1">
      <c r="A169" s="31"/>
      <c r="B169" s="17" t="s">
        <v>4</v>
      </c>
      <c r="C169" s="5">
        <f t="shared" si="64"/>
        <v>581686</v>
      </c>
      <c r="D169" s="5">
        <f t="shared" si="64"/>
        <v>30441582</v>
      </c>
      <c r="E169" s="6">
        <f t="shared" si="64"/>
        <v>31023268</v>
      </c>
      <c r="F169" s="5">
        <v>0</v>
      </c>
      <c r="G169" s="5">
        <v>13144191</v>
      </c>
      <c r="H169" s="5">
        <f>F169+G169</f>
        <v>13144191</v>
      </c>
      <c r="I169" s="5">
        <v>0</v>
      </c>
      <c r="J169" s="5">
        <v>0</v>
      </c>
      <c r="K169" s="5">
        <f>I169+J169</f>
        <v>0</v>
      </c>
      <c r="L169" s="5">
        <v>0</v>
      </c>
      <c r="M169" s="5">
        <v>0</v>
      </c>
      <c r="N169" s="5">
        <f>L169+M169</f>
        <v>0</v>
      </c>
      <c r="O169" s="5">
        <v>0</v>
      </c>
      <c r="P169" s="5">
        <v>0</v>
      </c>
      <c r="Q169" s="5">
        <f>O169+P169</f>
        <v>0</v>
      </c>
      <c r="R169" s="5">
        <v>0</v>
      </c>
      <c r="S169" s="5">
        <v>0</v>
      </c>
      <c r="T169" s="5">
        <f>R169+S169</f>
        <v>0</v>
      </c>
      <c r="U169" s="5">
        <v>581686</v>
      </c>
      <c r="V169" s="5">
        <v>17297391</v>
      </c>
      <c r="W169" s="8">
        <f>U169+V169</f>
        <v>17879077</v>
      </c>
      <c r="X169" s="5">
        <v>0</v>
      </c>
      <c r="Y169" s="5">
        <v>0</v>
      </c>
      <c r="Z169" s="8">
        <f>X169+Y169</f>
        <v>0</v>
      </c>
      <c r="AA169" s="5">
        <v>0</v>
      </c>
      <c r="AB169" s="5">
        <v>0</v>
      </c>
      <c r="AC169" s="6">
        <f>AA169+AB169</f>
        <v>0</v>
      </c>
    </row>
    <row r="170" spans="1:29" ht="19.5" customHeight="1" thickBot="1">
      <c r="A170" s="22" t="s">
        <v>5</v>
      </c>
      <c r="B170" s="21"/>
      <c r="C170" s="9">
        <f t="shared" ref="C170:AC170" si="65">SUM(C166:C169)</f>
        <v>3845838</v>
      </c>
      <c r="D170" s="9">
        <f t="shared" si="65"/>
        <v>30441582</v>
      </c>
      <c r="E170" s="9">
        <f t="shared" si="65"/>
        <v>34287420</v>
      </c>
      <c r="F170" s="9">
        <f t="shared" si="65"/>
        <v>0</v>
      </c>
      <c r="G170" s="9">
        <f t="shared" si="65"/>
        <v>13144191</v>
      </c>
      <c r="H170" s="9">
        <f t="shared" si="65"/>
        <v>13144191</v>
      </c>
      <c r="I170" s="9">
        <f t="shared" si="65"/>
        <v>0</v>
      </c>
      <c r="J170" s="9">
        <f t="shared" si="65"/>
        <v>0</v>
      </c>
      <c r="K170" s="9">
        <f t="shared" si="65"/>
        <v>0</v>
      </c>
      <c r="L170" s="9">
        <f t="shared" si="65"/>
        <v>0</v>
      </c>
      <c r="M170" s="9">
        <f t="shared" si="65"/>
        <v>0</v>
      </c>
      <c r="N170" s="9">
        <f t="shared" si="65"/>
        <v>0</v>
      </c>
      <c r="O170" s="9">
        <f t="shared" si="65"/>
        <v>0</v>
      </c>
      <c r="P170" s="9">
        <f t="shared" si="65"/>
        <v>0</v>
      </c>
      <c r="Q170" s="9">
        <f t="shared" si="65"/>
        <v>0</v>
      </c>
      <c r="R170" s="9">
        <f t="shared" si="65"/>
        <v>0</v>
      </c>
      <c r="S170" s="9">
        <f t="shared" si="65"/>
        <v>0</v>
      </c>
      <c r="T170" s="9">
        <f t="shared" si="65"/>
        <v>0</v>
      </c>
      <c r="U170" s="9">
        <f t="shared" si="65"/>
        <v>3845838</v>
      </c>
      <c r="V170" s="9">
        <f t="shared" si="65"/>
        <v>17297391</v>
      </c>
      <c r="W170" s="9">
        <f t="shared" si="65"/>
        <v>21143229</v>
      </c>
      <c r="X170" s="9">
        <f t="shared" si="65"/>
        <v>0</v>
      </c>
      <c r="Y170" s="9">
        <f t="shared" si="65"/>
        <v>0</v>
      </c>
      <c r="Z170" s="9">
        <f t="shared" si="65"/>
        <v>0</v>
      </c>
      <c r="AA170" s="9">
        <f t="shared" si="65"/>
        <v>0</v>
      </c>
      <c r="AB170" s="9">
        <f t="shared" si="65"/>
        <v>0</v>
      </c>
      <c r="AC170" s="9">
        <f t="shared" si="65"/>
        <v>0</v>
      </c>
    </row>
    <row r="171" spans="1:29" ht="19.5" customHeight="1">
      <c r="A171" s="29" t="s">
        <v>54</v>
      </c>
      <c r="B171" s="18" t="s">
        <v>2</v>
      </c>
      <c r="C171" s="5">
        <f t="shared" ref="C171:E174" si="66">F171+I171+L171+O171+R171+U171+X171+AA171</f>
        <v>0</v>
      </c>
      <c r="D171" s="5">
        <f t="shared" si="66"/>
        <v>0</v>
      </c>
      <c r="E171" s="6">
        <f t="shared" si="66"/>
        <v>0</v>
      </c>
      <c r="F171" s="5">
        <v>0</v>
      </c>
      <c r="G171" s="5">
        <v>0</v>
      </c>
      <c r="H171" s="5">
        <f>F171+G171</f>
        <v>0</v>
      </c>
      <c r="I171" s="5">
        <v>0</v>
      </c>
      <c r="J171" s="5">
        <v>0</v>
      </c>
      <c r="K171" s="5">
        <f>I171+J171</f>
        <v>0</v>
      </c>
      <c r="L171" s="5">
        <v>0</v>
      </c>
      <c r="M171" s="5">
        <v>0</v>
      </c>
      <c r="N171" s="5">
        <f>L171+M171</f>
        <v>0</v>
      </c>
      <c r="O171" s="5">
        <v>0</v>
      </c>
      <c r="P171" s="5">
        <v>0</v>
      </c>
      <c r="Q171" s="5">
        <f>O171+P171</f>
        <v>0</v>
      </c>
      <c r="R171" s="5">
        <v>0</v>
      </c>
      <c r="S171" s="5">
        <v>0</v>
      </c>
      <c r="T171" s="5">
        <f>R171+S171</f>
        <v>0</v>
      </c>
      <c r="U171" s="5">
        <v>0</v>
      </c>
      <c r="V171" s="5">
        <v>0</v>
      </c>
      <c r="W171" s="8">
        <f>U171+V171</f>
        <v>0</v>
      </c>
      <c r="X171" s="5">
        <v>0</v>
      </c>
      <c r="Y171" s="5">
        <v>0</v>
      </c>
      <c r="Z171" s="8">
        <f>X171+Y171</f>
        <v>0</v>
      </c>
      <c r="AA171" s="5">
        <v>0</v>
      </c>
      <c r="AB171" s="5">
        <v>0</v>
      </c>
      <c r="AC171" s="6">
        <f>AA171+AB171</f>
        <v>0</v>
      </c>
    </row>
    <row r="172" spans="1:29" ht="19.5" customHeight="1">
      <c r="A172" s="30"/>
      <c r="B172" s="17" t="s">
        <v>3</v>
      </c>
      <c r="C172" s="5">
        <f t="shared" si="66"/>
        <v>0</v>
      </c>
      <c r="D172" s="5">
        <f t="shared" si="66"/>
        <v>0</v>
      </c>
      <c r="E172" s="6">
        <f t="shared" si="66"/>
        <v>0</v>
      </c>
      <c r="F172" s="5">
        <v>0</v>
      </c>
      <c r="G172" s="5">
        <v>0</v>
      </c>
      <c r="H172" s="5">
        <f>F172+G172</f>
        <v>0</v>
      </c>
      <c r="I172" s="5">
        <v>0</v>
      </c>
      <c r="J172" s="5">
        <v>0</v>
      </c>
      <c r="K172" s="5">
        <f>I172+J172</f>
        <v>0</v>
      </c>
      <c r="L172" s="5">
        <v>0</v>
      </c>
      <c r="M172" s="5">
        <v>0</v>
      </c>
      <c r="N172" s="5">
        <f>L172+M172</f>
        <v>0</v>
      </c>
      <c r="O172" s="5">
        <v>0</v>
      </c>
      <c r="P172" s="5">
        <v>0</v>
      </c>
      <c r="Q172" s="5">
        <f>O172+P172</f>
        <v>0</v>
      </c>
      <c r="R172" s="5">
        <v>0</v>
      </c>
      <c r="S172" s="5">
        <v>0</v>
      </c>
      <c r="T172" s="5">
        <f>R172+S172</f>
        <v>0</v>
      </c>
      <c r="U172" s="5">
        <v>0</v>
      </c>
      <c r="V172" s="5">
        <v>0</v>
      </c>
      <c r="W172" s="8">
        <f>U172+V172</f>
        <v>0</v>
      </c>
      <c r="X172" s="5">
        <v>0</v>
      </c>
      <c r="Y172" s="5">
        <v>0</v>
      </c>
      <c r="Z172" s="8">
        <f>X172+Y172</f>
        <v>0</v>
      </c>
      <c r="AA172" s="5">
        <v>0</v>
      </c>
      <c r="AB172" s="5">
        <v>0</v>
      </c>
      <c r="AC172" s="6">
        <f>AA172+AB172</f>
        <v>0</v>
      </c>
    </row>
    <row r="173" spans="1:29" ht="19.5" customHeight="1">
      <c r="A173" s="30"/>
      <c r="B173" s="17" t="s">
        <v>62</v>
      </c>
      <c r="C173" s="5">
        <f t="shared" si="66"/>
        <v>0</v>
      </c>
      <c r="D173" s="5">
        <f t="shared" si="66"/>
        <v>0</v>
      </c>
      <c r="E173" s="6">
        <f t="shared" si="66"/>
        <v>0</v>
      </c>
      <c r="F173" s="5">
        <v>0</v>
      </c>
      <c r="G173" s="5">
        <v>0</v>
      </c>
      <c r="H173" s="5">
        <f>F173+G173</f>
        <v>0</v>
      </c>
      <c r="I173" s="5">
        <v>0</v>
      </c>
      <c r="J173" s="5">
        <v>0</v>
      </c>
      <c r="K173" s="5">
        <f>I173+J173</f>
        <v>0</v>
      </c>
      <c r="L173" s="5">
        <v>0</v>
      </c>
      <c r="M173" s="5">
        <v>0</v>
      </c>
      <c r="N173" s="5">
        <f>L173+M173</f>
        <v>0</v>
      </c>
      <c r="O173" s="5">
        <v>0</v>
      </c>
      <c r="P173" s="5">
        <v>0</v>
      </c>
      <c r="Q173" s="5">
        <f>O173+P173</f>
        <v>0</v>
      </c>
      <c r="R173" s="5">
        <v>0</v>
      </c>
      <c r="S173" s="5">
        <v>0</v>
      </c>
      <c r="T173" s="5">
        <f>R173+S173</f>
        <v>0</v>
      </c>
      <c r="U173" s="5">
        <v>0</v>
      </c>
      <c r="V173" s="5">
        <v>0</v>
      </c>
      <c r="W173" s="8">
        <f>U173+V173</f>
        <v>0</v>
      </c>
      <c r="X173" s="5">
        <v>0</v>
      </c>
      <c r="Y173" s="5">
        <v>0</v>
      </c>
      <c r="Z173" s="8">
        <f>X173+Y173</f>
        <v>0</v>
      </c>
      <c r="AA173" s="5">
        <v>0</v>
      </c>
      <c r="AB173" s="5">
        <v>0</v>
      </c>
      <c r="AC173" s="6">
        <f>AA173+AB173</f>
        <v>0</v>
      </c>
    </row>
    <row r="174" spans="1:29" ht="19.5" customHeight="1">
      <c r="A174" s="31"/>
      <c r="B174" s="17" t="s">
        <v>4</v>
      </c>
      <c r="C174" s="5">
        <f t="shared" si="66"/>
        <v>0</v>
      </c>
      <c r="D174" s="5">
        <f t="shared" si="66"/>
        <v>0</v>
      </c>
      <c r="E174" s="6">
        <f t="shared" si="66"/>
        <v>0</v>
      </c>
      <c r="F174" s="5">
        <v>0</v>
      </c>
      <c r="G174" s="5">
        <v>0</v>
      </c>
      <c r="H174" s="5">
        <f>F174+G174</f>
        <v>0</v>
      </c>
      <c r="I174" s="5">
        <v>0</v>
      </c>
      <c r="J174" s="5">
        <v>0</v>
      </c>
      <c r="K174" s="5">
        <f>I174+J174</f>
        <v>0</v>
      </c>
      <c r="L174" s="5">
        <v>0</v>
      </c>
      <c r="M174" s="5">
        <v>0</v>
      </c>
      <c r="N174" s="5">
        <f>L174+M174</f>
        <v>0</v>
      </c>
      <c r="O174" s="5">
        <v>0</v>
      </c>
      <c r="P174" s="5">
        <v>0</v>
      </c>
      <c r="Q174" s="5">
        <f>O174+P174</f>
        <v>0</v>
      </c>
      <c r="R174" s="5">
        <v>0</v>
      </c>
      <c r="S174" s="5">
        <v>0</v>
      </c>
      <c r="T174" s="5">
        <f>R174+S174</f>
        <v>0</v>
      </c>
      <c r="U174" s="5">
        <v>0</v>
      </c>
      <c r="V174" s="5">
        <v>0</v>
      </c>
      <c r="W174" s="8">
        <f>U174+V174</f>
        <v>0</v>
      </c>
      <c r="X174" s="5">
        <v>0</v>
      </c>
      <c r="Y174" s="5">
        <v>0</v>
      </c>
      <c r="Z174" s="8">
        <f>X174+Y174</f>
        <v>0</v>
      </c>
      <c r="AA174" s="5">
        <v>0</v>
      </c>
      <c r="AB174" s="5">
        <v>0</v>
      </c>
      <c r="AC174" s="6">
        <f>AA174+AB174</f>
        <v>0</v>
      </c>
    </row>
    <row r="175" spans="1:29" ht="19.5" customHeight="1" thickBot="1">
      <c r="A175" s="22" t="s">
        <v>5</v>
      </c>
      <c r="B175" s="21"/>
      <c r="C175" s="9">
        <f t="shared" ref="C175:AC175" si="67">SUM(C171:C174)</f>
        <v>0</v>
      </c>
      <c r="D175" s="9">
        <f t="shared" si="67"/>
        <v>0</v>
      </c>
      <c r="E175" s="9">
        <f t="shared" si="67"/>
        <v>0</v>
      </c>
      <c r="F175" s="9">
        <f t="shared" si="67"/>
        <v>0</v>
      </c>
      <c r="G175" s="9">
        <f t="shared" si="67"/>
        <v>0</v>
      </c>
      <c r="H175" s="9">
        <f t="shared" si="67"/>
        <v>0</v>
      </c>
      <c r="I175" s="9">
        <f t="shared" si="67"/>
        <v>0</v>
      </c>
      <c r="J175" s="9">
        <f t="shared" si="67"/>
        <v>0</v>
      </c>
      <c r="K175" s="9">
        <f t="shared" si="67"/>
        <v>0</v>
      </c>
      <c r="L175" s="9">
        <f t="shared" si="67"/>
        <v>0</v>
      </c>
      <c r="M175" s="9">
        <f t="shared" si="67"/>
        <v>0</v>
      </c>
      <c r="N175" s="9">
        <f t="shared" si="67"/>
        <v>0</v>
      </c>
      <c r="O175" s="9">
        <f t="shared" si="67"/>
        <v>0</v>
      </c>
      <c r="P175" s="9">
        <f t="shared" si="67"/>
        <v>0</v>
      </c>
      <c r="Q175" s="9">
        <f t="shared" si="67"/>
        <v>0</v>
      </c>
      <c r="R175" s="9">
        <f t="shared" si="67"/>
        <v>0</v>
      </c>
      <c r="S175" s="9">
        <f t="shared" si="67"/>
        <v>0</v>
      </c>
      <c r="T175" s="9">
        <f t="shared" si="67"/>
        <v>0</v>
      </c>
      <c r="U175" s="9">
        <f t="shared" si="67"/>
        <v>0</v>
      </c>
      <c r="V175" s="9">
        <f t="shared" si="67"/>
        <v>0</v>
      </c>
      <c r="W175" s="9">
        <f t="shared" si="67"/>
        <v>0</v>
      </c>
      <c r="X175" s="9">
        <f t="shared" si="67"/>
        <v>0</v>
      </c>
      <c r="Y175" s="9">
        <f t="shared" si="67"/>
        <v>0</v>
      </c>
      <c r="Z175" s="9">
        <f t="shared" si="67"/>
        <v>0</v>
      </c>
      <c r="AA175" s="9">
        <f t="shared" si="67"/>
        <v>0</v>
      </c>
      <c r="AB175" s="9">
        <f t="shared" si="67"/>
        <v>0</v>
      </c>
      <c r="AC175" s="9">
        <f t="shared" si="67"/>
        <v>0</v>
      </c>
    </row>
    <row r="176" spans="1:29" ht="19.5" customHeight="1">
      <c r="A176" s="29" t="s">
        <v>55</v>
      </c>
      <c r="B176" s="18" t="s">
        <v>2</v>
      </c>
      <c r="C176" s="5">
        <f t="shared" ref="C176:E179" si="68">F176+I176+L176+O176+R176+U176+X176+AA176</f>
        <v>0</v>
      </c>
      <c r="D176" s="5">
        <f t="shared" si="68"/>
        <v>0</v>
      </c>
      <c r="E176" s="6">
        <f t="shared" si="68"/>
        <v>0</v>
      </c>
      <c r="F176" s="5">
        <v>0</v>
      </c>
      <c r="G176" s="5">
        <v>0</v>
      </c>
      <c r="H176" s="5">
        <f>F176+G176</f>
        <v>0</v>
      </c>
      <c r="I176" s="5">
        <v>0</v>
      </c>
      <c r="J176" s="5">
        <v>0</v>
      </c>
      <c r="K176" s="5">
        <f>I176+J176</f>
        <v>0</v>
      </c>
      <c r="L176" s="5">
        <v>0</v>
      </c>
      <c r="M176" s="5">
        <v>0</v>
      </c>
      <c r="N176" s="5">
        <f>L176+M176</f>
        <v>0</v>
      </c>
      <c r="O176" s="5">
        <v>0</v>
      </c>
      <c r="P176" s="5">
        <v>0</v>
      </c>
      <c r="Q176" s="5">
        <f>O176+P176</f>
        <v>0</v>
      </c>
      <c r="R176" s="5">
        <v>0</v>
      </c>
      <c r="S176" s="5">
        <v>0</v>
      </c>
      <c r="T176" s="5">
        <f>R176+S176</f>
        <v>0</v>
      </c>
      <c r="U176" s="5">
        <v>0</v>
      </c>
      <c r="V176" s="5">
        <v>0</v>
      </c>
      <c r="W176" s="8">
        <f>U176+V176</f>
        <v>0</v>
      </c>
      <c r="X176" s="5">
        <v>0</v>
      </c>
      <c r="Y176" s="5">
        <v>0</v>
      </c>
      <c r="Z176" s="8">
        <f>X176+Y176</f>
        <v>0</v>
      </c>
      <c r="AA176" s="5">
        <v>0</v>
      </c>
      <c r="AB176" s="5">
        <v>0</v>
      </c>
      <c r="AC176" s="6">
        <f>AA176+AB176</f>
        <v>0</v>
      </c>
    </row>
    <row r="177" spans="1:29" ht="19.5" customHeight="1">
      <c r="A177" s="30"/>
      <c r="B177" s="17" t="s">
        <v>3</v>
      </c>
      <c r="C177" s="5">
        <f t="shared" si="68"/>
        <v>0</v>
      </c>
      <c r="D177" s="5">
        <f t="shared" si="68"/>
        <v>0</v>
      </c>
      <c r="E177" s="6">
        <f t="shared" si="68"/>
        <v>0</v>
      </c>
      <c r="F177" s="5">
        <v>0</v>
      </c>
      <c r="G177" s="5">
        <v>0</v>
      </c>
      <c r="H177" s="5">
        <f>F177+G177</f>
        <v>0</v>
      </c>
      <c r="I177" s="5">
        <v>0</v>
      </c>
      <c r="J177" s="5">
        <v>0</v>
      </c>
      <c r="K177" s="5">
        <f>I177+J177</f>
        <v>0</v>
      </c>
      <c r="L177" s="5">
        <v>0</v>
      </c>
      <c r="M177" s="5">
        <v>0</v>
      </c>
      <c r="N177" s="5">
        <f>L177+M177</f>
        <v>0</v>
      </c>
      <c r="O177" s="5">
        <v>0</v>
      </c>
      <c r="P177" s="5">
        <v>0</v>
      </c>
      <c r="Q177" s="5">
        <f>O177+P177</f>
        <v>0</v>
      </c>
      <c r="R177" s="5">
        <v>0</v>
      </c>
      <c r="S177" s="5">
        <v>0</v>
      </c>
      <c r="T177" s="5">
        <f>R177+S177</f>
        <v>0</v>
      </c>
      <c r="U177" s="5">
        <v>0</v>
      </c>
      <c r="V177" s="5">
        <v>0</v>
      </c>
      <c r="W177" s="8">
        <f>U177+V177</f>
        <v>0</v>
      </c>
      <c r="X177" s="5">
        <v>0</v>
      </c>
      <c r="Y177" s="5">
        <v>0</v>
      </c>
      <c r="Z177" s="8">
        <f>X177+Y177</f>
        <v>0</v>
      </c>
      <c r="AA177" s="5">
        <v>0</v>
      </c>
      <c r="AB177" s="5">
        <v>0</v>
      </c>
      <c r="AC177" s="6">
        <f>AA177+AB177</f>
        <v>0</v>
      </c>
    </row>
    <row r="178" spans="1:29" ht="19.5" customHeight="1">
      <c r="A178" s="30"/>
      <c r="B178" s="17" t="s">
        <v>62</v>
      </c>
      <c r="C178" s="5">
        <f t="shared" si="68"/>
        <v>0</v>
      </c>
      <c r="D178" s="5">
        <f t="shared" si="68"/>
        <v>0</v>
      </c>
      <c r="E178" s="6">
        <f t="shared" si="68"/>
        <v>0</v>
      </c>
      <c r="F178" s="5">
        <v>0</v>
      </c>
      <c r="G178" s="5">
        <v>0</v>
      </c>
      <c r="H178" s="5">
        <f>F178+G178</f>
        <v>0</v>
      </c>
      <c r="I178" s="5">
        <v>0</v>
      </c>
      <c r="J178" s="5">
        <v>0</v>
      </c>
      <c r="K178" s="5">
        <f>I178+J178</f>
        <v>0</v>
      </c>
      <c r="L178" s="5">
        <v>0</v>
      </c>
      <c r="M178" s="5">
        <v>0</v>
      </c>
      <c r="N178" s="5">
        <f>L178+M178</f>
        <v>0</v>
      </c>
      <c r="O178" s="5">
        <v>0</v>
      </c>
      <c r="P178" s="5">
        <v>0</v>
      </c>
      <c r="Q178" s="5">
        <f>O178+P178</f>
        <v>0</v>
      </c>
      <c r="R178" s="5">
        <v>0</v>
      </c>
      <c r="S178" s="5">
        <v>0</v>
      </c>
      <c r="T178" s="5">
        <f>R178+S178</f>
        <v>0</v>
      </c>
      <c r="U178" s="5">
        <v>0</v>
      </c>
      <c r="V178" s="5">
        <v>0</v>
      </c>
      <c r="W178" s="8">
        <f>U178+V178</f>
        <v>0</v>
      </c>
      <c r="X178" s="5">
        <v>0</v>
      </c>
      <c r="Y178" s="5">
        <v>0</v>
      </c>
      <c r="Z178" s="8">
        <f>X178+Y178</f>
        <v>0</v>
      </c>
      <c r="AA178" s="5">
        <v>0</v>
      </c>
      <c r="AB178" s="5">
        <v>0</v>
      </c>
      <c r="AC178" s="6">
        <f>AA178+AB178</f>
        <v>0</v>
      </c>
    </row>
    <row r="179" spans="1:29" ht="19.5" customHeight="1">
      <c r="A179" s="31"/>
      <c r="B179" s="17" t="s">
        <v>4</v>
      </c>
      <c r="C179" s="5">
        <f t="shared" si="68"/>
        <v>23571745</v>
      </c>
      <c r="D179" s="5">
        <f t="shared" si="68"/>
        <v>2687196</v>
      </c>
      <c r="E179" s="6">
        <f t="shared" si="68"/>
        <v>26258941</v>
      </c>
      <c r="F179" s="5">
        <v>7588375</v>
      </c>
      <c r="G179" s="5">
        <v>2061471</v>
      </c>
      <c r="H179" s="5">
        <f>F179+G179</f>
        <v>9649846</v>
      </c>
      <c r="I179" s="5">
        <v>0</v>
      </c>
      <c r="J179" s="5">
        <v>0</v>
      </c>
      <c r="K179" s="5">
        <f>I179+J179</f>
        <v>0</v>
      </c>
      <c r="L179" s="5">
        <v>0</v>
      </c>
      <c r="M179" s="5">
        <v>0</v>
      </c>
      <c r="N179" s="5">
        <f>L179+M179</f>
        <v>0</v>
      </c>
      <c r="O179" s="5">
        <v>0</v>
      </c>
      <c r="P179" s="5">
        <v>0</v>
      </c>
      <c r="Q179" s="5">
        <f>O179+P179</f>
        <v>0</v>
      </c>
      <c r="R179" s="5">
        <v>0</v>
      </c>
      <c r="S179" s="5">
        <v>0</v>
      </c>
      <c r="T179" s="5">
        <f>R179+S179</f>
        <v>0</v>
      </c>
      <c r="U179" s="5">
        <v>15983370</v>
      </c>
      <c r="V179" s="5">
        <v>625725</v>
      </c>
      <c r="W179" s="8">
        <f>U179+V179</f>
        <v>16609095</v>
      </c>
      <c r="X179" s="5">
        <v>0</v>
      </c>
      <c r="Y179" s="5">
        <v>0</v>
      </c>
      <c r="Z179" s="8">
        <f>X179+Y179</f>
        <v>0</v>
      </c>
      <c r="AA179" s="5">
        <v>0</v>
      </c>
      <c r="AB179" s="5">
        <v>0</v>
      </c>
      <c r="AC179" s="6">
        <f>AA179+AB179</f>
        <v>0</v>
      </c>
    </row>
    <row r="180" spans="1:29" ht="19.5" customHeight="1" thickBot="1">
      <c r="A180" s="22" t="s">
        <v>5</v>
      </c>
      <c r="B180" s="21"/>
      <c r="C180" s="9">
        <f t="shared" ref="C180:AC180" si="69">SUM(C176:C179)</f>
        <v>23571745</v>
      </c>
      <c r="D180" s="9">
        <f t="shared" si="69"/>
        <v>2687196</v>
      </c>
      <c r="E180" s="9">
        <f t="shared" si="69"/>
        <v>26258941</v>
      </c>
      <c r="F180" s="9">
        <f t="shared" si="69"/>
        <v>7588375</v>
      </c>
      <c r="G180" s="9">
        <f t="shared" si="69"/>
        <v>2061471</v>
      </c>
      <c r="H180" s="9">
        <f t="shared" si="69"/>
        <v>9649846</v>
      </c>
      <c r="I180" s="9">
        <f t="shared" si="69"/>
        <v>0</v>
      </c>
      <c r="J180" s="9">
        <f t="shared" si="69"/>
        <v>0</v>
      </c>
      <c r="K180" s="9">
        <f t="shared" si="69"/>
        <v>0</v>
      </c>
      <c r="L180" s="9">
        <f t="shared" si="69"/>
        <v>0</v>
      </c>
      <c r="M180" s="9">
        <f t="shared" si="69"/>
        <v>0</v>
      </c>
      <c r="N180" s="9">
        <f t="shared" si="69"/>
        <v>0</v>
      </c>
      <c r="O180" s="9">
        <f t="shared" si="69"/>
        <v>0</v>
      </c>
      <c r="P180" s="9">
        <f t="shared" si="69"/>
        <v>0</v>
      </c>
      <c r="Q180" s="9">
        <f t="shared" si="69"/>
        <v>0</v>
      </c>
      <c r="R180" s="9">
        <f t="shared" si="69"/>
        <v>0</v>
      </c>
      <c r="S180" s="9">
        <f t="shared" si="69"/>
        <v>0</v>
      </c>
      <c r="T180" s="9">
        <f t="shared" si="69"/>
        <v>0</v>
      </c>
      <c r="U180" s="9">
        <f t="shared" si="69"/>
        <v>15983370</v>
      </c>
      <c r="V180" s="9">
        <f t="shared" si="69"/>
        <v>625725</v>
      </c>
      <c r="W180" s="9">
        <f t="shared" si="69"/>
        <v>16609095</v>
      </c>
      <c r="X180" s="9">
        <f t="shared" si="69"/>
        <v>0</v>
      </c>
      <c r="Y180" s="9">
        <f t="shared" si="69"/>
        <v>0</v>
      </c>
      <c r="Z180" s="9">
        <f t="shared" si="69"/>
        <v>0</v>
      </c>
      <c r="AA180" s="9">
        <f t="shared" si="69"/>
        <v>0</v>
      </c>
      <c r="AB180" s="9">
        <f t="shared" si="69"/>
        <v>0</v>
      </c>
      <c r="AC180" s="9">
        <f t="shared" si="69"/>
        <v>0</v>
      </c>
    </row>
    <row r="181" spans="1:29" ht="19.5" customHeight="1">
      <c r="A181" s="29" t="s">
        <v>56</v>
      </c>
      <c r="B181" s="18" t="s">
        <v>2</v>
      </c>
      <c r="C181" s="5">
        <f t="shared" ref="C181:E184" si="70">F181+I181+L181+O181+R181+U181+X181+AA181</f>
        <v>0</v>
      </c>
      <c r="D181" s="5">
        <f t="shared" si="70"/>
        <v>0</v>
      </c>
      <c r="E181" s="6">
        <f t="shared" si="70"/>
        <v>0</v>
      </c>
      <c r="F181" s="5">
        <v>0</v>
      </c>
      <c r="G181" s="5">
        <v>0</v>
      </c>
      <c r="H181" s="5">
        <f>F181+G181</f>
        <v>0</v>
      </c>
      <c r="I181" s="5">
        <v>0</v>
      </c>
      <c r="J181" s="5">
        <v>0</v>
      </c>
      <c r="K181" s="5">
        <f>I181+J181</f>
        <v>0</v>
      </c>
      <c r="L181" s="5">
        <v>0</v>
      </c>
      <c r="M181" s="5">
        <v>0</v>
      </c>
      <c r="N181" s="5">
        <f>L181+M181</f>
        <v>0</v>
      </c>
      <c r="O181" s="5">
        <v>0</v>
      </c>
      <c r="P181" s="5">
        <v>0</v>
      </c>
      <c r="Q181" s="5">
        <f>O181+P181</f>
        <v>0</v>
      </c>
      <c r="R181" s="5">
        <v>0</v>
      </c>
      <c r="S181" s="5">
        <v>0</v>
      </c>
      <c r="T181" s="5">
        <f>R181+S181</f>
        <v>0</v>
      </c>
      <c r="U181" s="5">
        <v>0</v>
      </c>
      <c r="V181" s="5">
        <v>0</v>
      </c>
      <c r="W181" s="8">
        <f>U181+V181</f>
        <v>0</v>
      </c>
      <c r="X181" s="5">
        <v>0</v>
      </c>
      <c r="Y181" s="5">
        <v>0</v>
      </c>
      <c r="Z181" s="8">
        <f>X181+Y181</f>
        <v>0</v>
      </c>
      <c r="AA181" s="5">
        <v>0</v>
      </c>
      <c r="AB181" s="5">
        <v>0</v>
      </c>
      <c r="AC181" s="6">
        <f>AA181+AB181</f>
        <v>0</v>
      </c>
    </row>
    <row r="182" spans="1:29" ht="19.5" customHeight="1">
      <c r="A182" s="30"/>
      <c r="B182" s="17" t="s">
        <v>3</v>
      </c>
      <c r="C182" s="5">
        <f t="shared" si="70"/>
        <v>29022389</v>
      </c>
      <c r="D182" s="5">
        <f t="shared" si="70"/>
        <v>15778880</v>
      </c>
      <c r="E182" s="6">
        <f t="shared" si="70"/>
        <v>44801269</v>
      </c>
      <c r="F182" s="5">
        <v>0</v>
      </c>
      <c r="G182" s="5">
        <v>0</v>
      </c>
      <c r="H182" s="5">
        <f>F182+G182</f>
        <v>0</v>
      </c>
      <c r="I182" s="5">
        <v>0</v>
      </c>
      <c r="J182" s="5">
        <v>0</v>
      </c>
      <c r="K182" s="5">
        <f>I182+J182</f>
        <v>0</v>
      </c>
      <c r="L182" s="5">
        <v>0</v>
      </c>
      <c r="M182" s="5">
        <v>0</v>
      </c>
      <c r="N182" s="5">
        <f>L182+M182</f>
        <v>0</v>
      </c>
      <c r="O182" s="5">
        <v>0</v>
      </c>
      <c r="P182" s="5">
        <v>0</v>
      </c>
      <c r="Q182" s="5">
        <f>O182+P182</f>
        <v>0</v>
      </c>
      <c r="R182" s="5">
        <v>0</v>
      </c>
      <c r="S182" s="5">
        <v>0</v>
      </c>
      <c r="T182" s="5">
        <f>R182+S182</f>
        <v>0</v>
      </c>
      <c r="U182" s="5">
        <v>29022389</v>
      </c>
      <c r="V182" s="5">
        <v>15778880</v>
      </c>
      <c r="W182" s="8">
        <f>U182+V182</f>
        <v>44801269</v>
      </c>
      <c r="X182" s="5">
        <v>0</v>
      </c>
      <c r="Y182" s="5">
        <v>0</v>
      </c>
      <c r="Z182" s="8">
        <f>X182+Y182</f>
        <v>0</v>
      </c>
      <c r="AA182" s="5">
        <v>0</v>
      </c>
      <c r="AB182" s="5">
        <v>0</v>
      </c>
      <c r="AC182" s="6">
        <f>AA182+AB182</f>
        <v>0</v>
      </c>
    </row>
    <row r="183" spans="1:29" ht="19.5" customHeight="1">
      <c r="A183" s="30"/>
      <c r="B183" s="17" t="s">
        <v>62</v>
      </c>
      <c r="C183" s="5">
        <f t="shared" si="70"/>
        <v>0</v>
      </c>
      <c r="D183" s="5">
        <f t="shared" si="70"/>
        <v>0</v>
      </c>
      <c r="E183" s="6">
        <f t="shared" si="70"/>
        <v>0</v>
      </c>
      <c r="F183" s="5">
        <v>0</v>
      </c>
      <c r="G183" s="5">
        <v>0</v>
      </c>
      <c r="H183" s="5">
        <f>F183+G183</f>
        <v>0</v>
      </c>
      <c r="I183" s="5">
        <v>0</v>
      </c>
      <c r="J183" s="5">
        <v>0</v>
      </c>
      <c r="K183" s="5">
        <f>I183+J183</f>
        <v>0</v>
      </c>
      <c r="L183" s="5">
        <v>0</v>
      </c>
      <c r="M183" s="5">
        <v>0</v>
      </c>
      <c r="N183" s="5">
        <f>L183+M183</f>
        <v>0</v>
      </c>
      <c r="O183" s="5">
        <v>0</v>
      </c>
      <c r="P183" s="5">
        <v>0</v>
      </c>
      <c r="Q183" s="5">
        <f>O183+P183</f>
        <v>0</v>
      </c>
      <c r="R183" s="5">
        <v>0</v>
      </c>
      <c r="S183" s="5">
        <v>0</v>
      </c>
      <c r="T183" s="5">
        <f>R183+S183</f>
        <v>0</v>
      </c>
      <c r="U183" s="5">
        <v>0</v>
      </c>
      <c r="V183" s="5">
        <v>0</v>
      </c>
      <c r="W183" s="8">
        <f>U183+V183</f>
        <v>0</v>
      </c>
      <c r="X183" s="5">
        <v>0</v>
      </c>
      <c r="Y183" s="5">
        <v>0</v>
      </c>
      <c r="Z183" s="8">
        <f>X183+Y183</f>
        <v>0</v>
      </c>
      <c r="AA183" s="5">
        <v>0</v>
      </c>
      <c r="AB183" s="5">
        <v>0</v>
      </c>
      <c r="AC183" s="6">
        <f>AA183+AB183</f>
        <v>0</v>
      </c>
    </row>
    <row r="184" spans="1:29" ht="19.5" customHeight="1">
      <c r="A184" s="31"/>
      <c r="B184" s="17" t="s">
        <v>4</v>
      </c>
      <c r="C184" s="5">
        <f t="shared" si="70"/>
        <v>90353409</v>
      </c>
      <c r="D184" s="5">
        <f t="shared" si="70"/>
        <v>147735118</v>
      </c>
      <c r="E184" s="6">
        <f t="shared" si="70"/>
        <v>238088527</v>
      </c>
      <c r="F184" s="5">
        <v>0</v>
      </c>
      <c r="G184" s="5">
        <v>0</v>
      </c>
      <c r="H184" s="5">
        <f>F184+G184</f>
        <v>0</v>
      </c>
      <c r="I184" s="5">
        <v>0</v>
      </c>
      <c r="J184" s="5">
        <v>0</v>
      </c>
      <c r="K184" s="5">
        <f>I184+J184</f>
        <v>0</v>
      </c>
      <c r="L184" s="5">
        <v>0</v>
      </c>
      <c r="M184" s="5">
        <v>0</v>
      </c>
      <c r="N184" s="5">
        <f>L184+M184</f>
        <v>0</v>
      </c>
      <c r="O184" s="5">
        <v>0</v>
      </c>
      <c r="P184" s="5">
        <v>0</v>
      </c>
      <c r="Q184" s="5">
        <f>O184+P184</f>
        <v>0</v>
      </c>
      <c r="R184" s="5">
        <v>0</v>
      </c>
      <c r="S184" s="5">
        <v>0</v>
      </c>
      <c r="T184" s="5">
        <f>R184+S184</f>
        <v>0</v>
      </c>
      <c r="U184" s="5">
        <v>90353409</v>
      </c>
      <c r="V184" s="5">
        <v>147735118</v>
      </c>
      <c r="W184" s="8">
        <f>U184+V184</f>
        <v>238088527</v>
      </c>
      <c r="X184" s="5">
        <v>0</v>
      </c>
      <c r="Y184" s="5">
        <v>0</v>
      </c>
      <c r="Z184" s="8">
        <f>X184+Y184</f>
        <v>0</v>
      </c>
      <c r="AA184" s="5">
        <v>0</v>
      </c>
      <c r="AB184" s="5">
        <v>0</v>
      </c>
      <c r="AC184" s="6">
        <f>AA184+AB184</f>
        <v>0</v>
      </c>
    </row>
    <row r="185" spans="1:29" ht="19.5" customHeight="1" thickBot="1">
      <c r="A185" s="22" t="s">
        <v>5</v>
      </c>
      <c r="B185" s="21"/>
      <c r="C185" s="9">
        <f t="shared" ref="C185:AC185" si="71">SUM(C181:C184)</f>
        <v>119375798</v>
      </c>
      <c r="D185" s="9">
        <f t="shared" si="71"/>
        <v>163513998</v>
      </c>
      <c r="E185" s="9">
        <f t="shared" si="71"/>
        <v>282889796</v>
      </c>
      <c r="F185" s="9">
        <f t="shared" si="71"/>
        <v>0</v>
      </c>
      <c r="G185" s="9">
        <f t="shared" si="71"/>
        <v>0</v>
      </c>
      <c r="H185" s="9">
        <f t="shared" si="71"/>
        <v>0</v>
      </c>
      <c r="I185" s="9">
        <f t="shared" si="71"/>
        <v>0</v>
      </c>
      <c r="J185" s="9">
        <f t="shared" si="71"/>
        <v>0</v>
      </c>
      <c r="K185" s="9">
        <f t="shared" si="71"/>
        <v>0</v>
      </c>
      <c r="L185" s="9">
        <f t="shared" si="71"/>
        <v>0</v>
      </c>
      <c r="M185" s="9">
        <f t="shared" si="71"/>
        <v>0</v>
      </c>
      <c r="N185" s="9">
        <f t="shared" si="71"/>
        <v>0</v>
      </c>
      <c r="O185" s="9">
        <f t="shared" si="71"/>
        <v>0</v>
      </c>
      <c r="P185" s="9">
        <f t="shared" si="71"/>
        <v>0</v>
      </c>
      <c r="Q185" s="9">
        <f t="shared" si="71"/>
        <v>0</v>
      </c>
      <c r="R185" s="9">
        <f t="shared" si="71"/>
        <v>0</v>
      </c>
      <c r="S185" s="9">
        <f t="shared" si="71"/>
        <v>0</v>
      </c>
      <c r="T185" s="9">
        <f t="shared" si="71"/>
        <v>0</v>
      </c>
      <c r="U185" s="9">
        <f t="shared" si="71"/>
        <v>119375798</v>
      </c>
      <c r="V185" s="9">
        <f t="shared" si="71"/>
        <v>163513998</v>
      </c>
      <c r="W185" s="9">
        <f t="shared" si="71"/>
        <v>282889796</v>
      </c>
      <c r="X185" s="9">
        <f t="shared" si="71"/>
        <v>0</v>
      </c>
      <c r="Y185" s="9">
        <f t="shared" si="71"/>
        <v>0</v>
      </c>
      <c r="Z185" s="9">
        <f t="shared" si="71"/>
        <v>0</v>
      </c>
      <c r="AA185" s="9">
        <f t="shared" si="71"/>
        <v>0</v>
      </c>
      <c r="AB185" s="9">
        <f t="shared" si="71"/>
        <v>0</v>
      </c>
      <c r="AC185" s="9">
        <f t="shared" si="71"/>
        <v>0</v>
      </c>
    </row>
    <row r="186" spans="1:29" ht="19.5" customHeight="1">
      <c r="A186" s="29" t="s">
        <v>57</v>
      </c>
      <c r="B186" s="18" t="s">
        <v>2</v>
      </c>
      <c r="C186" s="5">
        <f t="shared" ref="C186:E189" si="72">F186+I186+L186+O186+R186+U186+X186+AA186</f>
        <v>0</v>
      </c>
      <c r="D186" s="5">
        <f t="shared" si="72"/>
        <v>0</v>
      </c>
      <c r="E186" s="6">
        <f t="shared" si="72"/>
        <v>0</v>
      </c>
      <c r="F186" s="5">
        <v>0</v>
      </c>
      <c r="G186" s="5">
        <v>0</v>
      </c>
      <c r="H186" s="5">
        <f>F186+G186</f>
        <v>0</v>
      </c>
      <c r="I186" s="5">
        <v>0</v>
      </c>
      <c r="J186" s="5">
        <v>0</v>
      </c>
      <c r="K186" s="5">
        <f>I186+J186</f>
        <v>0</v>
      </c>
      <c r="L186" s="5">
        <v>0</v>
      </c>
      <c r="M186" s="5">
        <v>0</v>
      </c>
      <c r="N186" s="5">
        <f>L186+M186</f>
        <v>0</v>
      </c>
      <c r="O186" s="5">
        <v>0</v>
      </c>
      <c r="P186" s="5">
        <v>0</v>
      </c>
      <c r="Q186" s="5">
        <f>O186+P186</f>
        <v>0</v>
      </c>
      <c r="R186" s="5">
        <v>0</v>
      </c>
      <c r="S186" s="5">
        <v>0</v>
      </c>
      <c r="T186" s="5">
        <f>R186+S186</f>
        <v>0</v>
      </c>
      <c r="U186" s="5">
        <v>0</v>
      </c>
      <c r="V186" s="5">
        <v>0</v>
      </c>
      <c r="W186" s="8">
        <f>U186+V186</f>
        <v>0</v>
      </c>
      <c r="X186" s="5">
        <v>0</v>
      </c>
      <c r="Y186" s="5">
        <v>0</v>
      </c>
      <c r="Z186" s="8">
        <f>X186+Y186</f>
        <v>0</v>
      </c>
      <c r="AA186" s="5">
        <v>0</v>
      </c>
      <c r="AB186" s="5">
        <v>0</v>
      </c>
      <c r="AC186" s="6">
        <f>AA186+AB186</f>
        <v>0</v>
      </c>
    </row>
    <row r="187" spans="1:29" ht="19.5" customHeight="1">
      <c r="A187" s="30"/>
      <c r="B187" s="17" t="s">
        <v>3</v>
      </c>
      <c r="C187" s="5">
        <f t="shared" si="72"/>
        <v>673321</v>
      </c>
      <c r="D187" s="5">
        <f t="shared" si="72"/>
        <v>0</v>
      </c>
      <c r="E187" s="6">
        <f t="shared" si="72"/>
        <v>673321</v>
      </c>
      <c r="F187" s="5">
        <v>0</v>
      </c>
      <c r="G187" s="5">
        <v>0</v>
      </c>
      <c r="H187" s="5">
        <f>F187+G187</f>
        <v>0</v>
      </c>
      <c r="I187" s="5">
        <v>0</v>
      </c>
      <c r="J187" s="5">
        <v>0</v>
      </c>
      <c r="K187" s="5">
        <f>I187+J187</f>
        <v>0</v>
      </c>
      <c r="L187" s="5">
        <v>0</v>
      </c>
      <c r="M187" s="5">
        <v>0</v>
      </c>
      <c r="N187" s="5">
        <f>L187+M187</f>
        <v>0</v>
      </c>
      <c r="O187" s="5">
        <v>0</v>
      </c>
      <c r="P187" s="5">
        <v>0</v>
      </c>
      <c r="Q187" s="5">
        <f>O187+P187</f>
        <v>0</v>
      </c>
      <c r="R187" s="5">
        <v>0</v>
      </c>
      <c r="S187" s="5">
        <v>0</v>
      </c>
      <c r="T187" s="5">
        <f>R187+S187</f>
        <v>0</v>
      </c>
      <c r="U187" s="5">
        <v>673321</v>
      </c>
      <c r="V187" s="5">
        <v>0</v>
      </c>
      <c r="W187" s="8">
        <f>U187+V187</f>
        <v>673321</v>
      </c>
      <c r="X187" s="5">
        <v>0</v>
      </c>
      <c r="Y187" s="5">
        <v>0</v>
      </c>
      <c r="Z187" s="8">
        <f>X187+Y187</f>
        <v>0</v>
      </c>
      <c r="AA187" s="5">
        <v>0</v>
      </c>
      <c r="AB187" s="5">
        <v>0</v>
      </c>
      <c r="AC187" s="6">
        <f>AA187+AB187</f>
        <v>0</v>
      </c>
    </row>
    <row r="188" spans="1:29" ht="19.5" customHeight="1">
      <c r="A188" s="30"/>
      <c r="B188" s="17" t="s">
        <v>62</v>
      </c>
      <c r="C188" s="5">
        <f t="shared" si="72"/>
        <v>0</v>
      </c>
      <c r="D188" s="5">
        <f t="shared" si="72"/>
        <v>0</v>
      </c>
      <c r="E188" s="6">
        <f t="shared" si="72"/>
        <v>0</v>
      </c>
      <c r="F188" s="5">
        <v>0</v>
      </c>
      <c r="G188" s="5">
        <v>0</v>
      </c>
      <c r="H188" s="5">
        <f>F188+G188</f>
        <v>0</v>
      </c>
      <c r="I188" s="5">
        <v>0</v>
      </c>
      <c r="J188" s="5">
        <v>0</v>
      </c>
      <c r="K188" s="5">
        <f>I188+J188</f>
        <v>0</v>
      </c>
      <c r="L188" s="5">
        <v>0</v>
      </c>
      <c r="M188" s="5">
        <v>0</v>
      </c>
      <c r="N188" s="5">
        <f>L188+M188</f>
        <v>0</v>
      </c>
      <c r="O188" s="5">
        <v>0</v>
      </c>
      <c r="P188" s="5">
        <v>0</v>
      </c>
      <c r="Q188" s="5">
        <f>O188+P188</f>
        <v>0</v>
      </c>
      <c r="R188" s="5">
        <v>0</v>
      </c>
      <c r="S188" s="5">
        <v>0</v>
      </c>
      <c r="T188" s="5">
        <f>R188+S188</f>
        <v>0</v>
      </c>
      <c r="U188" s="5">
        <v>0</v>
      </c>
      <c r="V188" s="5">
        <v>0</v>
      </c>
      <c r="W188" s="8">
        <f>U188+V188</f>
        <v>0</v>
      </c>
      <c r="X188" s="5">
        <v>0</v>
      </c>
      <c r="Y188" s="5">
        <v>0</v>
      </c>
      <c r="Z188" s="8">
        <f>X188+Y188</f>
        <v>0</v>
      </c>
      <c r="AA188" s="5">
        <v>0</v>
      </c>
      <c r="AB188" s="5">
        <v>0</v>
      </c>
      <c r="AC188" s="6">
        <f>AA188+AB188</f>
        <v>0</v>
      </c>
    </row>
    <row r="189" spans="1:29" ht="19.5" customHeight="1">
      <c r="A189" s="31"/>
      <c r="B189" s="17" t="s">
        <v>4</v>
      </c>
      <c r="C189" s="5">
        <f t="shared" si="72"/>
        <v>118937425</v>
      </c>
      <c r="D189" s="5">
        <f t="shared" si="72"/>
        <v>341839808</v>
      </c>
      <c r="E189" s="6">
        <f t="shared" si="72"/>
        <v>460777233</v>
      </c>
      <c r="F189" s="5">
        <v>0</v>
      </c>
      <c r="G189" s="5">
        <v>0</v>
      </c>
      <c r="H189" s="5">
        <f>F189+G189</f>
        <v>0</v>
      </c>
      <c r="I189" s="5">
        <v>0</v>
      </c>
      <c r="J189" s="5">
        <v>0</v>
      </c>
      <c r="K189" s="5">
        <f>I189+J189</f>
        <v>0</v>
      </c>
      <c r="L189" s="5">
        <v>0</v>
      </c>
      <c r="M189" s="5">
        <v>0</v>
      </c>
      <c r="N189" s="5">
        <f>L189+M189</f>
        <v>0</v>
      </c>
      <c r="O189" s="5">
        <v>0</v>
      </c>
      <c r="P189" s="5">
        <v>0</v>
      </c>
      <c r="Q189" s="5">
        <f>O189+P189</f>
        <v>0</v>
      </c>
      <c r="R189" s="5">
        <v>0</v>
      </c>
      <c r="S189" s="5">
        <v>0</v>
      </c>
      <c r="T189" s="5">
        <f>R189+S189</f>
        <v>0</v>
      </c>
      <c r="U189" s="5">
        <v>118937425</v>
      </c>
      <c r="V189" s="5">
        <v>341839808</v>
      </c>
      <c r="W189" s="8">
        <f>U189+V189</f>
        <v>460777233</v>
      </c>
      <c r="X189" s="5">
        <v>0</v>
      </c>
      <c r="Y189" s="5">
        <v>0</v>
      </c>
      <c r="Z189" s="8">
        <f>X189+Y189</f>
        <v>0</v>
      </c>
      <c r="AA189" s="5">
        <v>0</v>
      </c>
      <c r="AB189" s="5">
        <v>0</v>
      </c>
      <c r="AC189" s="6">
        <f>AA189+AB189</f>
        <v>0</v>
      </c>
    </row>
    <row r="190" spans="1:29" ht="19.5" customHeight="1" thickBot="1">
      <c r="A190" s="22" t="s">
        <v>5</v>
      </c>
      <c r="B190" s="21"/>
      <c r="C190" s="9">
        <f t="shared" ref="C190:AC190" si="73">SUM(C186:C189)</f>
        <v>119610746</v>
      </c>
      <c r="D190" s="9">
        <f t="shared" si="73"/>
        <v>341839808</v>
      </c>
      <c r="E190" s="9">
        <f t="shared" si="73"/>
        <v>461450554</v>
      </c>
      <c r="F190" s="9">
        <f t="shared" si="73"/>
        <v>0</v>
      </c>
      <c r="G190" s="9">
        <f t="shared" si="73"/>
        <v>0</v>
      </c>
      <c r="H190" s="9">
        <f t="shared" si="73"/>
        <v>0</v>
      </c>
      <c r="I190" s="9">
        <f t="shared" si="73"/>
        <v>0</v>
      </c>
      <c r="J190" s="9">
        <f t="shared" si="73"/>
        <v>0</v>
      </c>
      <c r="K190" s="9">
        <f t="shared" si="73"/>
        <v>0</v>
      </c>
      <c r="L190" s="9">
        <f t="shared" si="73"/>
        <v>0</v>
      </c>
      <c r="M190" s="9">
        <f t="shared" si="73"/>
        <v>0</v>
      </c>
      <c r="N190" s="9">
        <f t="shared" si="73"/>
        <v>0</v>
      </c>
      <c r="O190" s="9">
        <f t="shared" si="73"/>
        <v>0</v>
      </c>
      <c r="P190" s="9">
        <f t="shared" si="73"/>
        <v>0</v>
      </c>
      <c r="Q190" s="9">
        <f t="shared" si="73"/>
        <v>0</v>
      </c>
      <c r="R190" s="9">
        <f t="shared" si="73"/>
        <v>0</v>
      </c>
      <c r="S190" s="9">
        <f t="shared" si="73"/>
        <v>0</v>
      </c>
      <c r="T190" s="9">
        <f t="shared" si="73"/>
        <v>0</v>
      </c>
      <c r="U190" s="9">
        <f t="shared" si="73"/>
        <v>119610746</v>
      </c>
      <c r="V190" s="9">
        <f t="shared" si="73"/>
        <v>341839808</v>
      </c>
      <c r="W190" s="9">
        <f t="shared" si="73"/>
        <v>461450554</v>
      </c>
      <c r="X190" s="9">
        <f t="shared" si="73"/>
        <v>0</v>
      </c>
      <c r="Y190" s="9">
        <f t="shared" si="73"/>
        <v>0</v>
      </c>
      <c r="Z190" s="9">
        <f t="shared" si="73"/>
        <v>0</v>
      </c>
      <c r="AA190" s="9">
        <f t="shared" si="73"/>
        <v>0</v>
      </c>
      <c r="AB190" s="9">
        <f t="shared" si="73"/>
        <v>0</v>
      </c>
      <c r="AC190" s="9">
        <f t="shared" si="73"/>
        <v>0</v>
      </c>
    </row>
    <row r="191" spans="1:29" ht="21.75" customHeight="1" thickBot="1">
      <c r="A191" s="20" t="s">
        <v>6</v>
      </c>
      <c r="B191" s="19"/>
      <c r="C191" s="10">
        <f>C10+C15+C20+C25+C30+C35+C40+C45+C50+C55+C60+C65+C70+C75+C80+C85+C90+C95+C100+C105+C110+C115+C120+C125+C130+C135+C140+C145+C150+C155+C160+C165+C170+C175+C180+C185+C190</f>
        <v>188480887997</v>
      </c>
      <c r="D191" s="10">
        <f t="shared" ref="D191:AC191" si="74">D10+D15+D20+D25+D30+D35+D40+D45+D50+D55+D60+D65+D70+D75+D80+D85+D90+D95+D100+D105+D110+D115+D120+D125+D130+D135+D140+D145+D150+D155+D160+D165+D170+D175+D180+D185+D190</f>
        <v>168943775441</v>
      </c>
      <c r="E191" s="10">
        <f t="shared" si="74"/>
        <v>357424663438</v>
      </c>
      <c r="F191" s="10">
        <f t="shared" si="74"/>
        <v>114422452295</v>
      </c>
      <c r="G191" s="10">
        <f t="shared" si="74"/>
        <v>94056515001</v>
      </c>
      <c r="H191" s="10">
        <f t="shared" si="74"/>
        <v>208478967296</v>
      </c>
      <c r="I191" s="10">
        <f t="shared" si="74"/>
        <v>47017037822</v>
      </c>
      <c r="J191" s="10">
        <f t="shared" si="74"/>
        <v>42225549053</v>
      </c>
      <c r="K191" s="10">
        <f t="shared" si="74"/>
        <v>89242586875</v>
      </c>
      <c r="L191" s="10">
        <f t="shared" si="74"/>
        <v>802327646</v>
      </c>
      <c r="M191" s="10">
        <f t="shared" si="74"/>
        <v>495713626</v>
      </c>
      <c r="N191" s="10">
        <f t="shared" si="74"/>
        <v>1298041272</v>
      </c>
      <c r="O191" s="10">
        <f t="shared" si="74"/>
        <v>3709058291</v>
      </c>
      <c r="P191" s="10">
        <f t="shared" si="74"/>
        <v>2840633810</v>
      </c>
      <c r="Q191" s="10">
        <f t="shared" si="74"/>
        <v>6549692101</v>
      </c>
      <c r="R191" s="10">
        <f t="shared" si="74"/>
        <v>1358086953</v>
      </c>
      <c r="S191" s="10">
        <f t="shared" si="74"/>
        <v>318206272</v>
      </c>
      <c r="T191" s="10">
        <f t="shared" si="74"/>
        <v>1676293225</v>
      </c>
      <c r="U191" s="10">
        <f t="shared" si="74"/>
        <v>10183175994</v>
      </c>
      <c r="V191" s="10">
        <f t="shared" si="74"/>
        <v>22678966804</v>
      </c>
      <c r="W191" s="10">
        <f t="shared" si="74"/>
        <v>32862142798</v>
      </c>
      <c r="X191" s="10">
        <f t="shared" si="74"/>
        <v>8514929821</v>
      </c>
      <c r="Y191" s="10">
        <f t="shared" si="74"/>
        <v>4193707320</v>
      </c>
      <c r="Z191" s="10">
        <f t="shared" si="74"/>
        <v>12708637141</v>
      </c>
      <c r="AA191" s="10">
        <f t="shared" si="74"/>
        <v>2473819175</v>
      </c>
      <c r="AB191" s="10">
        <f t="shared" si="74"/>
        <v>2134483555</v>
      </c>
      <c r="AC191" s="10">
        <f t="shared" si="74"/>
        <v>4608302730</v>
      </c>
    </row>
    <row r="192" spans="1:29" ht="21" customHeight="1">
      <c r="A192" s="42" t="s">
        <v>5</v>
      </c>
      <c r="B192" s="18" t="s">
        <v>2</v>
      </c>
      <c r="C192" s="5">
        <f t="shared" ref="C192:AC195" si="75">C6+C11+C16+C21+C26+C31+C36+C41+C46+C51+C56+C61+C66+C71+C76+C81+C86+C91+C96+C101+C106+C111+C116+C121+C126+C131+C136+C141+C146+C151+C156+C161+C166+C171+C176+C181+C186</f>
        <v>52634615183</v>
      </c>
      <c r="D192" s="5">
        <f t="shared" si="75"/>
        <v>45688937679</v>
      </c>
      <c r="E192" s="6">
        <f t="shared" si="75"/>
        <v>98323552862</v>
      </c>
      <c r="F192" s="5">
        <f t="shared" si="75"/>
        <v>43441547665</v>
      </c>
      <c r="G192" s="5">
        <f t="shared" si="75"/>
        <v>37185179719</v>
      </c>
      <c r="H192" s="7">
        <f t="shared" si="75"/>
        <v>80626727384</v>
      </c>
      <c r="I192" s="5">
        <f t="shared" si="75"/>
        <v>4706607416</v>
      </c>
      <c r="J192" s="5">
        <f t="shared" si="75"/>
        <v>3463311502</v>
      </c>
      <c r="K192" s="7">
        <f t="shared" si="75"/>
        <v>8169918918</v>
      </c>
      <c r="L192" s="5">
        <f t="shared" si="75"/>
        <v>271303523</v>
      </c>
      <c r="M192" s="5">
        <f t="shared" si="75"/>
        <v>195857254</v>
      </c>
      <c r="N192" s="7">
        <f t="shared" si="75"/>
        <v>467160777</v>
      </c>
      <c r="O192" s="5">
        <f t="shared" si="75"/>
        <v>2186469787</v>
      </c>
      <c r="P192" s="5">
        <f t="shared" si="75"/>
        <v>1704462921</v>
      </c>
      <c r="Q192" s="7">
        <f t="shared" si="75"/>
        <v>3890932708</v>
      </c>
      <c r="R192" s="5">
        <f t="shared" si="75"/>
        <v>76819727</v>
      </c>
      <c r="S192" s="5">
        <f t="shared" si="75"/>
        <v>107177779</v>
      </c>
      <c r="T192" s="7">
        <f t="shared" si="75"/>
        <v>183997506</v>
      </c>
      <c r="U192" s="5">
        <f t="shared" si="75"/>
        <v>789790357</v>
      </c>
      <c r="V192" s="5">
        <f t="shared" si="75"/>
        <v>1537229835</v>
      </c>
      <c r="W192" s="8">
        <f t="shared" si="75"/>
        <v>2327020192</v>
      </c>
      <c r="X192" s="5">
        <f t="shared" si="75"/>
        <v>32295285</v>
      </c>
      <c r="Y192" s="5">
        <f t="shared" si="75"/>
        <v>65613754</v>
      </c>
      <c r="Z192" s="8">
        <f t="shared" si="75"/>
        <v>97909039</v>
      </c>
      <c r="AA192" s="5">
        <f t="shared" si="75"/>
        <v>1129781423</v>
      </c>
      <c r="AB192" s="5">
        <f t="shared" si="75"/>
        <v>1430104915</v>
      </c>
      <c r="AC192" s="6">
        <f t="shared" si="75"/>
        <v>2559886338</v>
      </c>
    </row>
    <row r="193" spans="1:29" ht="19.899999999999999" customHeight="1">
      <c r="A193" s="30"/>
      <c r="B193" s="17" t="s">
        <v>3</v>
      </c>
      <c r="C193" s="5">
        <f t="shared" si="75"/>
        <v>29069855840</v>
      </c>
      <c r="D193" s="5">
        <f t="shared" si="75"/>
        <v>24207436801</v>
      </c>
      <c r="E193" s="6">
        <f t="shared" si="75"/>
        <v>53277292641</v>
      </c>
      <c r="F193" s="5">
        <f t="shared" si="75"/>
        <v>13087002903</v>
      </c>
      <c r="G193" s="5">
        <f t="shared" si="75"/>
        <v>13196769642</v>
      </c>
      <c r="H193" s="7">
        <f t="shared" si="75"/>
        <v>26283772545</v>
      </c>
      <c r="I193" s="5">
        <f t="shared" si="75"/>
        <v>3648458307</v>
      </c>
      <c r="J193" s="5">
        <f t="shared" si="75"/>
        <v>3914486749</v>
      </c>
      <c r="K193" s="7">
        <f t="shared" si="75"/>
        <v>7562945056</v>
      </c>
      <c r="L193" s="5">
        <f t="shared" si="75"/>
        <v>55518911</v>
      </c>
      <c r="M193" s="5">
        <f t="shared" si="75"/>
        <v>119421999</v>
      </c>
      <c r="N193" s="7">
        <f t="shared" si="75"/>
        <v>174940910</v>
      </c>
      <c r="O193" s="5">
        <f t="shared" si="75"/>
        <v>538050929</v>
      </c>
      <c r="P193" s="5">
        <f t="shared" si="75"/>
        <v>389264319</v>
      </c>
      <c r="Q193" s="7">
        <f t="shared" si="75"/>
        <v>927315248</v>
      </c>
      <c r="R193" s="5">
        <f t="shared" si="75"/>
        <v>33072559</v>
      </c>
      <c r="S193" s="5">
        <f t="shared" si="75"/>
        <v>25706812</v>
      </c>
      <c r="T193" s="7">
        <f t="shared" si="75"/>
        <v>58779371</v>
      </c>
      <c r="U193" s="5">
        <f t="shared" si="75"/>
        <v>1905770698</v>
      </c>
      <c r="V193" s="5">
        <f t="shared" si="75"/>
        <v>1851788384</v>
      </c>
      <c r="W193" s="8">
        <f t="shared" si="75"/>
        <v>3757559082</v>
      </c>
      <c r="X193" s="5">
        <f t="shared" si="75"/>
        <v>8463039536</v>
      </c>
      <c r="Y193" s="5">
        <f t="shared" si="75"/>
        <v>4041301566</v>
      </c>
      <c r="Z193" s="8">
        <f t="shared" si="75"/>
        <v>12504341102</v>
      </c>
      <c r="AA193" s="5">
        <f t="shared" si="75"/>
        <v>1338941997</v>
      </c>
      <c r="AB193" s="5">
        <f t="shared" si="75"/>
        <v>668697330</v>
      </c>
      <c r="AC193" s="6">
        <f t="shared" si="75"/>
        <v>2007639327</v>
      </c>
    </row>
    <row r="194" spans="1:29" ht="19.899999999999999" customHeight="1">
      <c r="A194" s="30"/>
      <c r="B194" s="17" t="s">
        <v>62</v>
      </c>
      <c r="C194" s="5">
        <f t="shared" si="75"/>
        <v>886535091</v>
      </c>
      <c r="D194" s="5">
        <f t="shared" si="75"/>
        <v>611549589</v>
      </c>
      <c r="E194" s="6">
        <f t="shared" si="75"/>
        <v>1498084680</v>
      </c>
      <c r="F194" s="5">
        <f t="shared" si="75"/>
        <v>858531025</v>
      </c>
      <c r="G194" s="5">
        <f t="shared" si="75"/>
        <v>467070371</v>
      </c>
      <c r="H194" s="7">
        <f t="shared" si="75"/>
        <v>1325601396</v>
      </c>
      <c r="I194" s="5">
        <f t="shared" si="75"/>
        <v>2508119</v>
      </c>
      <c r="J194" s="5">
        <f t="shared" si="75"/>
        <v>2060311</v>
      </c>
      <c r="K194" s="7">
        <f t="shared" si="75"/>
        <v>4568430</v>
      </c>
      <c r="L194" s="5">
        <f t="shared" si="75"/>
        <v>0</v>
      </c>
      <c r="M194" s="5">
        <f t="shared" si="75"/>
        <v>0</v>
      </c>
      <c r="N194" s="7">
        <f t="shared" si="75"/>
        <v>0</v>
      </c>
      <c r="O194" s="5">
        <f t="shared" si="75"/>
        <v>0</v>
      </c>
      <c r="P194" s="5">
        <f t="shared" si="75"/>
        <v>2555992</v>
      </c>
      <c r="Q194" s="7">
        <f t="shared" si="75"/>
        <v>2555992</v>
      </c>
      <c r="R194" s="5">
        <f t="shared" si="75"/>
        <v>0</v>
      </c>
      <c r="S194" s="5">
        <f t="shared" si="75"/>
        <v>0</v>
      </c>
      <c r="T194" s="7">
        <f t="shared" si="75"/>
        <v>0</v>
      </c>
      <c r="U194" s="5">
        <f t="shared" si="75"/>
        <v>5900947</v>
      </c>
      <c r="V194" s="5">
        <f t="shared" si="75"/>
        <v>53070915</v>
      </c>
      <c r="W194" s="8">
        <f t="shared" si="75"/>
        <v>58971862</v>
      </c>
      <c r="X194" s="5">
        <f t="shared" si="75"/>
        <v>19595000</v>
      </c>
      <c r="Y194" s="5">
        <f t="shared" si="75"/>
        <v>86792000</v>
      </c>
      <c r="Z194" s="8">
        <f t="shared" si="75"/>
        <v>106387000</v>
      </c>
      <c r="AA194" s="5">
        <f t="shared" si="75"/>
        <v>0</v>
      </c>
      <c r="AB194" s="5">
        <f t="shared" si="75"/>
        <v>0</v>
      </c>
      <c r="AC194" s="6">
        <f t="shared" si="75"/>
        <v>0</v>
      </c>
    </row>
    <row r="195" spans="1:29" ht="21.75" customHeight="1">
      <c r="A195" s="31"/>
      <c r="B195" s="17" t="s">
        <v>4</v>
      </c>
      <c r="C195" s="5">
        <f t="shared" si="75"/>
        <v>105889881883</v>
      </c>
      <c r="D195" s="5">
        <f t="shared" si="75"/>
        <v>98435851372</v>
      </c>
      <c r="E195" s="6">
        <f t="shared" si="75"/>
        <v>204325733255</v>
      </c>
      <c r="F195" s="5">
        <f t="shared" si="75"/>
        <v>57035370702</v>
      </c>
      <c r="G195" s="5">
        <f t="shared" si="75"/>
        <v>43207495269</v>
      </c>
      <c r="H195" s="7">
        <f t="shared" si="75"/>
        <v>100242865971</v>
      </c>
      <c r="I195" s="5">
        <f t="shared" si="75"/>
        <v>38659463980</v>
      </c>
      <c r="J195" s="5">
        <f t="shared" si="75"/>
        <v>34845690491</v>
      </c>
      <c r="K195" s="7">
        <f t="shared" si="75"/>
        <v>73505154471</v>
      </c>
      <c r="L195" s="5">
        <f t="shared" si="75"/>
        <v>475505212</v>
      </c>
      <c r="M195" s="5">
        <f t="shared" si="75"/>
        <v>180434373</v>
      </c>
      <c r="N195" s="7">
        <f t="shared" si="75"/>
        <v>655939585</v>
      </c>
      <c r="O195" s="5">
        <f t="shared" si="75"/>
        <v>984537575</v>
      </c>
      <c r="P195" s="5">
        <f t="shared" si="75"/>
        <v>744350578</v>
      </c>
      <c r="Q195" s="7">
        <f t="shared" si="75"/>
        <v>1728888153</v>
      </c>
      <c r="R195" s="5">
        <f t="shared" si="75"/>
        <v>1248194667</v>
      </c>
      <c r="S195" s="5">
        <f t="shared" si="75"/>
        <v>185321681</v>
      </c>
      <c r="T195" s="7">
        <f t="shared" si="75"/>
        <v>1433516348</v>
      </c>
      <c r="U195" s="5">
        <f t="shared" si="75"/>
        <v>7481713992</v>
      </c>
      <c r="V195" s="5">
        <f t="shared" si="75"/>
        <v>19236877670</v>
      </c>
      <c r="W195" s="8">
        <f t="shared" si="75"/>
        <v>26718591662</v>
      </c>
      <c r="X195" s="5">
        <f t="shared" si="75"/>
        <v>0</v>
      </c>
      <c r="Y195" s="5">
        <f t="shared" si="75"/>
        <v>0</v>
      </c>
      <c r="Z195" s="8">
        <f t="shared" si="75"/>
        <v>0</v>
      </c>
      <c r="AA195" s="5">
        <f t="shared" si="75"/>
        <v>5095755</v>
      </c>
      <c r="AB195" s="5">
        <f t="shared" si="75"/>
        <v>35681310</v>
      </c>
      <c r="AC195" s="6">
        <f t="shared" si="75"/>
        <v>40777065</v>
      </c>
    </row>
    <row r="196" spans="1:29">
      <c r="A196" s="16"/>
      <c r="B196" s="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>
      <c r="A197" s="43" t="s">
        <v>60</v>
      </c>
      <c r="B197" s="13" t="s">
        <v>2</v>
      </c>
      <c r="C197" s="14">
        <v>2603713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>
      <c r="A198" s="44"/>
      <c r="B198" s="13" t="s">
        <v>58</v>
      </c>
      <c r="C198" s="5">
        <v>14361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>
      <c r="A199" s="44"/>
      <c r="B199" s="13" t="s">
        <v>62</v>
      </c>
      <c r="C199" s="5">
        <v>35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>
      <c r="A200" s="44"/>
      <c r="B200" s="13" t="s">
        <v>4</v>
      </c>
      <c r="C200" s="5">
        <v>4403</v>
      </c>
      <c r="D200" s="11"/>
      <c r="E200" s="11"/>
      <c r="F200" s="11"/>
      <c r="G200" s="11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>
      <c r="A201" s="45"/>
      <c r="B201" s="13" t="s">
        <v>59</v>
      </c>
      <c r="C201" s="5">
        <f>C197+C198+C200+C199</f>
        <v>2622512</v>
      </c>
      <c r="D201" s="11"/>
      <c r="E201" s="11"/>
      <c r="F201" s="11"/>
      <c r="G201" s="1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29">
      <c r="A202" s="11"/>
      <c r="B202" s="11"/>
      <c r="C202" s="11"/>
      <c r="D202" s="11"/>
      <c r="E202" s="11"/>
      <c r="F202" s="11"/>
      <c r="G202" s="11"/>
    </row>
    <row r="203" spans="1:29">
      <c r="A203" s="11"/>
      <c r="B203" s="11"/>
      <c r="C203" s="11"/>
      <c r="D203" s="11"/>
      <c r="E203" s="11"/>
      <c r="F203" s="11"/>
      <c r="G203" s="11"/>
    </row>
    <row r="204" spans="1:29">
      <c r="A204" s="11"/>
      <c r="B204" s="11"/>
      <c r="C204" s="11"/>
      <c r="D204" s="11"/>
      <c r="E204" s="11"/>
      <c r="F204" s="11"/>
      <c r="G204" s="11"/>
    </row>
    <row r="205" spans="1:29">
      <c r="A205" s="11"/>
      <c r="B205" s="11"/>
      <c r="C205" s="11"/>
      <c r="D205" s="11"/>
      <c r="E205" s="11"/>
      <c r="F205" s="11"/>
      <c r="G205" s="11"/>
    </row>
    <row r="206" spans="1:29">
      <c r="A206" s="11"/>
      <c r="B206" s="11"/>
      <c r="C206" s="11"/>
      <c r="D206" s="11"/>
      <c r="E206" s="11"/>
      <c r="F206" s="11"/>
      <c r="G206" s="11"/>
    </row>
    <row r="207" spans="1:29">
      <c r="A207" s="11"/>
      <c r="B207" s="11"/>
      <c r="C207" s="11"/>
      <c r="D207" s="11"/>
      <c r="E207" s="11"/>
      <c r="F207" s="11"/>
      <c r="G207" s="11"/>
    </row>
    <row r="208" spans="1:29">
      <c r="A208" s="11"/>
      <c r="B208" s="11"/>
      <c r="C208" s="11"/>
      <c r="D208" s="11"/>
      <c r="E208" s="11"/>
      <c r="F208" s="11"/>
      <c r="G208" s="11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</sheetData>
  <mergeCells count="54">
    <mergeCell ref="X4:Z4"/>
    <mergeCell ref="A6:A9"/>
    <mergeCell ref="A1:AC1"/>
    <mergeCell ref="A2:AC2"/>
    <mergeCell ref="A3:A5"/>
    <mergeCell ref="B3:B5"/>
    <mergeCell ref="C3:E4"/>
    <mergeCell ref="F3:T3"/>
    <mergeCell ref="U3:Z3"/>
    <mergeCell ref="AA3:AC4"/>
    <mergeCell ref="F4:H4"/>
    <mergeCell ref="I4:K4"/>
    <mergeCell ref="A36:A39"/>
    <mergeCell ref="L4:N4"/>
    <mergeCell ref="O4:Q4"/>
    <mergeCell ref="R4:T4"/>
    <mergeCell ref="U4:W4"/>
    <mergeCell ref="A11:A14"/>
    <mergeCell ref="A16:A19"/>
    <mergeCell ref="A21:A24"/>
    <mergeCell ref="A26:A29"/>
    <mergeCell ref="A31:A34"/>
    <mergeCell ref="A96:A99"/>
    <mergeCell ref="A41:A44"/>
    <mergeCell ref="A46:A49"/>
    <mergeCell ref="A51:A54"/>
    <mergeCell ref="A56:A59"/>
    <mergeCell ref="A61:A64"/>
    <mergeCell ref="A66:A69"/>
    <mergeCell ref="A71:A74"/>
    <mergeCell ref="A76:A79"/>
    <mergeCell ref="A81:A84"/>
    <mergeCell ref="A86:A89"/>
    <mergeCell ref="A91:A94"/>
    <mergeCell ref="A156:A159"/>
    <mergeCell ref="A101:A104"/>
    <mergeCell ref="A106:A109"/>
    <mergeCell ref="A111:A114"/>
    <mergeCell ref="A116:A119"/>
    <mergeCell ref="A121:A124"/>
    <mergeCell ref="A126:A129"/>
    <mergeCell ref="A131:A134"/>
    <mergeCell ref="A136:A139"/>
    <mergeCell ref="A141:A144"/>
    <mergeCell ref="A146:A149"/>
    <mergeCell ref="A151:A154"/>
    <mergeCell ref="A192:A195"/>
    <mergeCell ref="A197:A201"/>
    <mergeCell ref="A161:A164"/>
    <mergeCell ref="A166:A169"/>
    <mergeCell ref="A171:A174"/>
    <mergeCell ref="A176:A179"/>
    <mergeCell ref="A181:A184"/>
    <mergeCell ref="A186:A189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34" fitToHeight="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AD888-C7F8-4982-B97A-6D7F420738EA}">
  <sheetPr>
    <pageSetUpPr fitToPage="1"/>
  </sheetPr>
  <dimension ref="A1:AF214"/>
  <sheetViews>
    <sheetView topLeftCell="A190" workbookViewId="0">
      <selection activeCell="C6" sqref="C6:AF195"/>
    </sheetView>
  </sheetViews>
  <sheetFormatPr defaultColWidth="19.125" defaultRowHeight="16.5"/>
  <cols>
    <col min="1" max="1" width="19.125" style="2"/>
    <col min="2" max="2" width="19.125" style="3"/>
    <col min="3" max="29" width="19.125" style="4"/>
    <col min="30" max="16384" width="19.125" style="1"/>
  </cols>
  <sheetData>
    <row r="1" spans="1:32" ht="37.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32" ht="26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32" s="23" customFormat="1" ht="20.65" customHeight="1">
      <c r="A3" s="34" t="s">
        <v>24</v>
      </c>
      <c r="B3" s="34" t="s">
        <v>1</v>
      </c>
      <c r="C3" s="35" t="s">
        <v>70</v>
      </c>
      <c r="D3" s="36"/>
      <c r="E3" s="36"/>
      <c r="F3" s="37" t="s">
        <v>10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 t="s">
        <v>11</v>
      </c>
      <c r="V3" s="38"/>
      <c r="W3" s="38"/>
      <c r="X3" s="38"/>
      <c r="Y3" s="38"/>
      <c r="Z3" s="38"/>
      <c r="AA3" s="39" t="s">
        <v>12</v>
      </c>
      <c r="AB3" s="40"/>
      <c r="AC3" s="40"/>
    </row>
    <row r="4" spans="1:32" s="23" customFormat="1" ht="19.899999999999999" customHeight="1">
      <c r="A4" s="34"/>
      <c r="B4" s="34" t="s">
        <v>1</v>
      </c>
      <c r="C4" s="36"/>
      <c r="D4" s="36"/>
      <c r="E4" s="36"/>
      <c r="F4" s="41" t="s">
        <v>13</v>
      </c>
      <c r="G4" s="41"/>
      <c r="H4" s="41"/>
      <c r="I4" s="41" t="s">
        <v>14</v>
      </c>
      <c r="J4" s="41"/>
      <c r="K4" s="41"/>
      <c r="L4" s="41" t="s">
        <v>15</v>
      </c>
      <c r="M4" s="41"/>
      <c r="N4" s="41"/>
      <c r="O4" s="41" t="s">
        <v>16</v>
      </c>
      <c r="P4" s="41"/>
      <c r="Q4" s="41"/>
      <c r="R4" s="41" t="s">
        <v>17</v>
      </c>
      <c r="S4" s="41"/>
      <c r="T4" s="41"/>
      <c r="U4" s="28" t="s">
        <v>18</v>
      </c>
      <c r="V4" s="28"/>
      <c r="W4" s="28"/>
      <c r="X4" s="28" t="s">
        <v>19</v>
      </c>
      <c r="Y4" s="28"/>
      <c r="Z4" s="28"/>
      <c r="AA4" s="40"/>
      <c r="AB4" s="40"/>
      <c r="AC4" s="40"/>
    </row>
    <row r="5" spans="1:32" s="23" customFormat="1" ht="19.899999999999999" customHeight="1">
      <c r="A5" s="34"/>
      <c r="B5" s="34"/>
      <c r="C5" s="24" t="s">
        <v>20</v>
      </c>
      <c r="D5" s="24" t="s">
        <v>21</v>
      </c>
      <c r="E5" s="24" t="s">
        <v>22</v>
      </c>
      <c r="F5" s="25" t="s">
        <v>20</v>
      </c>
      <c r="G5" s="25" t="s">
        <v>21</v>
      </c>
      <c r="H5" s="25" t="s">
        <v>22</v>
      </c>
      <c r="I5" s="25" t="s">
        <v>20</v>
      </c>
      <c r="J5" s="25" t="s">
        <v>21</v>
      </c>
      <c r="K5" s="25" t="s">
        <v>22</v>
      </c>
      <c r="L5" s="25" t="s">
        <v>20</v>
      </c>
      <c r="M5" s="25" t="s">
        <v>21</v>
      </c>
      <c r="N5" s="25" t="s">
        <v>22</v>
      </c>
      <c r="O5" s="25" t="s">
        <v>20</v>
      </c>
      <c r="P5" s="25" t="s">
        <v>21</v>
      </c>
      <c r="Q5" s="25" t="s">
        <v>22</v>
      </c>
      <c r="R5" s="25" t="s">
        <v>20</v>
      </c>
      <c r="S5" s="25" t="s">
        <v>21</v>
      </c>
      <c r="T5" s="25" t="s">
        <v>22</v>
      </c>
      <c r="U5" s="26" t="s">
        <v>20</v>
      </c>
      <c r="V5" s="26" t="s">
        <v>21</v>
      </c>
      <c r="W5" s="26" t="s">
        <v>22</v>
      </c>
      <c r="X5" s="26" t="s">
        <v>20</v>
      </c>
      <c r="Y5" s="26" t="s">
        <v>21</v>
      </c>
      <c r="Z5" s="26" t="s">
        <v>22</v>
      </c>
      <c r="AA5" s="24" t="s">
        <v>20</v>
      </c>
      <c r="AB5" s="24" t="s">
        <v>21</v>
      </c>
      <c r="AC5" s="24" t="s">
        <v>22</v>
      </c>
    </row>
    <row r="6" spans="1:32" ht="19.5" customHeight="1">
      <c r="A6" s="29" t="s">
        <v>25</v>
      </c>
      <c r="B6" s="18" t="s">
        <v>2</v>
      </c>
      <c r="C6" s="5">
        <f>F6+I6+L6+O6+U6+X6+AA6+AD6+R6</f>
        <v>46017288453</v>
      </c>
      <c r="D6" s="5">
        <f>G6+J6+M6+P6+V6+Y6+AB6+AE6+S6</f>
        <v>44123901785</v>
      </c>
      <c r="E6" s="6">
        <f>H6+K6+N6+Q6+W6+Z6+AC6+AF6+T6</f>
        <v>90141190238</v>
      </c>
      <c r="F6" s="5">
        <v>36872389174</v>
      </c>
      <c r="G6" s="5">
        <v>38963785299</v>
      </c>
      <c r="H6" s="5">
        <f>F6+G6</f>
        <v>75836174473</v>
      </c>
      <c r="I6" s="5">
        <v>6266464627</v>
      </c>
      <c r="J6" s="5">
        <v>2903730410</v>
      </c>
      <c r="K6" s="5">
        <f>I6+J6</f>
        <v>9170195037</v>
      </c>
      <c r="L6" s="5">
        <v>16044208</v>
      </c>
      <c r="M6" s="5">
        <v>21346217</v>
      </c>
      <c r="N6" s="5">
        <f>L6+M6</f>
        <v>37390425</v>
      </c>
      <c r="O6" s="5">
        <v>2142127357</v>
      </c>
      <c r="P6" s="5">
        <v>1715990940</v>
      </c>
      <c r="Q6" s="5">
        <f>O6+P6</f>
        <v>3858118297</v>
      </c>
      <c r="R6" s="5">
        <v>0</v>
      </c>
      <c r="S6" s="5">
        <v>0</v>
      </c>
      <c r="T6" s="5">
        <f>R6+S6</f>
        <v>0</v>
      </c>
      <c r="U6" s="5">
        <v>42360837</v>
      </c>
      <c r="V6" s="5">
        <v>71638242</v>
      </c>
      <c r="W6" s="5">
        <f>U6+V6</f>
        <v>113999079</v>
      </c>
      <c r="X6" s="5">
        <v>502157625</v>
      </c>
      <c r="Y6" s="5">
        <v>349007196</v>
      </c>
      <c r="Z6" s="8">
        <f>X6+Y6</f>
        <v>851164821</v>
      </c>
      <c r="AA6" s="5">
        <v>0</v>
      </c>
      <c r="AB6" s="5">
        <v>10571120</v>
      </c>
      <c r="AC6" s="8">
        <f>AA6+AB6</f>
        <v>10571120</v>
      </c>
      <c r="AD6" s="5">
        <v>175744625</v>
      </c>
      <c r="AE6" s="5">
        <v>87832361</v>
      </c>
      <c r="AF6" s="6">
        <f>AD6+AE6</f>
        <v>263576986</v>
      </c>
    </row>
    <row r="7" spans="1:32" ht="19.5" customHeight="1">
      <c r="A7" s="30"/>
      <c r="B7" s="17" t="s">
        <v>3</v>
      </c>
      <c r="C7" s="5">
        <f t="shared" ref="C7:E9" si="0">F7+I7+L7+O7+U7+X7+AA7+AD7+R7</f>
        <v>15078923731</v>
      </c>
      <c r="D7" s="5">
        <f t="shared" si="0"/>
        <v>17718093580</v>
      </c>
      <c r="E7" s="6">
        <f t="shared" si="0"/>
        <v>32797017311</v>
      </c>
      <c r="F7" s="5">
        <v>11011163743</v>
      </c>
      <c r="G7" s="5">
        <v>12587942958</v>
      </c>
      <c r="H7" s="5">
        <f>F7+G7</f>
        <v>23599106701</v>
      </c>
      <c r="I7" s="5">
        <v>3195490177</v>
      </c>
      <c r="J7" s="5">
        <v>3644843420</v>
      </c>
      <c r="K7" s="5">
        <f>I7+J7</f>
        <v>6840333597</v>
      </c>
      <c r="L7" s="5">
        <v>0</v>
      </c>
      <c r="M7" s="5">
        <v>0</v>
      </c>
      <c r="N7" s="5">
        <f>L7+M7</f>
        <v>0</v>
      </c>
      <c r="O7" s="5">
        <v>474454201</v>
      </c>
      <c r="P7" s="5">
        <v>445046803</v>
      </c>
      <c r="Q7" s="5">
        <f>O7+P7</f>
        <v>919501004</v>
      </c>
      <c r="R7" s="5">
        <v>0</v>
      </c>
      <c r="S7" s="5">
        <v>0</v>
      </c>
      <c r="T7" s="5">
        <f>R7+S7</f>
        <v>0</v>
      </c>
      <c r="U7" s="5">
        <v>8298626</v>
      </c>
      <c r="V7" s="5">
        <v>30184391</v>
      </c>
      <c r="W7" s="5">
        <f>U7+V7</f>
        <v>38483017</v>
      </c>
      <c r="X7" s="5">
        <v>90784777</v>
      </c>
      <c r="Y7" s="5">
        <v>195056783</v>
      </c>
      <c r="Z7" s="8">
        <f>X7+Y7</f>
        <v>285841560</v>
      </c>
      <c r="AA7" s="5">
        <v>270913207</v>
      </c>
      <c r="AB7" s="5">
        <v>815019225</v>
      </c>
      <c r="AC7" s="8">
        <f>AA7+AB7</f>
        <v>1085932432</v>
      </c>
      <c r="AD7" s="5">
        <v>27819000</v>
      </c>
      <c r="AE7" s="5">
        <v>0</v>
      </c>
      <c r="AF7" s="6">
        <f>AD7+AE7</f>
        <v>27819000</v>
      </c>
    </row>
    <row r="8" spans="1:32" ht="19.5" customHeight="1">
      <c r="A8" s="30"/>
      <c r="B8" s="17" t="s">
        <v>62</v>
      </c>
      <c r="C8" s="5">
        <f t="shared" si="0"/>
        <v>824413676</v>
      </c>
      <c r="D8" s="5">
        <f t="shared" si="0"/>
        <v>783018342</v>
      </c>
      <c r="E8" s="6">
        <f t="shared" si="0"/>
        <v>1607432018</v>
      </c>
      <c r="F8" s="5">
        <v>812212237</v>
      </c>
      <c r="G8" s="5">
        <v>752838502</v>
      </c>
      <c r="H8" s="5">
        <f>F8+G8</f>
        <v>1565050739</v>
      </c>
      <c r="I8" s="5">
        <v>8462958</v>
      </c>
      <c r="J8" s="5">
        <v>13347214</v>
      </c>
      <c r="K8" s="5">
        <f>I8+J8</f>
        <v>21810172</v>
      </c>
      <c r="L8" s="5">
        <v>0</v>
      </c>
      <c r="M8" s="5">
        <v>0</v>
      </c>
      <c r="N8" s="5">
        <f>L8+M8</f>
        <v>0</v>
      </c>
      <c r="O8" s="5">
        <v>3738481</v>
      </c>
      <c r="P8" s="5">
        <v>16832626</v>
      </c>
      <c r="Q8" s="5">
        <f>O8+P8</f>
        <v>20571107</v>
      </c>
      <c r="R8" s="5">
        <v>0</v>
      </c>
      <c r="S8" s="5">
        <v>0</v>
      </c>
      <c r="T8" s="5">
        <f>R8+S8</f>
        <v>0</v>
      </c>
      <c r="U8" s="5">
        <v>0</v>
      </c>
      <c r="V8" s="5">
        <v>0</v>
      </c>
      <c r="W8" s="5">
        <f>U8+V8</f>
        <v>0</v>
      </c>
      <c r="X8" s="5">
        <v>0</v>
      </c>
      <c r="Y8" s="5">
        <v>0</v>
      </c>
      <c r="Z8" s="8">
        <f>X8+Y8</f>
        <v>0</v>
      </c>
      <c r="AA8" s="5">
        <v>0</v>
      </c>
      <c r="AB8" s="5">
        <v>0</v>
      </c>
      <c r="AC8" s="8">
        <f>AA8+AB8</f>
        <v>0</v>
      </c>
      <c r="AD8" s="5">
        <v>0</v>
      </c>
      <c r="AE8" s="5">
        <v>0</v>
      </c>
      <c r="AF8" s="6">
        <f>AD8+AE8</f>
        <v>0</v>
      </c>
    </row>
    <row r="9" spans="1:32" ht="19.5" customHeight="1">
      <c r="A9" s="31"/>
      <c r="B9" s="17" t="s">
        <v>4</v>
      </c>
      <c r="C9" s="5">
        <f t="shared" si="0"/>
        <v>64793544320</v>
      </c>
      <c r="D9" s="5">
        <f t="shared" si="0"/>
        <v>76828017139</v>
      </c>
      <c r="E9" s="6">
        <f t="shared" si="0"/>
        <v>141621561459</v>
      </c>
      <c r="F9" s="5">
        <v>29894055329</v>
      </c>
      <c r="G9" s="5">
        <v>42788885865</v>
      </c>
      <c r="H9" s="5">
        <f>F9+G9</f>
        <v>72682941194</v>
      </c>
      <c r="I9" s="5">
        <v>31549397557</v>
      </c>
      <c r="J9" s="5">
        <v>29364802998</v>
      </c>
      <c r="K9" s="5">
        <f>I9+J9</f>
        <v>60914200555</v>
      </c>
      <c r="L9" s="5">
        <v>10872829</v>
      </c>
      <c r="M9" s="5">
        <v>19186478</v>
      </c>
      <c r="N9" s="5">
        <f>L9+M9</f>
        <v>30059307</v>
      </c>
      <c r="O9" s="5">
        <v>718653227</v>
      </c>
      <c r="P9" s="5">
        <v>669279606</v>
      </c>
      <c r="Q9" s="5">
        <f>O9+P9</f>
        <v>1387932833</v>
      </c>
      <c r="R9" s="5">
        <v>0</v>
      </c>
      <c r="S9" s="5">
        <v>0</v>
      </c>
      <c r="T9" s="5">
        <f>R9+S9</f>
        <v>0</v>
      </c>
      <c r="U9" s="5">
        <v>578144446</v>
      </c>
      <c r="V9" s="5">
        <v>142399000</v>
      </c>
      <c r="W9" s="5">
        <f>U9+V9</f>
        <v>720543446</v>
      </c>
      <c r="X9" s="5">
        <v>2042420932</v>
      </c>
      <c r="Y9" s="5">
        <v>3843463192</v>
      </c>
      <c r="Z9" s="8">
        <f>X9+Y9</f>
        <v>5885884124</v>
      </c>
      <c r="AA9" s="5">
        <v>0</v>
      </c>
      <c r="AB9" s="5">
        <v>0</v>
      </c>
      <c r="AC9" s="8">
        <f>AA9+AB9</f>
        <v>0</v>
      </c>
      <c r="AD9" s="5">
        <v>0</v>
      </c>
      <c r="AE9" s="5">
        <v>0</v>
      </c>
      <c r="AF9" s="6">
        <f>AD9+AE9</f>
        <v>0</v>
      </c>
    </row>
    <row r="10" spans="1:32" ht="19.5" customHeight="1" thickBot="1">
      <c r="A10" s="22" t="s">
        <v>5</v>
      </c>
      <c r="B10" s="21"/>
      <c r="C10" s="9">
        <f t="shared" ref="C10:AF10" si="1">SUM(C6:C9)</f>
        <v>126714170180</v>
      </c>
      <c r="D10" s="9">
        <f t="shared" si="1"/>
        <v>139453030846</v>
      </c>
      <c r="E10" s="9">
        <f t="shared" si="1"/>
        <v>266167201026</v>
      </c>
      <c r="F10" s="9">
        <f t="shared" si="1"/>
        <v>78589820483</v>
      </c>
      <c r="G10" s="9">
        <f t="shared" si="1"/>
        <v>95093452624</v>
      </c>
      <c r="H10" s="9">
        <f t="shared" si="1"/>
        <v>173683273107</v>
      </c>
      <c r="I10" s="9">
        <f t="shared" si="1"/>
        <v>41019815319</v>
      </c>
      <c r="J10" s="9">
        <f t="shared" si="1"/>
        <v>35926724042</v>
      </c>
      <c r="K10" s="9">
        <f t="shared" si="1"/>
        <v>76946539361</v>
      </c>
      <c r="L10" s="9">
        <f t="shared" si="1"/>
        <v>26917037</v>
      </c>
      <c r="M10" s="9">
        <f t="shared" si="1"/>
        <v>40532695</v>
      </c>
      <c r="N10" s="9">
        <f t="shared" si="1"/>
        <v>67449732</v>
      </c>
      <c r="O10" s="9">
        <f t="shared" si="1"/>
        <v>3338973266</v>
      </c>
      <c r="P10" s="9">
        <f t="shared" si="1"/>
        <v>2847149975</v>
      </c>
      <c r="Q10" s="9">
        <f t="shared" si="1"/>
        <v>6186123241</v>
      </c>
      <c r="R10" s="9">
        <f t="shared" si="1"/>
        <v>0</v>
      </c>
      <c r="S10" s="9">
        <f t="shared" si="1"/>
        <v>0</v>
      </c>
      <c r="T10" s="9">
        <f t="shared" si="1"/>
        <v>0</v>
      </c>
      <c r="U10" s="9">
        <f t="shared" si="1"/>
        <v>628803909</v>
      </c>
      <c r="V10" s="9">
        <f t="shared" si="1"/>
        <v>244221633</v>
      </c>
      <c r="W10" s="9">
        <f t="shared" si="1"/>
        <v>873025542</v>
      </c>
      <c r="X10" s="9">
        <f t="shared" si="1"/>
        <v>2635363334</v>
      </c>
      <c r="Y10" s="9">
        <f t="shared" si="1"/>
        <v>4387527171</v>
      </c>
      <c r="Z10" s="9">
        <f t="shared" si="1"/>
        <v>7022890505</v>
      </c>
      <c r="AA10" s="9">
        <f t="shared" si="1"/>
        <v>270913207</v>
      </c>
      <c r="AB10" s="9">
        <f t="shared" si="1"/>
        <v>825590345</v>
      </c>
      <c r="AC10" s="9">
        <f t="shared" si="1"/>
        <v>1096503552</v>
      </c>
      <c r="AD10" s="9">
        <f t="shared" si="1"/>
        <v>203563625</v>
      </c>
      <c r="AE10" s="9">
        <f t="shared" si="1"/>
        <v>87832361</v>
      </c>
      <c r="AF10" s="9">
        <f t="shared" si="1"/>
        <v>291395986</v>
      </c>
    </row>
    <row r="11" spans="1:32" ht="19.5" customHeight="1">
      <c r="A11" s="29" t="s">
        <v>26</v>
      </c>
      <c r="B11" s="18" t="s">
        <v>2</v>
      </c>
      <c r="C11" s="5">
        <f>F11+I11+L11+O11+U11+X11+AA11+AD11+R11</f>
        <v>984756</v>
      </c>
      <c r="D11" s="5">
        <f>G11+J11+M11+P11+V11+Y11+AB11+AE11+S11</f>
        <v>4786575</v>
      </c>
      <c r="E11" s="6">
        <f>H11+K11+N11+Q11+W11+Z11+AC11+AF11+T11</f>
        <v>5771331</v>
      </c>
      <c r="F11" s="5">
        <v>833078</v>
      </c>
      <c r="G11" s="5">
        <v>3370305</v>
      </c>
      <c r="H11" s="5">
        <f>F11+G11</f>
        <v>4203383</v>
      </c>
      <c r="I11" s="5">
        <v>151678</v>
      </c>
      <c r="J11" s="5">
        <v>0</v>
      </c>
      <c r="K11" s="5">
        <f>I11+J11</f>
        <v>151678</v>
      </c>
      <c r="L11" s="5">
        <v>0</v>
      </c>
      <c r="M11" s="5">
        <v>0</v>
      </c>
      <c r="N11" s="5">
        <f>L11+M11</f>
        <v>0</v>
      </c>
      <c r="O11" s="5">
        <v>0</v>
      </c>
      <c r="P11" s="5">
        <v>0</v>
      </c>
      <c r="Q11" s="5">
        <f>O11+P11</f>
        <v>0</v>
      </c>
      <c r="R11" s="5">
        <v>0</v>
      </c>
      <c r="S11" s="5">
        <v>0</v>
      </c>
      <c r="T11" s="5">
        <f>R11+S11</f>
        <v>0</v>
      </c>
      <c r="U11" s="5">
        <v>0</v>
      </c>
      <c r="V11" s="5">
        <v>0</v>
      </c>
      <c r="W11" s="5">
        <f>U11+V11</f>
        <v>0</v>
      </c>
      <c r="X11" s="5">
        <v>0</v>
      </c>
      <c r="Y11" s="5">
        <v>1416270</v>
      </c>
      <c r="Z11" s="8">
        <f>X11+Y11</f>
        <v>1416270</v>
      </c>
      <c r="AA11" s="5">
        <v>0</v>
      </c>
      <c r="AB11" s="5">
        <v>0</v>
      </c>
      <c r="AC11" s="8">
        <f>AA11+AB11</f>
        <v>0</v>
      </c>
      <c r="AD11" s="5">
        <v>0</v>
      </c>
      <c r="AE11" s="5">
        <v>0</v>
      </c>
      <c r="AF11" s="6">
        <f>AD11+AE11</f>
        <v>0</v>
      </c>
    </row>
    <row r="12" spans="1:32" ht="19.5" customHeight="1">
      <c r="A12" s="30"/>
      <c r="B12" s="17" t="s">
        <v>3</v>
      </c>
      <c r="C12" s="5">
        <f t="shared" ref="C12:E14" si="2">F12+I12+L12+O12+U12+X12+AA12+AD12+R12</f>
        <v>0</v>
      </c>
      <c r="D12" s="5">
        <f t="shared" si="2"/>
        <v>3202107</v>
      </c>
      <c r="E12" s="6">
        <f t="shared" si="2"/>
        <v>3202107</v>
      </c>
      <c r="F12" s="5">
        <v>0</v>
      </c>
      <c r="G12" s="5">
        <v>0</v>
      </c>
      <c r="H12" s="5">
        <f>F12+G12</f>
        <v>0</v>
      </c>
      <c r="I12" s="5">
        <v>0</v>
      </c>
      <c r="J12" s="5">
        <v>0</v>
      </c>
      <c r="K12" s="5">
        <f>I12+J12</f>
        <v>0</v>
      </c>
      <c r="L12" s="5">
        <v>0</v>
      </c>
      <c r="M12" s="5">
        <v>0</v>
      </c>
      <c r="N12" s="5">
        <f>L12+M12</f>
        <v>0</v>
      </c>
      <c r="O12" s="5">
        <v>0</v>
      </c>
      <c r="P12" s="5">
        <v>0</v>
      </c>
      <c r="Q12" s="5">
        <f>O12+P12</f>
        <v>0</v>
      </c>
      <c r="R12" s="5">
        <v>0</v>
      </c>
      <c r="S12" s="5">
        <v>0</v>
      </c>
      <c r="T12" s="5">
        <f>R12+S12</f>
        <v>0</v>
      </c>
      <c r="U12" s="5">
        <v>0</v>
      </c>
      <c r="V12" s="5">
        <v>0</v>
      </c>
      <c r="W12" s="5">
        <f>U12+V12</f>
        <v>0</v>
      </c>
      <c r="X12" s="5">
        <v>0</v>
      </c>
      <c r="Y12" s="5">
        <v>3202107</v>
      </c>
      <c r="Z12" s="8">
        <f>X12+Y12</f>
        <v>3202107</v>
      </c>
      <c r="AA12" s="5">
        <v>0</v>
      </c>
      <c r="AB12" s="5">
        <v>0</v>
      </c>
      <c r="AC12" s="8">
        <f>AA12+AB12</f>
        <v>0</v>
      </c>
      <c r="AD12" s="5">
        <v>0</v>
      </c>
      <c r="AE12" s="5">
        <v>0</v>
      </c>
      <c r="AF12" s="6">
        <f>AD12+AE12</f>
        <v>0</v>
      </c>
    </row>
    <row r="13" spans="1:32" ht="19.5" customHeight="1">
      <c r="A13" s="30"/>
      <c r="B13" s="17" t="s">
        <v>62</v>
      </c>
      <c r="C13" s="5">
        <f t="shared" si="2"/>
        <v>0</v>
      </c>
      <c r="D13" s="5">
        <f t="shared" si="2"/>
        <v>0</v>
      </c>
      <c r="E13" s="6">
        <f t="shared" si="2"/>
        <v>0</v>
      </c>
      <c r="F13" s="5">
        <v>0</v>
      </c>
      <c r="G13" s="5">
        <v>0</v>
      </c>
      <c r="H13" s="5">
        <f>F13+G13</f>
        <v>0</v>
      </c>
      <c r="I13" s="5">
        <v>0</v>
      </c>
      <c r="J13" s="5">
        <v>0</v>
      </c>
      <c r="K13" s="5">
        <f>I13+J13</f>
        <v>0</v>
      </c>
      <c r="L13" s="5">
        <v>0</v>
      </c>
      <c r="M13" s="5">
        <v>0</v>
      </c>
      <c r="N13" s="5">
        <f>L13+M13</f>
        <v>0</v>
      </c>
      <c r="O13" s="5">
        <v>0</v>
      </c>
      <c r="P13" s="5">
        <v>0</v>
      </c>
      <c r="Q13" s="5">
        <f>O13+P13</f>
        <v>0</v>
      </c>
      <c r="R13" s="5">
        <v>0</v>
      </c>
      <c r="S13" s="5">
        <v>0</v>
      </c>
      <c r="T13" s="5">
        <f>R13+S13</f>
        <v>0</v>
      </c>
      <c r="U13" s="5">
        <v>0</v>
      </c>
      <c r="V13" s="5">
        <v>0</v>
      </c>
      <c r="W13" s="5">
        <f>U13+V13</f>
        <v>0</v>
      </c>
      <c r="X13" s="5">
        <v>0</v>
      </c>
      <c r="Y13" s="5">
        <v>0</v>
      </c>
      <c r="Z13" s="8">
        <f>X13+Y13</f>
        <v>0</v>
      </c>
      <c r="AA13" s="5">
        <v>0</v>
      </c>
      <c r="AB13" s="5">
        <v>0</v>
      </c>
      <c r="AC13" s="8">
        <f>AA13+AB13</f>
        <v>0</v>
      </c>
      <c r="AD13" s="5">
        <v>0</v>
      </c>
      <c r="AE13" s="5">
        <v>0</v>
      </c>
      <c r="AF13" s="6">
        <f>AD13+AE13</f>
        <v>0</v>
      </c>
    </row>
    <row r="14" spans="1:32" ht="19.5" customHeight="1">
      <c r="A14" s="31"/>
      <c r="B14" s="17" t="s">
        <v>4</v>
      </c>
      <c r="C14" s="5">
        <f t="shared" si="2"/>
        <v>259529776</v>
      </c>
      <c r="D14" s="5">
        <f t="shared" si="2"/>
        <v>113146425</v>
      </c>
      <c r="E14" s="6">
        <f t="shared" si="2"/>
        <v>372676201</v>
      </c>
      <c r="F14" s="5">
        <v>257853259</v>
      </c>
      <c r="G14" s="5">
        <v>69097117</v>
      </c>
      <c r="H14" s="5">
        <f>F14+G14</f>
        <v>326950376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0</v>
      </c>
      <c r="V14" s="5">
        <v>0</v>
      </c>
      <c r="W14" s="5">
        <f>U14+V14</f>
        <v>0</v>
      </c>
      <c r="X14" s="5">
        <v>1676517</v>
      </c>
      <c r="Y14" s="5">
        <v>44049308</v>
      </c>
      <c r="Z14" s="8">
        <f>X14+Y14</f>
        <v>45725825</v>
      </c>
      <c r="AA14" s="5">
        <v>0</v>
      </c>
      <c r="AB14" s="5">
        <v>0</v>
      </c>
      <c r="AC14" s="8">
        <f>AA14+AB14</f>
        <v>0</v>
      </c>
      <c r="AD14" s="5">
        <v>0</v>
      </c>
      <c r="AE14" s="5">
        <v>0</v>
      </c>
      <c r="AF14" s="6">
        <f>AD14+AE14</f>
        <v>0</v>
      </c>
    </row>
    <row r="15" spans="1:32" ht="19.5" customHeight="1" thickBot="1">
      <c r="A15" s="22" t="s">
        <v>5</v>
      </c>
      <c r="B15" s="21"/>
      <c r="C15" s="9">
        <f t="shared" ref="C15:AF15" si="3">SUM(C11:C14)</f>
        <v>260514532</v>
      </c>
      <c r="D15" s="9">
        <f t="shared" si="3"/>
        <v>121135107</v>
      </c>
      <c r="E15" s="9">
        <f t="shared" si="3"/>
        <v>381649639</v>
      </c>
      <c r="F15" s="9">
        <f t="shared" si="3"/>
        <v>258686337</v>
      </c>
      <c r="G15" s="9">
        <f t="shared" si="3"/>
        <v>72467422</v>
      </c>
      <c r="H15" s="9">
        <f t="shared" si="3"/>
        <v>331153759</v>
      </c>
      <c r="I15" s="9">
        <f t="shared" si="3"/>
        <v>151678</v>
      </c>
      <c r="J15" s="9">
        <f t="shared" si="3"/>
        <v>0</v>
      </c>
      <c r="K15" s="9">
        <f t="shared" si="3"/>
        <v>151678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0</v>
      </c>
      <c r="S15" s="9">
        <f t="shared" si="3"/>
        <v>0</v>
      </c>
      <c r="T15" s="9">
        <f t="shared" si="3"/>
        <v>0</v>
      </c>
      <c r="U15" s="9">
        <f t="shared" si="3"/>
        <v>0</v>
      </c>
      <c r="V15" s="9">
        <f t="shared" si="3"/>
        <v>0</v>
      </c>
      <c r="W15" s="9">
        <f t="shared" si="3"/>
        <v>0</v>
      </c>
      <c r="X15" s="9">
        <f t="shared" si="3"/>
        <v>1676517</v>
      </c>
      <c r="Y15" s="9">
        <f t="shared" si="3"/>
        <v>48667685</v>
      </c>
      <c r="Z15" s="9">
        <f t="shared" si="3"/>
        <v>50344202</v>
      </c>
      <c r="AA15" s="9">
        <f t="shared" si="3"/>
        <v>0</v>
      </c>
      <c r="AB15" s="9">
        <f t="shared" si="3"/>
        <v>0</v>
      </c>
      <c r="AC15" s="9">
        <f t="shared" si="3"/>
        <v>0</v>
      </c>
      <c r="AD15" s="9">
        <f t="shared" si="3"/>
        <v>0</v>
      </c>
      <c r="AE15" s="9">
        <f t="shared" si="3"/>
        <v>0</v>
      </c>
      <c r="AF15" s="9">
        <f t="shared" si="3"/>
        <v>0</v>
      </c>
    </row>
    <row r="16" spans="1:32" ht="19.5" customHeight="1">
      <c r="A16" s="29" t="s">
        <v>8</v>
      </c>
      <c r="B16" s="18" t="s">
        <v>2</v>
      </c>
      <c r="C16" s="5">
        <f>F16+I16+L16+O16+U16+X16+AA16+AD16+R16</f>
        <v>864529276</v>
      </c>
      <c r="D16" s="5">
        <f>G16+J16+M16+P16+V16+Y16+AB16+AE16+S16</f>
        <v>533054169</v>
      </c>
      <c r="E16" s="6">
        <f>H16+K16+N16+Q16+W16+Z16+AC16+AF16+T16</f>
        <v>1397583445</v>
      </c>
      <c r="F16" s="5">
        <v>0</v>
      </c>
      <c r="G16" s="5">
        <v>0</v>
      </c>
      <c r="H16" s="5">
        <f>F16+G16</f>
        <v>0</v>
      </c>
      <c r="I16" s="5">
        <v>0</v>
      </c>
      <c r="J16" s="5">
        <v>0</v>
      </c>
      <c r="K16" s="5">
        <f>I16+J16</f>
        <v>0</v>
      </c>
      <c r="L16" s="5">
        <v>0</v>
      </c>
      <c r="M16" s="5">
        <v>0</v>
      </c>
      <c r="N16" s="5">
        <f>L16+M16</f>
        <v>0</v>
      </c>
      <c r="O16" s="5">
        <v>0</v>
      </c>
      <c r="P16" s="5">
        <v>0</v>
      </c>
      <c r="Q16" s="5">
        <f>O16+P16</f>
        <v>0</v>
      </c>
      <c r="R16" s="5">
        <v>0</v>
      </c>
      <c r="S16" s="5">
        <v>0</v>
      </c>
      <c r="T16" s="5">
        <f>R16+S16</f>
        <v>0</v>
      </c>
      <c r="U16" s="5">
        <v>0</v>
      </c>
      <c r="V16" s="5">
        <v>0</v>
      </c>
      <c r="W16" s="5">
        <f>U16+V16</f>
        <v>0</v>
      </c>
      <c r="X16" s="5">
        <v>0</v>
      </c>
      <c r="Y16" s="5">
        <v>2431384</v>
      </c>
      <c r="Z16" s="8">
        <f>X16+Y16</f>
        <v>2431384</v>
      </c>
      <c r="AA16" s="5">
        <v>0</v>
      </c>
      <c r="AB16" s="5">
        <v>0</v>
      </c>
      <c r="AC16" s="8">
        <f>AA16+AB16</f>
        <v>0</v>
      </c>
      <c r="AD16" s="5">
        <v>864529276</v>
      </c>
      <c r="AE16" s="5">
        <v>530622785</v>
      </c>
      <c r="AF16" s="6">
        <f>AD16+AE16</f>
        <v>1395152061</v>
      </c>
    </row>
    <row r="17" spans="1:32" ht="19.5" customHeight="1">
      <c r="A17" s="30"/>
      <c r="B17" s="17" t="s">
        <v>3</v>
      </c>
      <c r="C17" s="5">
        <f t="shared" ref="C17:E19" si="4">F17+I17+L17+O17+U17+X17+AA17+AD17+R17</f>
        <v>672443567</v>
      </c>
      <c r="D17" s="5">
        <f t="shared" si="4"/>
        <v>605119072</v>
      </c>
      <c r="E17" s="6">
        <f t="shared" si="4"/>
        <v>1277562639</v>
      </c>
      <c r="F17" s="5">
        <v>0</v>
      </c>
      <c r="G17" s="5">
        <v>0</v>
      </c>
      <c r="H17" s="5">
        <f>F17+G17</f>
        <v>0</v>
      </c>
      <c r="I17" s="5">
        <v>0</v>
      </c>
      <c r="J17" s="5">
        <v>0</v>
      </c>
      <c r="K17" s="5">
        <f>I17+J17</f>
        <v>0</v>
      </c>
      <c r="L17" s="5">
        <v>0</v>
      </c>
      <c r="M17" s="5">
        <v>0</v>
      </c>
      <c r="N17" s="5">
        <f>L17+M17</f>
        <v>0</v>
      </c>
      <c r="O17" s="5">
        <v>0</v>
      </c>
      <c r="P17" s="5">
        <v>0</v>
      </c>
      <c r="Q17" s="5">
        <f>O17+P17</f>
        <v>0</v>
      </c>
      <c r="R17" s="5">
        <v>0</v>
      </c>
      <c r="S17" s="5">
        <v>0</v>
      </c>
      <c r="T17" s="5">
        <f>R17+S17</f>
        <v>0</v>
      </c>
      <c r="U17" s="5">
        <v>0</v>
      </c>
      <c r="V17" s="5">
        <v>0</v>
      </c>
      <c r="W17" s="5">
        <f>U17+V17</f>
        <v>0</v>
      </c>
      <c r="X17" s="5">
        <v>0</v>
      </c>
      <c r="Y17" s="5">
        <v>0</v>
      </c>
      <c r="Z17" s="8">
        <f>X17+Y17</f>
        <v>0</v>
      </c>
      <c r="AA17" s="5">
        <v>16696800</v>
      </c>
      <c r="AB17" s="5">
        <v>28122440</v>
      </c>
      <c r="AC17" s="8">
        <f>AA17+AB17</f>
        <v>44819240</v>
      </c>
      <c r="AD17" s="5">
        <v>655746767</v>
      </c>
      <c r="AE17" s="5">
        <v>576996632</v>
      </c>
      <c r="AF17" s="6">
        <f>AD17+AE17</f>
        <v>1232743399</v>
      </c>
    </row>
    <row r="18" spans="1:32" ht="19.5" customHeight="1">
      <c r="A18" s="30"/>
      <c r="B18" s="17" t="s">
        <v>62</v>
      </c>
      <c r="C18" s="5">
        <f t="shared" si="4"/>
        <v>264670</v>
      </c>
      <c r="D18" s="5">
        <f t="shared" si="4"/>
        <v>0</v>
      </c>
      <c r="E18" s="6">
        <f t="shared" si="4"/>
        <v>264670</v>
      </c>
      <c r="F18" s="5">
        <v>0</v>
      </c>
      <c r="G18" s="5">
        <v>0</v>
      </c>
      <c r="H18" s="5">
        <f>F18+G18</f>
        <v>0</v>
      </c>
      <c r="I18" s="5">
        <v>0</v>
      </c>
      <c r="J18" s="5">
        <v>0</v>
      </c>
      <c r="K18" s="5">
        <f>I18+J18</f>
        <v>0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0</v>
      </c>
      <c r="S18" s="5">
        <v>0</v>
      </c>
      <c r="T18" s="5">
        <f>R18+S18</f>
        <v>0</v>
      </c>
      <c r="U18" s="5">
        <v>0</v>
      </c>
      <c r="V18" s="5">
        <v>0</v>
      </c>
      <c r="W18" s="5">
        <f>U18+V18</f>
        <v>0</v>
      </c>
      <c r="X18" s="5">
        <v>0</v>
      </c>
      <c r="Y18" s="5">
        <v>0</v>
      </c>
      <c r="Z18" s="8">
        <f>X18+Y18</f>
        <v>0</v>
      </c>
      <c r="AA18" s="5">
        <v>0</v>
      </c>
      <c r="AB18" s="5">
        <v>0</v>
      </c>
      <c r="AC18" s="8">
        <f>AA18+AB18</f>
        <v>0</v>
      </c>
      <c r="AD18" s="5">
        <v>264670</v>
      </c>
      <c r="AE18" s="5">
        <v>0</v>
      </c>
      <c r="AF18" s="6">
        <f>AD18+AE18</f>
        <v>264670</v>
      </c>
    </row>
    <row r="19" spans="1:32" ht="19.5" customHeight="1">
      <c r="A19" s="31"/>
      <c r="B19" s="17" t="s">
        <v>4</v>
      </c>
      <c r="C19" s="5">
        <f t="shared" si="4"/>
        <v>40309331</v>
      </c>
      <c r="D19" s="5">
        <f t="shared" si="4"/>
        <v>72618594</v>
      </c>
      <c r="E19" s="6">
        <f t="shared" si="4"/>
        <v>112927925</v>
      </c>
      <c r="F19" s="5">
        <v>0</v>
      </c>
      <c r="G19" s="5">
        <v>0</v>
      </c>
      <c r="H19" s="5">
        <f>F19+G19</f>
        <v>0</v>
      </c>
      <c r="I19" s="5">
        <v>0</v>
      </c>
      <c r="J19" s="5">
        <v>0</v>
      </c>
      <c r="K19" s="5">
        <f>I19+J19</f>
        <v>0</v>
      </c>
      <c r="L19" s="5">
        <v>0</v>
      </c>
      <c r="M19" s="5">
        <v>0</v>
      </c>
      <c r="N19" s="5">
        <f>L19+M19</f>
        <v>0</v>
      </c>
      <c r="O19" s="5">
        <v>0</v>
      </c>
      <c r="P19" s="5">
        <v>0</v>
      </c>
      <c r="Q19" s="5">
        <f>O19+P19</f>
        <v>0</v>
      </c>
      <c r="R19" s="5">
        <v>0</v>
      </c>
      <c r="S19" s="5">
        <v>0</v>
      </c>
      <c r="T19" s="5">
        <f>R19+S19</f>
        <v>0</v>
      </c>
      <c r="U19" s="5">
        <v>0</v>
      </c>
      <c r="V19" s="5">
        <v>0</v>
      </c>
      <c r="W19" s="5">
        <f>U19+V19</f>
        <v>0</v>
      </c>
      <c r="X19" s="5">
        <v>40309331</v>
      </c>
      <c r="Y19" s="5">
        <v>17842458</v>
      </c>
      <c r="Z19" s="8">
        <f>X19+Y19</f>
        <v>58151789</v>
      </c>
      <c r="AA19" s="5">
        <v>0</v>
      </c>
      <c r="AB19" s="5">
        <v>0</v>
      </c>
      <c r="AC19" s="8">
        <f>AA19+AB19</f>
        <v>0</v>
      </c>
      <c r="AD19" s="5">
        <v>0</v>
      </c>
      <c r="AE19" s="5">
        <v>54776136</v>
      </c>
      <c r="AF19" s="6">
        <f>AD19+AE19</f>
        <v>54776136</v>
      </c>
    </row>
    <row r="20" spans="1:32" ht="19.5" customHeight="1" thickBot="1">
      <c r="A20" s="22" t="s">
        <v>5</v>
      </c>
      <c r="B20" s="21"/>
      <c r="C20" s="9">
        <f t="shared" ref="C20:AF20" si="5">SUM(C16:C19)</f>
        <v>1577546844</v>
      </c>
      <c r="D20" s="9">
        <f t="shared" si="5"/>
        <v>1210791835</v>
      </c>
      <c r="E20" s="9">
        <f t="shared" si="5"/>
        <v>2788338679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0</v>
      </c>
      <c r="P20" s="9">
        <f t="shared" si="5"/>
        <v>0</v>
      </c>
      <c r="Q20" s="9">
        <f t="shared" si="5"/>
        <v>0</v>
      </c>
      <c r="R20" s="9">
        <f t="shared" si="5"/>
        <v>0</v>
      </c>
      <c r="S20" s="9">
        <f t="shared" si="5"/>
        <v>0</v>
      </c>
      <c r="T20" s="9">
        <f t="shared" si="5"/>
        <v>0</v>
      </c>
      <c r="U20" s="9">
        <f t="shared" si="5"/>
        <v>0</v>
      </c>
      <c r="V20" s="9">
        <f t="shared" si="5"/>
        <v>0</v>
      </c>
      <c r="W20" s="9">
        <f t="shared" si="5"/>
        <v>0</v>
      </c>
      <c r="X20" s="9">
        <f t="shared" si="5"/>
        <v>40309331</v>
      </c>
      <c r="Y20" s="9">
        <f t="shared" si="5"/>
        <v>20273842</v>
      </c>
      <c r="Z20" s="9">
        <f t="shared" si="5"/>
        <v>60583173</v>
      </c>
      <c r="AA20" s="9">
        <f t="shared" si="5"/>
        <v>16696800</v>
      </c>
      <c r="AB20" s="9">
        <f t="shared" si="5"/>
        <v>28122440</v>
      </c>
      <c r="AC20" s="9">
        <f t="shared" si="5"/>
        <v>44819240</v>
      </c>
      <c r="AD20" s="9">
        <f t="shared" si="5"/>
        <v>1520540713</v>
      </c>
      <c r="AE20" s="9">
        <f t="shared" si="5"/>
        <v>1162395553</v>
      </c>
      <c r="AF20" s="9">
        <f t="shared" si="5"/>
        <v>2682936266</v>
      </c>
    </row>
    <row r="21" spans="1:32" ht="19.5" customHeight="1">
      <c r="A21" s="29" t="s">
        <v>9</v>
      </c>
      <c r="B21" s="18" t="s">
        <v>2</v>
      </c>
      <c r="C21" s="5">
        <f>F21+I21+L21+O21+U21+X21+AA21+AD21+R21</f>
        <v>302248365</v>
      </c>
      <c r="D21" s="5">
        <f>G21+J21+M21+P21+V21+Y21+AB21+AE21+S21</f>
        <v>180908128</v>
      </c>
      <c r="E21" s="6">
        <f>H21+K21+N21+Q21+W21+Z21+AC21+AF21+T21</f>
        <v>483156493</v>
      </c>
      <c r="F21" s="5">
        <v>8521356</v>
      </c>
      <c r="G21" s="5">
        <v>3801408</v>
      </c>
      <c r="H21" s="5">
        <f>F21+G21</f>
        <v>12322764</v>
      </c>
      <c r="I21" s="5">
        <v>228934667</v>
      </c>
      <c r="J21" s="5">
        <v>36507934</v>
      </c>
      <c r="K21" s="5">
        <f>I21+J21</f>
        <v>265442601</v>
      </c>
      <c r="L21" s="5">
        <v>0</v>
      </c>
      <c r="M21" s="5">
        <v>0</v>
      </c>
      <c r="N21" s="5">
        <f>L21+M21</f>
        <v>0</v>
      </c>
      <c r="O21" s="5">
        <v>0</v>
      </c>
      <c r="P21" s="5">
        <v>0</v>
      </c>
      <c r="Q21" s="5">
        <f>O21+P21</f>
        <v>0</v>
      </c>
      <c r="R21" s="5">
        <v>0</v>
      </c>
      <c r="S21" s="5">
        <v>0</v>
      </c>
      <c r="T21" s="5">
        <f>R21+S21</f>
        <v>0</v>
      </c>
      <c r="U21" s="5">
        <v>927669</v>
      </c>
      <c r="V21" s="5">
        <v>322742</v>
      </c>
      <c r="W21" s="5">
        <f>U21+V21</f>
        <v>1250411</v>
      </c>
      <c r="X21" s="5">
        <v>54382934</v>
      </c>
      <c r="Y21" s="5">
        <v>117685346</v>
      </c>
      <c r="Z21" s="8">
        <f>X21+Y21</f>
        <v>172068280</v>
      </c>
      <c r="AA21" s="5">
        <v>9476780</v>
      </c>
      <c r="AB21" s="5">
        <v>22590698</v>
      </c>
      <c r="AC21" s="8">
        <f>AA21+AB21</f>
        <v>32067478</v>
      </c>
      <c r="AD21" s="5">
        <v>4959</v>
      </c>
      <c r="AE21" s="5">
        <v>0</v>
      </c>
      <c r="AF21" s="6">
        <f>AD21+AE21</f>
        <v>4959</v>
      </c>
    </row>
    <row r="22" spans="1:32" ht="19.5" customHeight="1">
      <c r="A22" s="30"/>
      <c r="B22" s="17" t="s">
        <v>3</v>
      </c>
      <c r="C22" s="5">
        <f t="shared" ref="C22:E24" si="6">F22+I22+L22+O22+U22+X22+AA22+AD22+R22</f>
        <v>4147594270</v>
      </c>
      <c r="D22" s="5">
        <f t="shared" si="6"/>
        <v>3296419687</v>
      </c>
      <c r="E22" s="6">
        <f t="shared" si="6"/>
        <v>7444013957</v>
      </c>
      <c r="F22" s="5">
        <v>0</v>
      </c>
      <c r="G22" s="5">
        <v>15039044</v>
      </c>
      <c r="H22" s="5">
        <f>F22+G22</f>
        <v>15039044</v>
      </c>
      <c r="I22" s="5">
        <v>303235</v>
      </c>
      <c r="J22" s="5">
        <v>529325</v>
      </c>
      <c r="K22" s="5">
        <f>I22+J22</f>
        <v>832560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0</v>
      </c>
      <c r="T22" s="5">
        <f>R22+S22</f>
        <v>0</v>
      </c>
      <c r="U22" s="5">
        <v>0</v>
      </c>
      <c r="V22" s="5">
        <v>0</v>
      </c>
      <c r="W22" s="5">
        <f>U22+V22</f>
        <v>0</v>
      </c>
      <c r="X22" s="5">
        <v>80791017</v>
      </c>
      <c r="Y22" s="5">
        <v>174820442</v>
      </c>
      <c r="Z22" s="8">
        <f>X22+Y22</f>
        <v>255611459</v>
      </c>
      <c r="AA22" s="5">
        <v>4066500018</v>
      </c>
      <c r="AB22" s="5">
        <v>3106030876</v>
      </c>
      <c r="AC22" s="8">
        <f>AA22+AB22</f>
        <v>7172530894</v>
      </c>
      <c r="AD22" s="5">
        <v>0</v>
      </c>
      <c r="AE22" s="5">
        <v>0</v>
      </c>
      <c r="AF22" s="6">
        <f>AD22+AE22</f>
        <v>0</v>
      </c>
    </row>
    <row r="23" spans="1:32" ht="19.5" customHeight="1">
      <c r="A23" s="30"/>
      <c r="B23" s="17" t="s">
        <v>62</v>
      </c>
      <c r="C23" s="5">
        <f t="shared" si="6"/>
        <v>13084230</v>
      </c>
      <c r="D23" s="5">
        <f t="shared" si="6"/>
        <v>8392444</v>
      </c>
      <c r="E23" s="6">
        <f t="shared" si="6"/>
        <v>21476674</v>
      </c>
      <c r="F23" s="5">
        <v>0</v>
      </c>
      <c r="G23" s="5">
        <v>0</v>
      </c>
      <c r="H23" s="5">
        <f>F23+G23</f>
        <v>0</v>
      </c>
      <c r="I23" s="5">
        <v>0</v>
      </c>
      <c r="J23" s="5">
        <v>0</v>
      </c>
      <c r="K23" s="5">
        <f>I23+J23</f>
        <v>0</v>
      </c>
      <c r="L23" s="5">
        <v>0</v>
      </c>
      <c r="M23" s="5">
        <v>0</v>
      </c>
      <c r="N23" s="5">
        <f>L23+M23</f>
        <v>0</v>
      </c>
      <c r="O23" s="5">
        <v>0</v>
      </c>
      <c r="P23" s="5">
        <v>0</v>
      </c>
      <c r="Q23" s="5">
        <f>O23+P23</f>
        <v>0</v>
      </c>
      <c r="R23" s="5">
        <v>0</v>
      </c>
      <c r="S23" s="5">
        <v>0</v>
      </c>
      <c r="T23" s="5">
        <f>R23+S23</f>
        <v>0</v>
      </c>
      <c r="U23" s="5">
        <v>0</v>
      </c>
      <c r="V23" s="5">
        <v>0</v>
      </c>
      <c r="W23" s="5">
        <f>U23+V23</f>
        <v>0</v>
      </c>
      <c r="X23" s="5">
        <v>0</v>
      </c>
      <c r="Y23" s="5">
        <v>0</v>
      </c>
      <c r="Z23" s="8">
        <f>X23+Y23</f>
        <v>0</v>
      </c>
      <c r="AA23" s="5">
        <v>13084230</v>
      </c>
      <c r="AB23" s="5">
        <v>8392444</v>
      </c>
      <c r="AC23" s="8">
        <f>AA23+AB23</f>
        <v>21476674</v>
      </c>
      <c r="AD23" s="5">
        <v>0</v>
      </c>
      <c r="AE23" s="5">
        <v>0</v>
      </c>
      <c r="AF23" s="6">
        <f>AD23+AE23</f>
        <v>0</v>
      </c>
    </row>
    <row r="24" spans="1:32" ht="19.5" customHeight="1">
      <c r="A24" s="31"/>
      <c r="B24" s="17" t="s">
        <v>4</v>
      </c>
      <c r="C24" s="5">
        <f t="shared" si="6"/>
        <v>2354583959</v>
      </c>
      <c r="D24" s="5">
        <f t="shared" si="6"/>
        <v>3488466162</v>
      </c>
      <c r="E24" s="6">
        <f t="shared" si="6"/>
        <v>5843050121</v>
      </c>
      <c r="F24" s="5">
        <v>850905819</v>
      </c>
      <c r="G24" s="5">
        <v>599691775</v>
      </c>
      <c r="H24" s="5">
        <f>F24+G24</f>
        <v>1450597594</v>
      </c>
      <c r="I24" s="5">
        <v>880803302</v>
      </c>
      <c r="J24" s="5">
        <v>1770203260</v>
      </c>
      <c r="K24" s="5">
        <f>I24+J24</f>
        <v>2651006562</v>
      </c>
      <c r="L24" s="5">
        <v>0</v>
      </c>
      <c r="M24" s="5">
        <v>0</v>
      </c>
      <c r="N24" s="5">
        <f>L24+M24</f>
        <v>0</v>
      </c>
      <c r="O24" s="5">
        <v>0</v>
      </c>
      <c r="P24" s="5">
        <v>0</v>
      </c>
      <c r="Q24" s="5">
        <f>O24+P24</f>
        <v>0</v>
      </c>
      <c r="R24" s="5">
        <v>0</v>
      </c>
      <c r="S24" s="5">
        <v>0</v>
      </c>
      <c r="T24" s="5">
        <f>R24+S24</f>
        <v>0</v>
      </c>
      <c r="U24" s="5">
        <v>5463783</v>
      </c>
      <c r="V24" s="5">
        <v>0</v>
      </c>
      <c r="W24" s="5">
        <f>U24+V24</f>
        <v>5463783</v>
      </c>
      <c r="X24" s="5">
        <v>617411055</v>
      </c>
      <c r="Y24" s="5">
        <v>1118571127</v>
      </c>
      <c r="Z24" s="8">
        <f>X24+Y24</f>
        <v>1735982182</v>
      </c>
      <c r="AA24" s="5">
        <v>0</v>
      </c>
      <c r="AB24" s="5">
        <v>0</v>
      </c>
      <c r="AC24" s="8">
        <f>AA24+AB24</f>
        <v>0</v>
      </c>
      <c r="AD24" s="5">
        <v>0</v>
      </c>
      <c r="AE24" s="5">
        <v>0</v>
      </c>
      <c r="AF24" s="6">
        <f>AD24+AE24</f>
        <v>0</v>
      </c>
    </row>
    <row r="25" spans="1:32" ht="19.5" customHeight="1" thickBot="1">
      <c r="A25" s="22" t="s">
        <v>5</v>
      </c>
      <c r="B25" s="21"/>
      <c r="C25" s="9">
        <f t="shared" ref="C25:AF25" si="7">SUM(C21:C24)</f>
        <v>6817510824</v>
      </c>
      <c r="D25" s="9">
        <f t="shared" si="7"/>
        <v>6974186421</v>
      </c>
      <c r="E25" s="9">
        <f t="shared" si="7"/>
        <v>13791697245</v>
      </c>
      <c r="F25" s="9">
        <f t="shared" si="7"/>
        <v>859427175</v>
      </c>
      <c r="G25" s="9">
        <f t="shared" si="7"/>
        <v>618532227</v>
      </c>
      <c r="H25" s="9">
        <f t="shared" si="7"/>
        <v>1477959402</v>
      </c>
      <c r="I25" s="9">
        <f t="shared" si="7"/>
        <v>1110041204</v>
      </c>
      <c r="J25" s="9">
        <f t="shared" si="7"/>
        <v>1807240519</v>
      </c>
      <c r="K25" s="9">
        <f t="shared" si="7"/>
        <v>2917281723</v>
      </c>
      <c r="L25" s="9">
        <f t="shared" si="7"/>
        <v>0</v>
      </c>
      <c r="M25" s="9">
        <f t="shared" si="7"/>
        <v>0</v>
      </c>
      <c r="N25" s="9">
        <f t="shared" si="7"/>
        <v>0</v>
      </c>
      <c r="O25" s="9">
        <f t="shared" si="7"/>
        <v>0</v>
      </c>
      <c r="P25" s="9">
        <f t="shared" si="7"/>
        <v>0</v>
      </c>
      <c r="Q25" s="9">
        <f t="shared" si="7"/>
        <v>0</v>
      </c>
      <c r="R25" s="9">
        <f t="shared" si="7"/>
        <v>0</v>
      </c>
      <c r="S25" s="9">
        <f t="shared" si="7"/>
        <v>0</v>
      </c>
      <c r="T25" s="9">
        <f t="shared" si="7"/>
        <v>0</v>
      </c>
      <c r="U25" s="9">
        <f t="shared" si="7"/>
        <v>6391452</v>
      </c>
      <c r="V25" s="9">
        <f t="shared" si="7"/>
        <v>322742</v>
      </c>
      <c r="W25" s="9">
        <f t="shared" si="7"/>
        <v>6714194</v>
      </c>
      <c r="X25" s="9">
        <f t="shared" si="7"/>
        <v>752585006</v>
      </c>
      <c r="Y25" s="9">
        <f t="shared" si="7"/>
        <v>1411076915</v>
      </c>
      <c r="Z25" s="9">
        <f t="shared" si="7"/>
        <v>2163661921</v>
      </c>
      <c r="AA25" s="9">
        <f t="shared" si="7"/>
        <v>4089061028</v>
      </c>
      <c r="AB25" s="9">
        <f t="shared" si="7"/>
        <v>3137014018</v>
      </c>
      <c r="AC25" s="9">
        <f t="shared" si="7"/>
        <v>7226075046</v>
      </c>
      <c r="AD25" s="9">
        <f t="shared" si="7"/>
        <v>4959</v>
      </c>
      <c r="AE25" s="9">
        <f t="shared" si="7"/>
        <v>0</v>
      </c>
      <c r="AF25" s="9">
        <f t="shared" si="7"/>
        <v>4959</v>
      </c>
    </row>
    <row r="26" spans="1:32" ht="19.5" customHeight="1">
      <c r="A26" s="29" t="s">
        <v>27</v>
      </c>
      <c r="B26" s="18" t="s">
        <v>2</v>
      </c>
      <c r="C26" s="5">
        <f>F26+I26+L26+O26+U26+X26+AA26+AD26+R26</f>
        <v>55480</v>
      </c>
      <c r="D26" s="5">
        <f>G26+J26+M26+P26+V26+Y26+AB26+AE26+S26</f>
        <v>153400339</v>
      </c>
      <c r="E26" s="6">
        <f>H26+K26+N26+Q26+W26+Z26+AC26+AF26+T26</f>
        <v>153455819</v>
      </c>
      <c r="F26" s="5">
        <v>0</v>
      </c>
      <c r="G26" s="5">
        <v>0</v>
      </c>
      <c r="H26" s="5">
        <f>F26+G26</f>
        <v>0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0</v>
      </c>
      <c r="V26" s="5">
        <v>0</v>
      </c>
      <c r="W26" s="5">
        <f>U26+V26</f>
        <v>0</v>
      </c>
      <c r="X26" s="5">
        <v>0</v>
      </c>
      <c r="Y26" s="5">
        <v>0</v>
      </c>
      <c r="Z26" s="8">
        <f>X26+Y26</f>
        <v>0</v>
      </c>
      <c r="AA26" s="5">
        <v>0</v>
      </c>
      <c r="AB26" s="5">
        <v>0</v>
      </c>
      <c r="AC26" s="8">
        <f>AA26+AB26</f>
        <v>0</v>
      </c>
      <c r="AD26" s="5">
        <v>55480</v>
      </c>
      <c r="AE26" s="5">
        <v>153400339</v>
      </c>
      <c r="AF26" s="6">
        <f>AD26+AE26</f>
        <v>153455819</v>
      </c>
    </row>
    <row r="27" spans="1:32" ht="19.5" customHeight="1">
      <c r="A27" s="30"/>
      <c r="B27" s="17" t="s">
        <v>3</v>
      </c>
      <c r="C27" s="5">
        <f t="shared" ref="C27:E29" si="8">F27+I27+L27+O27+U27+X27+AA27+AD27+R27</f>
        <v>139000</v>
      </c>
      <c r="D27" s="5">
        <f t="shared" si="8"/>
        <v>35074224</v>
      </c>
      <c r="E27" s="6">
        <f t="shared" si="8"/>
        <v>35213224</v>
      </c>
      <c r="F27" s="5">
        <v>0</v>
      </c>
      <c r="G27" s="5">
        <v>0</v>
      </c>
      <c r="H27" s="5">
        <f>F27+G27</f>
        <v>0</v>
      </c>
      <c r="I27" s="5">
        <v>0</v>
      </c>
      <c r="J27" s="5">
        <v>0</v>
      </c>
      <c r="K27" s="5">
        <f>I27+J27</f>
        <v>0</v>
      </c>
      <c r="L27" s="5">
        <v>0</v>
      </c>
      <c r="M27" s="5">
        <v>0</v>
      </c>
      <c r="N27" s="5">
        <f>L27+M27</f>
        <v>0</v>
      </c>
      <c r="O27" s="5">
        <v>0</v>
      </c>
      <c r="P27" s="5">
        <v>0</v>
      </c>
      <c r="Q27" s="5">
        <f>O27+P27</f>
        <v>0</v>
      </c>
      <c r="R27" s="5">
        <v>0</v>
      </c>
      <c r="S27" s="5">
        <v>0</v>
      </c>
      <c r="T27" s="5">
        <f>R27+S27</f>
        <v>0</v>
      </c>
      <c r="U27" s="5">
        <v>0</v>
      </c>
      <c r="V27" s="5">
        <v>0</v>
      </c>
      <c r="W27" s="5">
        <f>U27+V27</f>
        <v>0</v>
      </c>
      <c r="X27" s="5">
        <v>0</v>
      </c>
      <c r="Y27" s="5">
        <v>0</v>
      </c>
      <c r="Z27" s="8">
        <f>X27+Y27</f>
        <v>0</v>
      </c>
      <c r="AA27" s="5">
        <v>0</v>
      </c>
      <c r="AB27" s="5">
        <v>0</v>
      </c>
      <c r="AC27" s="8">
        <f>AA27+AB27</f>
        <v>0</v>
      </c>
      <c r="AD27" s="5">
        <v>139000</v>
      </c>
      <c r="AE27" s="5">
        <v>35074224</v>
      </c>
      <c r="AF27" s="6">
        <f>AD27+AE27</f>
        <v>35213224</v>
      </c>
    </row>
    <row r="28" spans="1:32" ht="19.5" customHeight="1">
      <c r="A28" s="30"/>
      <c r="B28" s="17" t="s">
        <v>62</v>
      </c>
      <c r="C28" s="5">
        <f t="shared" si="8"/>
        <v>0</v>
      </c>
      <c r="D28" s="5">
        <f t="shared" si="8"/>
        <v>0</v>
      </c>
      <c r="E28" s="6">
        <f t="shared" si="8"/>
        <v>0</v>
      </c>
      <c r="F28" s="5">
        <v>0</v>
      </c>
      <c r="G28" s="5">
        <v>0</v>
      </c>
      <c r="H28" s="5">
        <f>F28+G28</f>
        <v>0</v>
      </c>
      <c r="I28" s="5">
        <v>0</v>
      </c>
      <c r="J28" s="5">
        <v>0</v>
      </c>
      <c r="K28" s="5">
        <f>I28+J28</f>
        <v>0</v>
      </c>
      <c r="L28" s="5">
        <v>0</v>
      </c>
      <c r="M28" s="5">
        <v>0</v>
      </c>
      <c r="N28" s="5">
        <f>L28+M28</f>
        <v>0</v>
      </c>
      <c r="O28" s="5">
        <v>0</v>
      </c>
      <c r="P28" s="5">
        <v>0</v>
      </c>
      <c r="Q28" s="5">
        <f>O28+P28</f>
        <v>0</v>
      </c>
      <c r="R28" s="5">
        <v>0</v>
      </c>
      <c r="S28" s="5">
        <v>0</v>
      </c>
      <c r="T28" s="5">
        <f>R28+S28</f>
        <v>0</v>
      </c>
      <c r="U28" s="5">
        <v>0</v>
      </c>
      <c r="V28" s="5">
        <v>0</v>
      </c>
      <c r="W28" s="5">
        <f>U28+V28</f>
        <v>0</v>
      </c>
      <c r="X28" s="5">
        <v>0</v>
      </c>
      <c r="Y28" s="5">
        <v>0</v>
      </c>
      <c r="Z28" s="8">
        <f>X28+Y28</f>
        <v>0</v>
      </c>
      <c r="AA28" s="5">
        <v>0</v>
      </c>
      <c r="AB28" s="5">
        <v>0</v>
      </c>
      <c r="AC28" s="8">
        <f>AA28+AB28</f>
        <v>0</v>
      </c>
      <c r="AD28" s="5">
        <v>0</v>
      </c>
      <c r="AE28" s="5">
        <v>0</v>
      </c>
      <c r="AF28" s="6">
        <f>AD28+AE28</f>
        <v>0</v>
      </c>
    </row>
    <row r="29" spans="1:32" ht="19.5" customHeight="1">
      <c r="A29" s="31"/>
      <c r="B29" s="17" t="s">
        <v>4</v>
      </c>
      <c r="C29" s="5">
        <f t="shared" si="8"/>
        <v>50525146</v>
      </c>
      <c r="D29" s="5">
        <f t="shared" si="8"/>
        <v>0</v>
      </c>
      <c r="E29" s="6">
        <f t="shared" si="8"/>
        <v>50525146</v>
      </c>
      <c r="F29" s="5">
        <v>50525146</v>
      </c>
      <c r="G29" s="5">
        <v>0</v>
      </c>
      <c r="H29" s="5">
        <f>F29+G29</f>
        <v>50525146</v>
      </c>
      <c r="I29" s="5">
        <v>0</v>
      </c>
      <c r="J29" s="5">
        <v>0</v>
      </c>
      <c r="K29" s="5">
        <f>I29+J29</f>
        <v>0</v>
      </c>
      <c r="L29" s="5">
        <v>0</v>
      </c>
      <c r="M29" s="5">
        <v>0</v>
      </c>
      <c r="N29" s="5">
        <f>L29+M29</f>
        <v>0</v>
      </c>
      <c r="O29" s="5">
        <v>0</v>
      </c>
      <c r="P29" s="5">
        <v>0</v>
      </c>
      <c r="Q29" s="5">
        <f>O29+P29</f>
        <v>0</v>
      </c>
      <c r="R29" s="5">
        <v>0</v>
      </c>
      <c r="S29" s="5">
        <v>0</v>
      </c>
      <c r="T29" s="5">
        <f>R29+S29</f>
        <v>0</v>
      </c>
      <c r="U29" s="5">
        <v>0</v>
      </c>
      <c r="V29" s="5">
        <v>0</v>
      </c>
      <c r="W29" s="5">
        <f>U29+V29</f>
        <v>0</v>
      </c>
      <c r="X29" s="5">
        <v>0</v>
      </c>
      <c r="Y29" s="5">
        <v>0</v>
      </c>
      <c r="Z29" s="8">
        <f>X29+Y29</f>
        <v>0</v>
      </c>
      <c r="AA29" s="5">
        <v>0</v>
      </c>
      <c r="AB29" s="5">
        <v>0</v>
      </c>
      <c r="AC29" s="8">
        <f>AA29+AB29</f>
        <v>0</v>
      </c>
      <c r="AD29" s="5">
        <v>0</v>
      </c>
      <c r="AE29" s="5">
        <v>0</v>
      </c>
      <c r="AF29" s="6">
        <f>AD29+AE29</f>
        <v>0</v>
      </c>
    </row>
    <row r="30" spans="1:32" ht="19.5" customHeight="1" thickBot="1">
      <c r="A30" s="22" t="s">
        <v>5</v>
      </c>
      <c r="B30" s="21"/>
      <c r="C30" s="9">
        <f t="shared" ref="C30:AF30" si="9">SUM(C26:C29)</f>
        <v>50719626</v>
      </c>
      <c r="D30" s="9">
        <f t="shared" si="9"/>
        <v>188474563</v>
      </c>
      <c r="E30" s="9">
        <f t="shared" si="9"/>
        <v>239194189</v>
      </c>
      <c r="F30" s="9">
        <f t="shared" si="9"/>
        <v>50525146</v>
      </c>
      <c r="G30" s="9">
        <f t="shared" si="9"/>
        <v>0</v>
      </c>
      <c r="H30" s="9">
        <f t="shared" si="9"/>
        <v>50525146</v>
      </c>
      <c r="I30" s="9">
        <f t="shared" si="9"/>
        <v>0</v>
      </c>
      <c r="J30" s="9">
        <f t="shared" si="9"/>
        <v>0</v>
      </c>
      <c r="K30" s="9">
        <f t="shared" si="9"/>
        <v>0</v>
      </c>
      <c r="L30" s="9">
        <f t="shared" si="9"/>
        <v>0</v>
      </c>
      <c r="M30" s="9">
        <f t="shared" si="9"/>
        <v>0</v>
      </c>
      <c r="N30" s="9">
        <f t="shared" si="9"/>
        <v>0</v>
      </c>
      <c r="O30" s="9">
        <f t="shared" si="9"/>
        <v>0</v>
      </c>
      <c r="P30" s="9">
        <f t="shared" si="9"/>
        <v>0</v>
      </c>
      <c r="Q30" s="9">
        <f t="shared" si="9"/>
        <v>0</v>
      </c>
      <c r="R30" s="9">
        <f t="shared" si="9"/>
        <v>0</v>
      </c>
      <c r="S30" s="9">
        <f t="shared" si="9"/>
        <v>0</v>
      </c>
      <c r="T30" s="9">
        <f t="shared" si="9"/>
        <v>0</v>
      </c>
      <c r="U30" s="9">
        <f t="shared" si="9"/>
        <v>0</v>
      </c>
      <c r="V30" s="9">
        <f t="shared" si="9"/>
        <v>0</v>
      </c>
      <c r="W30" s="9">
        <f t="shared" si="9"/>
        <v>0</v>
      </c>
      <c r="X30" s="9">
        <f t="shared" si="9"/>
        <v>0</v>
      </c>
      <c r="Y30" s="9">
        <f t="shared" si="9"/>
        <v>0</v>
      </c>
      <c r="Z30" s="9">
        <f t="shared" si="9"/>
        <v>0</v>
      </c>
      <c r="AA30" s="9">
        <f t="shared" si="9"/>
        <v>0</v>
      </c>
      <c r="AB30" s="9">
        <f t="shared" si="9"/>
        <v>0</v>
      </c>
      <c r="AC30" s="9">
        <f t="shared" si="9"/>
        <v>0</v>
      </c>
      <c r="AD30" s="9">
        <f t="shared" si="9"/>
        <v>194480</v>
      </c>
      <c r="AE30" s="9">
        <f t="shared" si="9"/>
        <v>188474563</v>
      </c>
      <c r="AF30" s="9">
        <f t="shared" si="9"/>
        <v>188669043</v>
      </c>
    </row>
    <row r="31" spans="1:32" ht="19.5" customHeight="1">
      <c r="A31" s="29" t="s">
        <v>28</v>
      </c>
      <c r="B31" s="18" t="s">
        <v>2</v>
      </c>
      <c r="C31" s="5">
        <f>F31+I31+L31+O31+U31+X31+AA31+AD31+R31</f>
        <v>7290455</v>
      </c>
      <c r="D31" s="5">
        <f>G31+J31+M31+P31+V31+Y31+AB31+AE31+S31</f>
        <v>65039198</v>
      </c>
      <c r="E31" s="6">
        <f>H31+K31+N31+Q31+W31+Z31+AC31+AF31+T31</f>
        <v>72329653</v>
      </c>
      <c r="F31" s="5">
        <v>7290455</v>
      </c>
      <c r="G31" s="5">
        <v>64198299</v>
      </c>
      <c r="H31" s="5">
        <f>F31+G31</f>
        <v>71488754</v>
      </c>
      <c r="I31" s="5">
        <v>0</v>
      </c>
      <c r="J31" s="5">
        <v>840899</v>
      </c>
      <c r="K31" s="5">
        <f>I31+J31</f>
        <v>840899</v>
      </c>
      <c r="L31" s="5">
        <v>0</v>
      </c>
      <c r="M31" s="5">
        <v>0</v>
      </c>
      <c r="N31" s="5">
        <f>L31+M31</f>
        <v>0</v>
      </c>
      <c r="O31" s="5">
        <v>0</v>
      </c>
      <c r="P31" s="5">
        <v>0</v>
      </c>
      <c r="Q31" s="5">
        <f>O31+P31</f>
        <v>0</v>
      </c>
      <c r="R31" s="5">
        <v>0</v>
      </c>
      <c r="S31" s="5">
        <v>0</v>
      </c>
      <c r="T31" s="5">
        <f>R31+S31</f>
        <v>0</v>
      </c>
      <c r="U31" s="5">
        <v>0</v>
      </c>
      <c r="V31" s="5">
        <v>0</v>
      </c>
      <c r="W31" s="5">
        <f>U31+V31</f>
        <v>0</v>
      </c>
      <c r="X31" s="5">
        <v>0</v>
      </c>
      <c r="Y31" s="5">
        <v>0</v>
      </c>
      <c r="Z31" s="8">
        <f>X31+Y31</f>
        <v>0</v>
      </c>
      <c r="AA31" s="5">
        <v>0</v>
      </c>
      <c r="AB31" s="5">
        <v>0</v>
      </c>
      <c r="AC31" s="8">
        <f>AA31+AB31</f>
        <v>0</v>
      </c>
      <c r="AD31" s="5">
        <v>0</v>
      </c>
      <c r="AE31" s="5">
        <v>0</v>
      </c>
      <c r="AF31" s="6">
        <f>AD31+AE31</f>
        <v>0</v>
      </c>
    </row>
    <row r="32" spans="1:32" ht="19.5" customHeight="1">
      <c r="A32" s="30"/>
      <c r="B32" s="17" t="s">
        <v>3</v>
      </c>
      <c r="C32" s="5">
        <f t="shared" ref="C32:E34" si="10">F32+I32+L32+O32+U32+X32+AA32+AD32+R32</f>
        <v>3137048</v>
      </c>
      <c r="D32" s="5">
        <f t="shared" si="10"/>
        <v>80936203</v>
      </c>
      <c r="E32" s="6">
        <f t="shared" si="10"/>
        <v>84073251</v>
      </c>
      <c r="F32" s="5">
        <v>3137048</v>
      </c>
      <c r="G32" s="5">
        <v>877329</v>
      </c>
      <c r="H32" s="5">
        <f>F32+G32</f>
        <v>4014377</v>
      </c>
      <c r="I32" s="5">
        <v>0</v>
      </c>
      <c r="J32" s="5">
        <v>0</v>
      </c>
      <c r="K32" s="5">
        <f>I32+J32</f>
        <v>0</v>
      </c>
      <c r="L32" s="5">
        <v>0</v>
      </c>
      <c r="M32" s="5">
        <v>0</v>
      </c>
      <c r="N32" s="5">
        <f>L32+M32</f>
        <v>0</v>
      </c>
      <c r="O32" s="5">
        <v>0</v>
      </c>
      <c r="P32" s="5">
        <v>0</v>
      </c>
      <c r="Q32" s="5">
        <f>O32+P32</f>
        <v>0</v>
      </c>
      <c r="R32" s="5">
        <v>0</v>
      </c>
      <c r="S32" s="5">
        <v>0</v>
      </c>
      <c r="T32" s="5">
        <f>R32+S32</f>
        <v>0</v>
      </c>
      <c r="U32" s="5">
        <v>0</v>
      </c>
      <c r="V32" s="5">
        <v>0</v>
      </c>
      <c r="W32" s="5">
        <f>U32+V32</f>
        <v>0</v>
      </c>
      <c r="X32" s="5">
        <v>0</v>
      </c>
      <c r="Y32" s="5">
        <v>80058874</v>
      </c>
      <c r="Z32" s="8">
        <f>X32+Y32</f>
        <v>80058874</v>
      </c>
      <c r="AA32" s="5">
        <v>0</v>
      </c>
      <c r="AB32" s="5">
        <v>0</v>
      </c>
      <c r="AC32" s="8">
        <f>AA32+AB32</f>
        <v>0</v>
      </c>
      <c r="AD32" s="5">
        <v>0</v>
      </c>
      <c r="AE32" s="5">
        <v>0</v>
      </c>
      <c r="AF32" s="6">
        <f>AD32+AE32</f>
        <v>0</v>
      </c>
    </row>
    <row r="33" spans="1:32" ht="19.5" customHeight="1">
      <c r="A33" s="30"/>
      <c r="B33" s="17" t="s">
        <v>62</v>
      </c>
      <c r="C33" s="5">
        <f t="shared" si="10"/>
        <v>0</v>
      </c>
      <c r="D33" s="5">
        <f t="shared" si="10"/>
        <v>0</v>
      </c>
      <c r="E33" s="6">
        <f t="shared" si="10"/>
        <v>0</v>
      </c>
      <c r="F33" s="5">
        <v>0</v>
      </c>
      <c r="G33" s="5">
        <v>0</v>
      </c>
      <c r="H33" s="5">
        <f>F33+G33</f>
        <v>0</v>
      </c>
      <c r="I33" s="5">
        <v>0</v>
      </c>
      <c r="J33" s="5">
        <v>0</v>
      </c>
      <c r="K33" s="5">
        <f>I33+J33</f>
        <v>0</v>
      </c>
      <c r="L33" s="5">
        <v>0</v>
      </c>
      <c r="M33" s="5">
        <v>0</v>
      </c>
      <c r="N33" s="5">
        <f>L33+M33</f>
        <v>0</v>
      </c>
      <c r="O33" s="5">
        <v>0</v>
      </c>
      <c r="P33" s="5">
        <v>0</v>
      </c>
      <c r="Q33" s="5">
        <f>O33+P33</f>
        <v>0</v>
      </c>
      <c r="R33" s="5">
        <v>0</v>
      </c>
      <c r="S33" s="5">
        <v>0</v>
      </c>
      <c r="T33" s="5">
        <f>R33+S33</f>
        <v>0</v>
      </c>
      <c r="U33" s="5">
        <v>0</v>
      </c>
      <c r="V33" s="5">
        <v>0</v>
      </c>
      <c r="W33" s="5">
        <f>U33+V33</f>
        <v>0</v>
      </c>
      <c r="X33" s="5">
        <v>0</v>
      </c>
      <c r="Y33" s="5">
        <v>0</v>
      </c>
      <c r="Z33" s="8">
        <f>X33+Y33</f>
        <v>0</v>
      </c>
      <c r="AA33" s="5">
        <v>0</v>
      </c>
      <c r="AB33" s="5">
        <v>0</v>
      </c>
      <c r="AC33" s="8">
        <f>AA33+AB33</f>
        <v>0</v>
      </c>
      <c r="AD33" s="5">
        <v>0</v>
      </c>
      <c r="AE33" s="5">
        <v>0</v>
      </c>
      <c r="AF33" s="6">
        <f>AD33+AE33</f>
        <v>0</v>
      </c>
    </row>
    <row r="34" spans="1:32" ht="19.5" customHeight="1">
      <c r="A34" s="31"/>
      <c r="B34" s="17" t="s">
        <v>4</v>
      </c>
      <c r="C34" s="5">
        <f t="shared" si="10"/>
        <v>1738425573</v>
      </c>
      <c r="D34" s="5">
        <f t="shared" si="10"/>
        <v>2297265987</v>
      </c>
      <c r="E34" s="6">
        <f t="shared" si="10"/>
        <v>4035691560</v>
      </c>
      <c r="F34" s="5">
        <v>756873887</v>
      </c>
      <c r="G34" s="5">
        <v>952481909</v>
      </c>
      <c r="H34" s="5">
        <f>F34+G34</f>
        <v>1709355796</v>
      </c>
      <c r="I34" s="5">
        <v>138945</v>
      </c>
      <c r="J34" s="5">
        <v>0</v>
      </c>
      <c r="K34" s="5">
        <f>I34+J34</f>
        <v>138945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0</v>
      </c>
      <c r="V34" s="5">
        <v>0</v>
      </c>
      <c r="W34" s="5">
        <f>U34+V34</f>
        <v>0</v>
      </c>
      <c r="X34" s="5">
        <v>981412741</v>
      </c>
      <c r="Y34" s="5">
        <v>1344784078</v>
      </c>
      <c r="Z34" s="8">
        <f>X34+Y34</f>
        <v>2326196819</v>
      </c>
      <c r="AA34" s="5">
        <v>0</v>
      </c>
      <c r="AB34" s="5">
        <v>0</v>
      </c>
      <c r="AC34" s="8">
        <f>AA34+AB34</f>
        <v>0</v>
      </c>
      <c r="AD34" s="5">
        <v>0</v>
      </c>
      <c r="AE34" s="5">
        <v>0</v>
      </c>
      <c r="AF34" s="6">
        <f>AD34+AE34</f>
        <v>0</v>
      </c>
    </row>
    <row r="35" spans="1:32" ht="19.5" customHeight="1" thickBot="1">
      <c r="A35" s="22" t="s">
        <v>5</v>
      </c>
      <c r="B35" s="21"/>
      <c r="C35" s="9">
        <f t="shared" ref="C35:AF35" si="11">SUM(C31:C34)</f>
        <v>1748853076</v>
      </c>
      <c r="D35" s="9">
        <f t="shared" si="11"/>
        <v>2443241388</v>
      </c>
      <c r="E35" s="9">
        <f t="shared" si="11"/>
        <v>4192094464</v>
      </c>
      <c r="F35" s="9">
        <f t="shared" si="11"/>
        <v>767301390</v>
      </c>
      <c r="G35" s="9">
        <f t="shared" si="11"/>
        <v>1017557537</v>
      </c>
      <c r="H35" s="9">
        <f t="shared" si="11"/>
        <v>1784858927</v>
      </c>
      <c r="I35" s="9">
        <f t="shared" si="11"/>
        <v>138945</v>
      </c>
      <c r="J35" s="9">
        <f t="shared" si="11"/>
        <v>840899</v>
      </c>
      <c r="K35" s="9">
        <f t="shared" si="11"/>
        <v>979844</v>
      </c>
      <c r="L35" s="9">
        <f t="shared" si="11"/>
        <v>0</v>
      </c>
      <c r="M35" s="9">
        <f t="shared" si="11"/>
        <v>0</v>
      </c>
      <c r="N35" s="9">
        <f t="shared" si="11"/>
        <v>0</v>
      </c>
      <c r="O35" s="9">
        <f t="shared" si="11"/>
        <v>0</v>
      </c>
      <c r="P35" s="9">
        <f t="shared" si="11"/>
        <v>0</v>
      </c>
      <c r="Q35" s="9">
        <f t="shared" si="11"/>
        <v>0</v>
      </c>
      <c r="R35" s="9">
        <f t="shared" si="11"/>
        <v>0</v>
      </c>
      <c r="S35" s="9">
        <f t="shared" si="11"/>
        <v>0</v>
      </c>
      <c r="T35" s="9">
        <f t="shared" si="11"/>
        <v>0</v>
      </c>
      <c r="U35" s="9">
        <f t="shared" si="11"/>
        <v>0</v>
      </c>
      <c r="V35" s="9">
        <f t="shared" si="11"/>
        <v>0</v>
      </c>
      <c r="W35" s="9">
        <f t="shared" si="11"/>
        <v>0</v>
      </c>
      <c r="X35" s="9">
        <f t="shared" si="11"/>
        <v>981412741</v>
      </c>
      <c r="Y35" s="9">
        <f t="shared" si="11"/>
        <v>1424842952</v>
      </c>
      <c r="Z35" s="9">
        <f t="shared" si="11"/>
        <v>2406255693</v>
      </c>
      <c r="AA35" s="9">
        <f t="shared" si="11"/>
        <v>0</v>
      </c>
      <c r="AB35" s="9">
        <f t="shared" si="11"/>
        <v>0</v>
      </c>
      <c r="AC35" s="9">
        <f t="shared" si="11"/>
        <v>0</v>
      </c>
      <c r="AD35" s="9">
        <f t="shared" si="11"/>
        <v>0</v>
      </c>
      <c r="AE35" s="9">
        <f t="shared" si="11"/>
        <v>0</v>
      </c>
      <c r="AF35" s="9">
        <f t="shared" si="11"/>
        <v>0</v>
      </c>
    </row>
    <row r="36" spans="1:32" ht="19.5" customHeight="1">
      <c r="A36" s="29" t="s">
        <v>29</v>
      </c>
      <c r="B36" s="18" t="s">
        <v>2</v>
      </c>
      <c r="C36" s="5">
        <f>F36+I36+L36+O36+U36+X36+AA36+AD36+R36</f>
        <v>11036277</v>
      </c>
      <c r="D36" s="5">
        <f>G36+J36+M36+P36+V36+Y36+AB36+AE36+S36</f>
        <v>12258314</v>
      </c>
      <c r="E36" s="6">
        <f>H36+K36+N36+Q36+W36+Z36+AC36+AF36+T36</f>
        <v>23294591</v>
      </c>
      <c r="F36" s="5">
        <v>11036277</v>
      </c>
      <c r="G36" s="5">
        <v>242614</v>
      </c>
      <c r="H36" s="5">
        <f>F36+G36</f>
        <v>11278891</v>
      </c>
      <c r="I36" s="5">
        <v>0</v>
      </c>
      <c r="J36" s="5">
        <v>0</v>
      </c>
      <c r="K36" s="5">
        <f>I36+J36</f>
        <v>0</v>
      </c>
      <c r="L36" s="5">
        <v>0</v>
      </c>
      <c r="M36" s="5">
        <v>0</v>
      </c>
      <c r="N36" s="5">
        <f>L36+M36</f>
        <v>0</v>
      </c>
      <c r="O36" s="5">
        <v>0</v>
      </c>
      <c r="P36" s="5">
        <v>0</v>
      </c>
      <c r="Q36" s="5">
        <f>O36+P36</f>
        <v>0</v>
      </c>
      <c r="R36" s="5">
        <v>0</v>
      </c>
      <c r="S36" s="5">
        <v>0</v>
      </c>
      <c r="T36" s="5">
        <f>R36+S36</f>
        <v>0</v>
      </c>
      <c r="U36" s="5">
        <v>0</v>
      </c>
      <c r="V36" s="5">
        <v>0</v>
      </c>
      <c r="W36" s="5">
        <f>U36+V36</f>
        <v>0</v>
      </c>
      <c r="X36" s="5">
        <v>0</v>
      </c>
      <c r="Y36" s="5">
        <v>9239000</v>
      </c>
      <c r="Z36" s="8">
        <f>X36+Y36</f>
        <v>9239000</v>
      </c>
      <c r="AA36" s="5">
        <v>0</v>
      </c>
      <c r="AB36" s="5">
        <v>2776700</v>
      </c>
      <c r="AC36" s="8">
        <f>AA36+AB36</f>
        <v>2776700</v>
      </c>
      <c r="AD36" s="5">
        <v>0</v>
      </c>
      <c r="AE36" s="5">
        <v>0</v>
      </c>
      <c r="AF36" s="6">
        <f>AD36+AE36</f>
        <v>0</v>
      </c>
    </row>
    <row r="37" spans="1:32" ht="19.5" customHeight="1">
      <c r="A37" s="30"/>
      <c r="B37" s="17" t="s">
        <v>3</v>
      </c>
      <c r="C37" s="5">
        <f t="shared" ref="C37:E39" si="12">F37+I37+L37+O37+U37+X37+AA37+AD37+R37</f>
        <v>833266451</v>
      </c>
      <c r="D37" s="5">
        <f t="shared" si="12"/>
        <v>864680539</v>
      </c>
      <c r="E37" s="6">
        <f t="shared" si="12"/>
        <v>1697946990</v>
      </c>
      <c r="F37" s="5">
        <v>454560</v>
      </c>
      <c r="G37" s="5">
        <v>0</v>
      </c>
      <c r="H37" s="5">
        <f>F37+G37</f>
        <v>454560</v>
      </c>
      <c r="I37" s="5">
        <v>0</v>
      </c>
      <c r="J37" s="5">
        <v>0</v>
      </c>
      <c r="K37" s="5">
        <f>I37+J37</f>
        <v>0</v>
      </c>
      <c r="L37" s="5">
        <v>0</v>
      </c>
      <c r="M37" s="5">
        <v>0</v>
      </c>
      <c r="N37" s="5">
        <f>L37+M37</f>
        <v>0</v>
      </c>
      <c r="O37" s="5">
        <v>0</v>
      </c>
      <c r="P37" s="5">
        <v>0</v>
      </c>
      <c r="Q37" s="5">
        <f>O37+P37</f>
        <v>0</v>
      </c>
      <c r="R37" s="5">
        <v>0</v>
      </c>
      <c r="S37" s="5">
        <v>0</v>
      </c>
      <c r="T37" s="5">
        <f>R37+S37</f>
        <v>0</v>
      </c>
      <c r="U37" s="5">
        <v>0</v>
      </c>
      <c r="V37" s="5">
        <v>0</v>
      </c>
      <c r="W37" s="5">
        <f>U37+V37</f>
        <v>0</v>
      </c>
      <c r="X37" s="5">
        <v>2973211</v>
      </c>
      <c r="Y37" s="5">
        <v>22284020</v>
      </c>
      <c r="Z37" s="8">
        <f>X37+Y37</f>
        <v>25257231</v>
      </c>
      <c r="AA37" s="5">
        <v>829838680</v>
      </c>
      <c r="AB37" s="5">
        <v>842396519</v>
      </c>
      <c r="AC37" s="8">
        <f>AA37+AB37</f>
        <v>1672235199</v>
      </c>
      <c r="AD37" s="5">
        <v>0</v>
      </c>
      <c r="AE37" s="5">
        <v>0</v>
      </c>
      <c r="AF37" s="6">
        <f>AD37+AE37</f>
        <v>0</v>
      </c>
    </row>
    <row r="38" spans="1:32" ht="19.5" customHeight="1">
      <c r="A38" s="30"/>
      <c r="B38" s="17" t="s">
        <v>62</v>
      </c>
      <c r="C38" s="5">
        <f t="shared" si="12"/>
        <v>0</v>
      </c>
      <c r="D38" s="5">
        <f t="shared" si="12"/>
        <v>0</v>
      </c>
      <c r="E38" s="6">
        <f t="shared" si="12"/>
        <v>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5">
        <f>U38+V38</f>
        <v>0</v>
      </c>
      <c r="X38" s="5">
        <v>0</v>
      </c>
      <c r="Y38" s="5">
        <v>0</v>
      </c>
      <c r="Z38" s="8">
        <f>X38+Y38</f>
        <v>0</v>
      </c>
      <c r="AA38" s="5">
        <v>0</v>
      </c>
      <c r="AB38" s="5">
        <v>0</v>
      </c>
      <c r="AC38" s="8">
        <f>AA38+AB38</f>
        <v>0</v>
      </c>
      <c r="AD38" s="5">
        <v>0</v>
      </c>
      <c r="AE38" s="5">
        <v>0</v>
      </c>
      <c r="AF38" s="6">
        <f>AD38+AE38</f>
        <v>0</v>
      </c>
    </row>
    <row r="39" spans="1:32" ht="19.5" customHeight="1">
      <c r="A39" s="31"/>
      <c r="B39" s="17" t="s">
        <v>4</v>
      </c>
      <c r="C39" s="5">
        <f t="shared" si="12"/>
        <v>397316067</v>
      </c>
      <c r="D39" s="5">
        <f t="shared" si="12"/>
        <v>329054940</v>
      </c>
      <c r="E39" s="6">
        <f t="shared" si="12"/>
        <v>726371007</v>
      </c>
      <c r="F39" s="5">
        <v>374911241</v>
      </c>
      <c r="G39" s="5">
        <v>238583520</v>
      </c>
      <c r="H39" s="5">
        <f>F39+G39</f>
        <v>613494761</v>
      </c>
      <c r="I39" s="5">
        <v>0</v>
      </c>
      <c r="J39" s="5">
        <v>0</v>
      </c>
      <c r="K39" s="5">
        <f>I39+J39</f>
        <v>0</v>
      </c>
      <c r="L39" s="5">
        <v>0</v>
      </c>
      <c r="M39" s="5">
        <v>0</v>
      </c>
      <c r="N39" s="5">
        <f>L39+M39</f>
        <v>0</v>
      </c>
      <c r="O39" s="5">
        <v>0</v>
      </c>
      <c r="P39" s="5">
        <v>0</v>
      </c>
      <c r="Q39" s="5">
        <f>O39+P39</f>
        <v>0</v>
      </c>
      <c r="R39" s="5">
        <v>0</v>
      </c>
      <c r="S39" s="5">
        <v>0</v>
      </c>
      <c r="T39" s="5">
        <f>R39+S39</f>
        <v>0</v>
      </c>
      <c r="U39" s="5">
        <v>0</v>
      </c>
      <c r="V39" s="5">
        <v>0</v>
      </c>
      <c r="W39" s="5">
        <f>U39+V39</f>
        <v>0</v>
      </c>
      <c r="X39" s="5">
        <v>22404826</v>
      </c>
      <c r="Y39" s="5">
        <v>90471420</v>
      </c>
      <c r="Z39" s="8">
        <f>X39+Y39</f>
        <v>112876246</v>
      </c>
      <c r="AA39" s="5">
        <v>0</v>
      </c>
      <c r="AB39" s="5">
        <v>0</v>
      </c>
      <c r="AC39" s="8">
        <f>AA39+AB39</f>
        <v>0</v>
      </c>
      <c r="AD39" s="5">
        <v>0</v>
      </c>
      <c r="AE39" s="5">
        <v>0</v>
      </c>
      <c r="AF39" s="6">
        <f>AD39+AE39</f>
        <v>0</v>
      </c>
    </row>
    <row r="40" spans="1:32" ht="19.5" customHeight="1" thickBot="1">
      <c r="A40" s="22" t="s">
        <v>5</v>
      </c>
      <c r="B40" s="21"/>
      <c r="C40" s="9">
        <f t="shared" ref="C40:AF40" si="13">SUM(C36:C39)</f>
        <v>1241618795</v>
      </c>
      <c r="D40" s="9">
        <f t="shared" si="13"/>
        <v>1205993793</v>
      </c>
      <c r="E40" s="9">
        <f t="shared" si="13"/>
        <v>2447612588</v>
      </c>
      <c r="F40" s="9">
        <f t="shared" si="13"/>
        <v>386402078</v>
      </c>
      <c r="G40" s="9">
        <f t="shared" si="13"/>
        <v>238826134</v>
      </c>
      <c r="H40" s="9">
        <f t="shared" si="13"/>
        <v>625228212</v>
      </c>
      <c r="I40" s="9">
        <f t="shared" si="13"/>
        <v>0</v>
      </c>
      <c r="J40" s="9">
        <f t="shared" si="13"/>
        <v>0</v>
      </c>
      <c r="K40" s="9">
        <f t="shared" si="13"/>
        <v>0</v>
      </c>
      <c r="L40" s="9">
        <f t="shared" si="13"/>
        <v>0</v>
      </c>
      <c r="M40" s="9">
        <f t="shared" si="13"/>
        <v>0</v>
      </c>
      <c r="N40" s="9">
        <f t="shared" si="13"/>
        <v>0</v>
      </c>
      <c r="O40" s="9">
        <f t="shared" si="13"/>
        <v>0</v>
      </c>
      <c r="P40" s="9">
        <f t="shared" si="13"/>
        <v>0</v>
      </c>
      <c r="Q40" s="9">
        <f t="shared" si="13"/>
        <v>0</v>
      </c>
      <c r="R40" s="9">
        <f t="shared" si="13"/>
        <v>0</v>
      </c>
      <c r="S40" s="9">
        <f t="shared" si="13"/>
        <v>0</v>
      </c>
      <c r="T40" s="9">
        <f t="shared" si="13"/>
        <v>0</v>
      </c>
      <c r="U40" s="9">
        <f t="shared" si="13"/>
        <v>0</v>
      </c>
      <c r="V40" s="9">
        <f t="shared" si="13"/>
        <v>0</v>
      </c>
      <c r="W40" s="9">
        <f t="shared" si="13"/>
        <v>0</v>
      </c>
      <c r="X40" s="9">
        <f t="shared" si="13"/>
        <v>25378037</v>
      </c>
      <c r="Y40" s="9">
        <f t="shared" si="13"/>
        <v>121994440</v>
      </c>
      <c r="Z40" s="9">
        <f t="shared" si="13"/>
        <v>147372477</v>
      </c>
      <c r="AA40" s="9">
        <f t="shared" si="13"/>
        <v>829838680</v>
      </c>
      <c r="AB40" s="9">
        <f t="shared" si="13"/>
        <v>845173219</v>
      </c>
      <c r="AC40" s="9">
        <f t="shared" si="13"/>
        <v>1675011899</v>
      </c>
      <c r="AD40" s="9">
        <f t="shared" si="13"/>
        <v>0</v>
      </c>
      <c r="AE40" s="9">
        <f t="shared" si="13"/>
        <v>0</v>
      </c>
      <c r="AF40" s="9">
        <f t="shared" si="13"/>
        <v>0</v>
      </c>
    </row>
    <row r="41" spans="1:32" ht="19.5" customHeight="1">
      <c r="A41" s="29" t="s">
        <v>30</v>
      </c>
      <c r="B41" s="18" t="s">
        <v>2</v>
      </c>
      <c r="C41" s="5">
        <f>F41+I41+L41+O41+U41+X41+AA41+AD41+R41</f>
        <v>0</v>
      </c>
      <c r="D41" s="5">
        <f>G41+J41+M41+P41+V41+Y41+AB41+AE41+S41</f>
        <v>0</v>
      </c>
      <c r="E41" s="6">
        <f>H41+K41+N41+Q41+W41+Z41+AC41+AF41+T41</f>
        <v>0</v>
      </c>
      <c r="F41" s="5">
        <v>0</v>
      </c>
      <c r="G41" s="5">
        <v>0</v>
      </c>
      <c r="H41" s="5">
        <f>F41+G41</f>
        <v>0</v>
      </c>
      <c r="I41" s="5">
        <v>0</v>
      </c>
      <c r="J41" s="5">
        <v>0</v>
      </c>
      <c r="K41" s="5">
        <f>I41+J41</f>
        <v>0</v>
      </c>
      <c r="L41" s="5">
        <v>0</v>
      </c>
      <c r="M41" s="5">
        <v>0</v>
      </c>
      <c r="N41" s="5">
        <f>L41+M41</f>
        <v>0</v>
      </c>
      <c r="O41" s="5">
        <v>0</v>
      </c>
      <c r="P41" s="5">
        <v>0</v>
      </c>
      <c r="Q41" s="5">
        <f>O41+P41</f>
        <v>0</v>
      </c>
      <c r="R41" s="5">
        <v>0</v>
      </c>
      <c r="S41" s="5">
        <v>0</v>
      </c>
      <c r="T41" s="5">
        <f>R41+S41</f>
        <v>0</v>
      </c>
      <c r="U41" s="5">
        <v>0</v>
      </c>
      <c r="V41" s="5">
        <v>0</v>
      </c>
      <c r="W41" s="5">
        <f>U41+V41</f>
        <v>0</v>
      </c>
      <c r="X41" s="5">
        <v>0</v>
      </c>
      <c r="Y41" s="5">
        <v>0</v>
      </c>
      <c r="Z41" s="8">
        <f>X41+Y41</f>
        <v>0</v>
      </c>
      <c r="AA41" s="5">
        <v>0</v>
      </c>
      <c r="AB41" s="5">
        <v>0</v>
      </c>
      <c r="AC41" s="8">
        <f>AA41+AB41</f>
        <v>0</v>
      </c>
      <c r="AD41" s="5">
        <v>0</v>
      </c>
      <c r="AE41" s="5">
        <v>0</v>
      </c>
      <c r="AF41" s="6">
        <f>AD41+AE41</f>
        <v>0</v>
      </c>
    </row>
    <row r="42" spans="1:32" ht="19.5" customHeight="1">
      <c r="A42" s="30"/>
      <c r="B42" s="17" t="s">
        <v>3</v>
      </c>
      <c r="C42" s="5">
        <f t="shared" ref="C42:E44" si="14">F42+I42+L42+O42+U42+X42+AA42+AD42+R42</f>
        <v>0</v>
      </c>
      <c r="D42" s="5">
        <f t="shared" si="14"/>
        <v>0</v>
      </c>
      <c r="E42" s="6">
        <f t="shared" si="14"/>
        <v>0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0</v>
      </c>
      <c r="V42" s="5">
        <v>0</v>
      </c>
      <c r="W42" s="5">
        <f>U42+V42</f>
        <v>0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8">
        <f>AA42+AB42</f>
        <v>0</v>
      </c>
      <c r="AD42" s="5">
        <v>0</v>
      </c>
      <c r="AE42" s="5">
        <v>0</v>
      </c>
      <c r="AF42" s="6">
        <f>AD42+AE42</f>
        <v>0</v>
      </c>
    </row>
    <row r="43" spans="1:32" ht="19.5" customHeight="1">
      <c r="A43" s="30"/>
      <c r="B43" s="17" t="s">
        <v>62</v>
      </c>
      <c r="C43" s="5">
        <f t="shared" si="14"/>
        <v>0</v>
      </c>
      <c r="D43" s="5">
        <f t="shared" si="14"/>
        <v>0</v>
      </c>
      <c r="E43" s="6">
        <f t="shared" si="14"/>
        <v>0</v>
      </c>
      <c r="F43" s="5">
        <v>0</v>
      </c>
      <c r="G43" s="5">
        <v>0</v>
      </c>
      <c r="H43" s="5">
        <f>F43+G43</f>
        <v>0</v>
      </c>
      <c r="I43" s="5">
        <v>0</v>
      </c>
      <c r="J43" s="5">
        <v>0</v>
      </c>
      <c r="K43" s="5">
        <f>I43+J43</f>
        <v>0</v>
      </c>
      <c r="L43" s="5">
        <v>0</v>
      </c>
      <c r="M43" s="5">
        <v>0</v>
      </c>
      <c r="N43" s="5">
        <f>L43+M43</f>
        <v>0</v>
      </c>
      <c r="O43" s="5">
        <v>0</v>
      </c>
      <c r="P43" s="5">
        <v>0</v>
      </c>
      <c r="Q43" s="5">
        <f>O43+P43</f>
        <v>0</v>
      </c>
      <c r="R43" s="5">
        <v>0</v>
      </c>
      <c r="S43" s="5">
        <v>0</v>
      </c>
      <c r="T43" s="5">
        <f>R43+S43</f>
        <v>0</v>
      </c>
      <c r="U43" s="5">
        <v>0</v>
      </c>
      <c r="V43" s="5">
        <v>0</v>
      </c>
      <c r="W43" s="5">
        <f>U43+V43</f>
        <v>0</v>
      </c>
      <c r="X43" s="5">
        <v>0</v>
      </c>
      <c r="Y43" s="5">
        <v>0</v>
      </c>
      <c r="Z43" s="8">
        <f>X43+Y43</f>
        <v>0</v>
      </c>
      <c r="AA43" s="5">
        <v>0</v>
      </c>
      <c r="AB43" s="5">
        <v>0</v>
      </c>
      <c r="AC43" s="8">
        <f>AA43+AB43</f>
        <v>0</v>
      </c>
      <c r="AD43" s="5">
        <v>0</v>
      </c>
      <c r="AE43" s="5">
        <v>0</v>
      </c>
      <c r="AF43" s="6">
        <f>AD43+AE43</f>
        <v>0</v>
      </c>
    </row>
    <row r="44" spans="1:32" ht="19.5" customHeight="1">
      <c r="A44" s="31"/>
      <c r="B44" s="17" t="s">
        <v>4</v>
      </c>
      <c r="C44" s="5">
        <f t="shared" si="14"/>
        <v>131259286</v>
      </c>
      <c r="D44" s="5">
        <f t="shared" si="14"/>
        <v>0</v>
      </c>
      <c r="E44" s="6">
        <f t="shared" si="14"/>
        <v>131259286</v>
      </c>
      <c r="F44" s="5">
        <v>131259286</v>
      </c>
      <c r="G44" s="5">
        <v>0</v>
      </c>
      <c r="H44" s="5">
        <f>F44+G44</f>
        <v>131259286</v>
      </c>
      <c r="I44" s="5">
        <v>0</v>
      </c>
      <c r="J44" s="5">
        <v>0</v>
      </c>
      <c r="K44" s="5">
        <f>I44+J44</f>
        <v>0</v>
      </c>
      <c r="L44" s="5">
        <v>0</v>
      </c>
      <c r="M44" s="5">
        <v>0</v>
      </c>
      <c r="N44" s="5">
        <f>L44+M44</f>
        <v>0</v>
      </c>
      <c r="O44" s="5">
        <v>0</v>
      </c>
      <c r="P44" s="5">
        <v>0</v>
      </c>
      <c r="Q44" s="5">
        <f>O44+P44</f>
        <v>0</v>
      </c>
      <c r="R44" s="5">
        <v>0</v>
      </c>
      <c r="S44" s="5">
        <v>0</v>
      </c>
      <c r="T44" s="5">
        <f>R44+S44</f>
        <v>0</v>
      </c>
      <c r="U44" s="5">
        <v>0</v>
      </c>
      <c r="V44" s="5">
        <v>0</v>
      </c>
      <c r="W44" s="5">
        <f>U44+V44</f>
        <v>0</v>
      </c>
      <c r="X44" s="5">
        <v>0</v>
      </c>
      <c r="Y44" s="5">
        <v>0</v>
      </c>
      <c r="Z44" s="8">
        <f>X44+Y44</f>
        <v>0</v>
      </c>
      <c r="AA44" s="5">
        <v>0</v>
      </c>
      <c r="AB44" s="5">
        <v>0</v>
      </c>
      <c r="AC44" s="8">
        <f>AA44+AB44</f>
        <v>0</v>
      </c>
      <c r="AD44" s="5">
        <v>0</v>
      </c>
      <c r="AE44" s="5">
        <v>0</v>
      </c>
      <c r="AF44" s="6">
        <f>AD44+AE44</f>
        <v>0</v>
      </c>
    </row>
    <row r="45" spans="1:32" ht="19.5" customHeight="1" thickBot="1">
      <c r="A45" s="22" t="s">
        <v>5</v>
      </c>
      <c r="B45" s="21"/>
      <c r="C45" s="9">
        <f t="shared" ref="C45:AF45" si="15">SUM(C41:C44)</f>
        <v>131259286</v>
      </c>
      <c r="D45" s="9">
        <f t="shared" si="15"/>
        <v>0</v>
      </c>
      <c r="E45" s="9">
        <f t="shared" si="15"/>
        <v>131259286</v>
      </c>
      <c r="F45" s="9">
        <f t="shared" si="15"/>
        <v>131259286</v>
      </c>
      <c r="G45" s="9">
        <f t="shared" si="15"/>
        <v>0</v>
      </c>
      <c r="H45" s="9">
        <f t="shared" si="15"/>
        <v>131259286</v>
      </c>
      <c r="I45" s="9">
        <f t="shared" si="15"/>
        <v>0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9">
        <f t="shared" si="15"/>
        <v>0</v>
      </c>
      <c r="N45" s="9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0</v>
      </c>
      <c r="R45" s="9">
        <f t="shared" si="15"/>
        <v>0</v>
      </c>
      <c r="S45" s="9">
        <f t="shared" si="15"/>
        <v>0</v>
      </c>
      <c r="T45" s="9">
        <f t="shared" si="15"/>
        <v>0</v>
      </c>
      <c r="U45" s="9">
        <f t="shared" si="15"/>
        <v>0</v>
      </c>
      <c r="V45" s="9">
        <f t="shared" si="15"/>
        <v>0</v>
      </c>
      <c r="W45" s="9">
        <f t="shared" si="15"/>
        <v>0</v>
      </c>
      <c r="X45" s="9">
        <f t="shared" si="15"/>
        <v>0</v>
      </c>
      <c r="Y45" s="9">
        <f t="shared" si="15"/>
        <v>0</v>
      </c>
      <c r="Z45" s="9">
        <f t="shared" si="15"/>
        <v>0</v>
      </c>
      <c r="AA45" s="9">
        <f t="shared" si="15"/>
        <v>0</v>
      </c>
      <c r="AB45" s="9">
        <f t="shared" si="15"/>
        <v>0</v>
      </c>
      <c r="AC45" s="9">
        <f t="shared" si="15"/>
        <v>0</v>
      </c>
      <c r="AD45" s="9">
        <f t="shared" si="15"/>
        <v>0</v>
      </c>
      <c r="AE45" s="9">
        <f t="shared" si="15"/>
        <v>0</v>
      </c>
      <c r="AF45" s="9">
        <f t="shared" si="15"/>
        <v>0</v>
      </c>
    </row>
    <row r="46" spans="1:32" ht="19.5" customHeight="1">
      <c r="A46" s="29" t="s">
        <v>31</v>
      </c>
      <c r="B46" s="18" t="s">
        <v>2</v>
      </c>
      <c r="C46" s="5">
        <f>F46+I46+L46+O46+U46+X46+AA46+AD46+R46</f>
        <v>0</v>
      </c>
      <c r="D46" s="5">
        <f>G46+J46+M46+P46+V46+Y46+AB46+AE46+S46</f>
        <v>0</v>
      </c>
      <c r="E46" s="6">
        <f>H46+K46+N46+Q46+W46+Z46+AC46+AF46+T46</f>
        <v>0</v>
      </c>
      <c r="F46" s="5">
        <v>0</v>
      </c>
      <c r="G46" s="5">
        <v>0</v>
      </c>
      <c r="H46" s="5">
        <f>F46+G46</f>
        <v>0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0</v>
      </c>
      <c r="V46" s="5">
        <v>0</v>
      </c>
      <c r="W46" s="5">
        <f>U46+V46</f>
        <v>0</v>
      </c>
      <c r="X46" s="5">
        <v>0</v>
      </c>
      <c r="Y46" s="5">
        <v>0</v>
      </c>
      <c r="Z46" s="8">
        <f>X46+Y46</f>
        <v>0</v>
      </c>
      <c r="AA46" s="5">
        <v>0</v>
      </c>
      <c r="AB46" s="5">
        <v>0</v>
      </c>
      <c r="AC46" s="8">
        <f>AA46+AB46</f>
        <v>0</v>
      </c>
      <c r="AD46" s="5">
        <v>0</v>
      </c>
      <c r="AE46" s="5">
        <v>0</v>
      </c>
      <c r="AF46" s="6">
        <f>AD46+AE46</f>
        <v>0</v>
      </c>
    </row>
    <row r="47" spans="1:32" ht="19.5" customHeight="1">
      <c r="A47" s="30"/>
      <c r="B47" s="17" t="s">
        <v>3</v>
      </c>
      <c r="C47" s="5">
        <f t="shared" ref="C47:E49" si="16">F47+I47+L47+O47+U47+X47+AA47+AD47+R47</f>
        <v>0</v>
      </c>
      <c r="D47" s="5">
        <f t="shared" si="16"/>
        <v>0</v>
      </c>
      <c r="E47" s="6">
        <f t="shared" si="16"/>
        <v>0</v>
      </c>
      <c r="F47" s="5">
        <v>0</v>
      </c>
      <c r="G47" s="5">
        <v>0</v>
      </c>
      <c r="H47" s="5">
        <f>F47+G47</f>
        <v>0</v>
      </c>
      <c r="I47" s="5">
        <v>0</v>
      </c>
      <c r="J47" s="5">
        <v>0</v>
      </c>
      <c r="K47" s="5">
        <f>I47+J47</f>
        <v>0</v>
      </c>
      <c r="L47" s="5">
        <v>0</v>
      </c>
      <c r="M47" s="5">
        <v>0</v>
      </c>
      <c r="N47" s="5">
        <f>L47+M47</f>
        <v>0</v>
      </c>
      <c r="O47" s="5">
        <v>0</v>
      </c>
      <c r="P47" s="5">
        <v>0</v>
      </c>
      <c r="Q47" s="5">
        <f>O47+P47</f>
        <v>0</v>
      </c>
      <c r="R47" s="5">
        <v>0</v>
      </c>
      <c r="S47" s="5">
        <v>0</v>
      </c>
      <c r="T47" s="5">
        <f>R47+S47</f>
        <v>0</v>
      </c>
      <c r="U47" s="5">
        <v>0</v>
      </c>
      <c r="V47" s="5">
        <v>0</v>
      </c>
      <c r="W47" s="5">
        <f>U47+V47</f>
        <v>0</v>
      </c>
      <c r="X47" s="5">
        <v>0</v>
      </c>
      <c r="Y47" s="5">
        <v>0</v>
      </c>
      <c r="Z47" s="8">
        <f>X47+Y47</f>
        <v>0</v>
      </c>
      <c r="AA47" s="5">
        <v>0</v>
      </c>
      <c r="AB47" s="5">
        <v>0</v>
      </c>
      <c r="AC47" s="8">
        <f>AA47+AB47</f>
        <v>0</v>
      </c>
      <c r="AD47" s="5">
        <v>0</v>
      </c>
      <c r="AE47" s="5">
        <v>0</v>
      </c>
      <c r="AF47" s="6">
        <f>AD47+AE47</f>
        <v>0</v>
      </c>
    </row>
    <row r="48" spans="1:32" ht="19.5" customHeight="1">
      <c r="A48" s="30"/>
      <c r="B48" s="17" t="s">
        <v>62</v>
      </c>
      <c r="C48" s="5">
        <f t="shared" si="16"/>
        <v>0</v>
      </c>
      <c r="D48" s="5">
        <f t="shared" si="16"/>
        <v>0</v>
      </c>
      <c r="E48" s="6">
        <f t="shared" si="16"/>
        <v>0</v>
      </c>
      <c r="F48" s="5">
        <v>0</v>
      </c>
      <c r="G48" s="5">
        <v>0</v>
      </c>
      <c r="H48" s="5">
        <f>F48+G48</f>
        <v>0</v>
      </c>
      <c r="I48" s="5">
        <v>0</v>
      </c>
      <c r="J48" s="5">
        <v>0</v>
      </c>
      <c r="K48" s="5">
        <f>I48+J48</f>
        <v>0</v>
      </c>
      <c r="L48" s="5">
        <v>0</v>
      </c>
      <c r="M48" s="5">
        <v>0</v>
      </c>
      <c r="N48" s="5">
        <f>L48+M48</f>
        <v>0</v>
      </c>
      <c r="O48" s="5">
        <v>0</v>
      </c>
      <c r="P48" s="5">
        <v>0</v>
      </c>
      <c r="Q48" s="5">
        <f>O48+P48</f>
        <v>0</v>
      </c>
      <c r="R48" s="5">
        <v>0</v>
      </c>
      <c r="S48" s="5">
        <v>0</v>
      </c>
      <c r="T48" s="5">
        <f>R48+S48</f>
        <v>0</v>
      </c>
      <c r="U48" s="5">
        <v>0</v>
      </c>
      <c r="V48" s="5">
        <v>0</v>
      </c>
      <c r="W48" s="5">
        <f>U48+V48</f>
        <v>0</v>
      </c>
      <c r="X48" s="5">
        <v>0</v>
      </c>
      <c r="Y48" s="5">
        <v>0</v>
      </c>
      <c r="Z48" s="8">
        <f>X48+Y48</f>
        <v>0</v>
      </c>
      <c r="AA48" s="5">
        <v>0</v>
      </c>
      <c r="AB48" s="5">
        <v>0</v>
      </c>
      <c r="AC48" s="8">
        <f>AA48+AB48</f>
        <v>0</v>
      </c>
      <c r="AD48" s="5">
        <v>0</v>
      </c>
      <c r="AE48" s="5">
        <v>0</v>
      </c>
      <c r="AF48" s="6">
        <f>AD48+AE48</f>
        <v>0</v>
      </c>
    </row>
    <row r="49" spans="1:32" ht="19.5" customHeight="1">
      <c r="A49" s="31"/>
      <c r="B49" s="17" t="s">
        <v>4</v>
      </c>
      <c r="C49" s="5">
        <f t="shared" si="16"/>
        <v>247422275</v>
      </c>
      <c r="D49" s="5">
        <f t="shared" si="16"/>
        <v>4821661</v>
      </c>
      <c r="E49" s="6">
        <f t="shared" si="16"/>
        <v>252243936</v>
      </c>
      <c r="F49" s="5">
        <v>247422275</v>
      </c>
      <c r="G49" s="5">
        <v>4821661</v>
      </c>
      <c r="H49" s="5">
        <f>F49+G49</f>
        <v>252243936</v>
      </c>
      <c r="I49" s="5">
        <v>0</v>
      </c>
      <c r="J49" s="5">
        <v>0</v>
      </c>
      <c r="K49" s="5">
        <f>I49+J49</f>
        <v>0</v>
      </c>
      <c r="L49" s="5">
        <v>0</v>
      </c>
      <c r="M49" s="5">
        <v>0</v>
      </c>
      <c r="N49" s="5">
        <f>L49+M49</f>
        <v>0</v>
      </c>
      <c r="O49" s="5">
        <v>0</v>
      </c>
      <c r="P49" s="5">
        <v>0</v>
      </c>
      <c r="Q49" s="5">
        <f>O49+P49</f>
        <v>0</v>
      </c>
      <c r="R49" s="5">
        <v>0</v>
      </c>
      <c r="S49" s="5">
        <v>0</v>
      </c>
      <c r="T49" s="5">
        <f>R49+S49</f>
        <v>0</v>
      </c>
      <c r="U49" s="5">
        <v>0</v>
      </c>
      <c r="V49" s="5">
        <v>0</v>
      </c>
      <c r="W49" s="5">
        <f>U49+V49</f>
        <v>0</v>
      </c>
      <c r="X49" s="5">
        <v>0</v>
      </c>
      <c r="Y49" s="5">
        <v>0</v>
      </c>
      <c r="Z49" s="8">
        <f>X49+Y49</f>
        <v>0</v>
      </c>
      <c r="AA49" s="5">
        <v>0</v>
      </c>
      <c r="AB49" s="5">
        <v>0</v>
      </c>
      <c r="AC49" s="8">
        <f>AA49+AB49</f>
        <v>0</v>
      </c>
      <c r="AD49" s="5">
        <v>0</v>
      </c>
      <c r="AE49" s="5">
        <v>0</v>
      </c>
      <c r="AF49" s="6">
        <f>AD49+AE49</f>
        <v>0</v>
      </c>
    </row>
    <row r="50" spans="1:32" ht="19.5" customHeight="1" thickBot="1">
      <c r="A50" s="22" t="s">
        <v>5</v>
      </c>
      <c r="B50" s="21"/>
      <c r="C50" s="9">
        <f t="shared" ref="C50:AF50" si="17">SUM(C46:C49)</f>
        <v>247422275</v>
      </c>
      <c r="D50" s="9">
        <f t="shared" si="17"/>
        <v>4821661</v>
      </c>
      <c r="E50" s="9">
        <f t="shared" si="17"/>
        <v>252243936</v>
      </c>
      <c r="F50" s="9">
        <f t="shared" si="17"/>
        <v>247422275</v>
      </c>
      <c r="G50" s="9">
        <f t="shared" si="17"/>
        <v>4821661</v>
      </c>
      <c r="H50" s="9">
        <f t="shared" si="17"/>
        <v>252243936</v>
      </c>
      <c r="I50" s="9">
        <f t="shared" si="17"/>
        <v>0</v>
      </c>
      <c r="J50" s="9">
        <f t="shared" si="17"/>
        <v>0</v>
      </c>
      <c r="K50" s="9">
        <f t="shared" si="17"/>
        <v>0</v>
      </c>
      <c r="L50" s="9">
        <f t="shared" si="17"/>
        <v>0</v>
      </c>
      <c r="M50" s="9">
        <f t="shared" si="17"/>
        <v>0</v>
      </c>
      <c r="N50" s="9">
        <f t="shared" si="17"/>
        <v>0</v>
      </c>
      <c r="O50" s="9">
        <f t="shared" si="17"/>
        <v>0</v>
      </c>
      <c r="P50" s="9">
        <f t="shared" si="17"/>
        <v>0</v>
      </c>
      <c r="Q50" s="9">
        <f t="shared" si="17"/>
        <v>0</v>
      </c>
      <c r="R50" s="9">
        <f t="shared" si="17"/>
        <v>0</v>
      </c>
      <c r="S50" s="9">
        <f t="shared" si="17"/>
        <v>0</v>
      </c>
      <c r="T50" s="9">
        <f t="shared" si="17"/>
        <v>0</v>
      </c>
      <c r="U50" s="9">
        <f t="shared" si="17"/>
        <v>0</v>
      </c>
      <c r="V50" s="9">
        <f t="shared" si="17"/>
        <v>0</v>
      </c>
      <c r="W50" s="9">
        <f t="shared" si="17"/>
        <v>0</v>
      </c>
      <c r="X50" s="9">
        <f t="shared" si="17"/>
        <v>0</v>
      </c>
      <c r="Y50" s="9">
        <f t="shared" si="17"/>
        <v>0</v>
      </c>
      <c r="Z50" s="9">
        <f t="shared" si="17"/>
        <v>0</v>
      </c>
      <c r="AA50" s="9">
        <f t="shared" si="17"/>
        <v>0</v>
      </c>
      <c r="AB50" s="9">
        <f t="shared" si="17"/>
        <v>0</v>
      </c>
      <c r="AC50" s="9">
        <f t="shared" si="17"/>
        <v>0</v>
      </c>
      <c r="AD50" s="9">
        <f t="shared" si="17"/>
        <v>0</v>
      </c>
      <c r="AE50" s="9">
        <f t="shared" si="17"/>
        <v>0</v>
      </c>
      <c r="AF50" s="9">
        <f t="shared" si="17"/>
        <v>0</v>
      </c>
    </row>
    <row r="51" spans="1:32" ht="19.5" customHeight="1">
      <c r="A51" s="29" t="s">
        <v>32</v>
      </c>
      <c r="B51" s="18" t="s">
        <v>2</v>
      </c>
      <c r="C51" s="5">
        <f>F51+I51+L51+O51+U51+X51+AA51+AD51+R51</f>
        <v>926810</v>
      </c>
      <c r="D51" s="5">
        <f>G51+J51+M51+P51+V51+Y51+AB51+AE51+S51</f>
        <v>0</v>
      </c>
      <c r="E51" s="6">
        <f>H51+K51+N51+Q51+W51+Z51+AC51+AF51+T51</f>
        <v>926810</v>
      </c>
      <c r="F51" s="5">
        <v>926810</v>
      </c>
      <c r="G51" s="5">
        <v>0</v>
      </c>
      <c r="H51" s="5">
        <f>F51+G51</f>
        <v>926810</v>
      </c>
      <c r="I51" s="5">
        <v>0</v>
      </c>
      <c r="J51" s="5">
        <v>0</v>
      </c>
      <c r="K51" s="5">
        <f>I51+J51</f>
        <v>0</v>
      </c>
      <c r="L51" s="5">
        <v>0</v>
      </c>
      <c r="M51" s="5">
        <v>0</v>
      </c>
      <c r="N51" s="5">
        <f>L51+M51</f>
        <v>0</v>
      </c>
      <c r="O51" s="5">
        <v>0</v>
      </c>
      <c r="P51" s="5">
        <v>0</v>
      </c>
      <c r="Q51" s="5">
        <f>O51+P51</f>
        <v>0</v>
      </c>
      <c r="R51" s="5">
        <v>0</v>
      </c>
      <c r="S51" s="5">
        <v>0</v>
      </c>
      <c r="T51" s="5">
        <f>R51+S51</f>
        <v>0</v>
      </c>
      <c r="U51" s="5">
        <v>0</v>
      </c>
      <c r="V51" s="5">
        <v>0</v>
      </c>
      <c r="W51" s="5">
        <f>U51+V51</f>
        <v>0</v>
      </c>
      <c r="X51" s="5">
        <v>0</v>
      </c>
      <c r="Y51" s="5">
        <v>0</v>
      </c>
      <c r="Z51" s="8">
        <f>X51+Y51</f>
        <v>0</v>
      </c>
      <c r="AA51" s="5">
        <v>0</v>
      </c>
      <c r="AB51" s="5">
        <v>0</v>
      </c>
      <c r="AC51" s="8">
        <f>AA51+AB51</f>
        <v>0</v>
      </c>
      <c r="AD51" s="5">
        <v>0</v>
      </c>
      <c r="AE51" s="5">
        <v>0</v>
      </c>
      <c r="AF51" s="6">
        <f>AD51+AE51</f>
        <v>0</v>
      </c>
    </row>
    <row r="52" spans="1:32" ht="19.5" customHeight="1">
      <c r="A52" s="30"/>
      <c r="B52" s="17" t="s">
        <v>3</v>
      </c>
      <c r="C52" s="5">
        <f t="shared" ref="C52:E54" si="18">F52+I52+L52+O52+U52+X52+AA52+AD52+R52</f>
        <v>0</v>
      </c>
      <c r="D52" s="5">
        <f t="shared" si="18"/>
        <v>26165040</v>
      </c>
      <c r="E52" s="6">
        <f t="shared" si="18"/>
        <v>26165040</v>
      </c>
      <c r="F52" s="5">
        <v>0</v>
      </c>
      <c r="G52" s="5">
        <v>0</v>
      </c>
      <c r="H52" s="5">
        <f>F52+G52</f>
        <v>0</v>
      </c>
      <c r="I52" s="5">
        <v>0</v>
      </c>
      <c r="J52" s="5">
        <v>0</v>
      </c>
      <c r="K52" s="5">
        <f>I52+J52</f>
        <v>0</v>
      </c>
      <c r="L52" s="5">
        <v>0</v>
      </c>
      <c r="M52" s="5">
        <v>0</v>
      </c>
      <c r="N52" s="5">
        <f>L52+M52</f>
        <v>0</v>
      </c>
      <c r="O52" s="5">
        <v>0</v>
      </c>
      <c r="P52" s="5">
        <v>0</v>
      </c>
      <c r="Q52" s="5">
        <f>O52+P52</f>
        <v>0</v>
      </c>
      <c r="R52" s="5">
        <v>0</v>
      </c>
      <c r="S52" s="5">
        <v>0</v>
      </c>
      <c r="T52" s="5">
        <f>R52+S52</f>
        <v>0</v>
      </c>
      <c r="U52" s="5">
        <v>0</v>
      </c>
      <c r="V52" s="5">
        <v>0</v>
      </c>
      <c r="W52" s="5">
        <f>U52+V52</f>
        <v>0</v>
      </c>
      <c r="X52" s="5">
        <v>0</v>
      </c>
      <c r="Y52" s="5">
        <v>0</v>
      </c>
      <c r="Z52" s="8">
        <f>X52+Y52</f>
        <v>0</v>
      </c>
      <c r="AA52" s="5">
        <v>0</v>
      </c>
      <c r="AB52" s="5">
        <v>26165040</v>
      </c>
      <c r="AC52" s="8">
        <f>AA52+AB52</f>
        <v>26165040</v>
      </c>
      <c r="AD52" s="5">
        <v>0</v>
      </c>
      <c r="AE52" s="5">
        <v>0</v>
      </c>
      <c r="AF52" s="6">
        <f>AD52+AE52</f>
        <v>0</v>
      </c>
    </row>
    <row r="53" spans="1:32" ht="19.5" customHeight="1">
      <c r="A53" s="30"/>
      <c r="B53" s="17" t="s">
        <v>62</v>
      </c>
      <c r="C53" s="5">
        <f t="shared" si="18"/>
        <v>0</v>
      </c>
      <c r="D53" s="5">
        <f t="shared" si="18"/>
        <v>0</v>
      </c>
      <c r="E53" s="6">
        <f t="shared" si="18"/>
        <v>0</v>
      </c>
      <c r="F53" s="5">
        <v>0</v>
      </c>
      <c r="G53" s="5">
        <v>0</v>
      </c>
      <c r="H53" s="5">
        <f>F53+G53</f>
        <v>0</v>
      </c>
      <c r="I53" s="5">
        <v>0</v>
      </c>
      <c r="J53" s="5">
        <v>0</v>
      </c>
      <c r="K53" s="5">
        <f>I53+J53</f>
        <v>0</v>
      </c>
      <c r="L53" s="5">
        <v>0</v>
      </c>
      <c r="M53" s="5">
        <v>0</v>
      </c>
      <c r="N53" s="5">
        <f>L53+M53</f>
        <v>0</v>
      </c>
      <c r="O53" s="5">
        <v>0</v>
      </c>
      <c r="P53" s="5">
        <v>0</v>
      </c>
      <c r="Q53" s="5">
        <f>O53+P53</f>
        <v>0</v>
      </c>
      <c r="R53" s="5">
        <v>0</v>
      </c>
      <c r="S53" s="5">
        <v>0</v>
      </c>
      <c r="T53" s="5">
        <f>R53+S53</f>
        <v>0</v>
      </c>
      <c r="U53" s="5">
        <v>0</v>
      </c>
      <c r="V53" s="5">
        <v>0</v>
      </c>
      <c r="W53" s="5">
        <f>U53+V53</f>
        <v>0</v>
      </c>
      <c r="X53" s="5">
        <v>0</v>
      </c>
      <c r="Y53" s="5">
        <v>0</v>
      </c>
      <c r="Z53" s="8">
        <f>X53+Y53</f>
        <v>0</v>
      </c>
      <c r="AA53" s="5">
        <v>0</v>
      </c>
      <c r="AB53" s="5">
        <v>0</v>
      </c>
      <c r="AC53" s="8">
        <f>AA53+AB53</f>
        <v>0</v>
      </c>
      <c r="AD53" s="5">
        <v>0</v>
      </c>
      <c r="AE53" s="5">
        <v>0</v>
      </c>
      <c r="AF53" s="6">
        <f>AD53+AE53</f>
        <v>0</v>
      </c>
    </row>
    <row r="54" spans="1:32" ht="19.5" customHeight="1">
      <c r="A54" s="31"/>
      <c r="B54" s="17" t="s">
        <v>4</v>
      </c>
      <c r="C54" s="5">
        <f t="shared" si="18"/>
        <v>246176714</v>
      </c>
      <c r="D54" s="5">
        <f t="shared" si="18"/>
        <v>302622357</v>
      </c>
      <c r="E54" s="6">
        <f t="shared" si="18"/>
        <v>548799071</v>
      </c>
      <c r="F54" s="5">
        <v>194932797</v>
      </c>
      <c r="G54" s="5">
        <v>228740765</v>
      </c>
      <c r="H54" s="5">
        <f>F54+G54</f>
        <v>423673562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0</v>
      </c>
      <c r="S54" s="5">
        <v>0</v>
      </c>
      <c r="T54" s="5">
        <f>R54+S54</f>
        <v>0</v>
      </c>
      <c r="U54" s="5">
        <v>0</v>
      </c>
      <c r="V54" s="5">
        <v>0</v>
      </c>
      <c r="W54" s="5">
        <f>U54+V54</f>
        <v>0</v>
      </c>
      <c r="X54" s="5">
        <v>51243917</v>
      </c>
      <c r="Y54" s="5">
        <v>73881592</v>
      </c>
      <c r="Z54" s="8">
        <f>X54+Y54</f>
        <v>125125509</v>
      </c>
      <c r="AA54" s="5">
        <v>0</v>
      </c>
      <c r="AB54" s="5">
        <v>0</v>
      </c>
      <c r="AC54" s="8">
        <f>AA54+AB54</f>
        <v>0</v>
      </c>
      <c r="AD54" s="5">
        <v>0</v>
      </c>
      <c r="AE54" s="5">
        <v>0</v>
      </c>
      <c r="AF54" s="6">
        <f>AD54+AE54</f>
        <v>0</v>
      </c>
    </row>
    <row r="55" spans="1:32" ht="19.5" customHeight="1" thickBot="1">
      <c r="A55" s="22" t="s">
        <v>5</v>
      </c>
      <c r="B55" s="21"/>
      <c r="C55" s="9">
        <f t="shared" ref="C55:AF55" si="19">SUM(C51:C54)</f>
        <v>247103524</v>
      </c>
      <c r="D55" s="9">
        <f t="shared" si="19"/>
        <v>328787397</v>
      </c>
      <c r="E55" s="9">
        <f t="shared" si="19"/>
        <v>575890921</v>
      </c>
      <c r="F55" s="9">
        <f t="shared" si="19"/>
        <v>195859607</v>
      </c>
      <c r="G55" s="9">
        <f t="shared" si="19"/>
        <v>228740765</v>
      </c>
      <c r="H55" s="9">
        <f t="shared" si="19"/>
        <v>424600372</v>
      </c>
      <c r="I55" s="9">
        <f t="shared" si="19"/>
        <v>0</v>
      </c>
      <c r="J55" s="9">
        <f t="shared" si="19"/>
        <v>0</v>
      </c>
      <c r="K55" s="9">
        <f t="shared" si="19"/>
        <v>0</v>
      </c>
      <c r="L55" s="9">
        <f t="shared" si="19"/>
        <v>0</v>
      </c>
      <c r="M55" s="9">
        <f t="shared" si="19"/>
        <v>0</v>
      </c>
      <c r="N55" s="9">
        <f t="shared" si="19"/>
        <v>0</v>
      </c>
      <c r="O55" s="9">
        <f t="shared" si="19"/>
        <v>0</v>
      </c>
      <c r="P55" s="9">
        <f t="shared" si="19"/>
        <v>0</v>
      </c>
      <c r="Q55" s="9">
        <f t="shared" si="19"/>
        <v>0</v>
      </c>
      <c r="R55" s="9">
        <f t="shared" si="19"/>
        <v>0</v>
      </c>
      <c r="S55" s="9">
        <f t="shared" si="19"/>
        <v>0</v>
      </c>
      <c r="T55" s="9">
        <f t="shared" si="19"/>
        <v>0</v>
      </c>
      <c r="U55" s="9">
        <f t="shared" si="19"/>
        <v>0</v>
      </c>
      <c r="V55" s="9">
        <f t="shared" si="19"/>
        <v>0</v>
      </c>
      <c r="W55" s="9">
        <f t="shared" si="19"/>
        <v>0</v>
      </c>
      <c r="X55" s="9">
        <f t="shared" si="19"/>
        <v>51243917</v>
      </c>
      <c r="Y55" s="9">
        <f t="shared" si="19"/>
        <v>73881592</v>
      </c>
      <c r="Z55" s="9">
        <f t="shared" si="19"/>
        <v>125125509</v>
      </c>
      <c r="AA55" s="9">
        <f t="shared" si="19"/>
        <v>0</v>
      </c>
      <c r="AB55" s="9">
        <f t="shared" si="19"/>
        <v>26165040</v>
      </c>
      <c r="AC55" s="9">
        <f t="shared" si="19"/>
        <v>26165040</v>
      </c>
      <c r="AD55" s="9">
        <f t="shared" si="19"/>
        <v>0</v>
      </c>
      <c r="AE55" s="9">
        <f t="shared" si="19"/>
        <v>0</v>
      </c>
      <c r="AF55" s="9">
        <f t="shared" si="19"/>
        <v>0</v>
      </c>
    </row>
    <row r="56" spans="1:32" ht="19.5" customHeight="1">
      <c r="A56" s="29" t="s">
        <v>33</v>
      </c>
      <c r="B56" s="18" t="s">
        <v>2</v>
      </c>
      <c r="C56" s="5">
        <f>F56+I56+L56+O56+U56+X56+AA56+AD56+R56</f>
        <v>25592463</v>
      </c>
      <c r="D56" s="5">
        <f>G56+J56+M56+P56+V56+Y56+AB56+AE56+S56</f>
        <v>73453228</v>
      </c>
      <c r="E56" s="6">
        <f>H56+K56+N56+Q56+W56+Z56+AC56+AF56+T56</f>
        <v>99045691</v>
      </c>
      <c r="F56" s="5">
        <v>0</v>
      </c>
      <c r="G56" s="5">
        <v>14689643</v>
      </c>
      <c r="H56" s="5">
        <f>F56+G56</f>
        <v>14689643</v>
      </c>
      <c r="I56" s="5">
        <v>0</v>
      </c>
      <c r="J56" s="5">
        <v>0</v>
      </c>
      <c r="K56" s="5">
        <f>I56+J56</f>
        <v>0</v>
      </c>
      <c r="L56" s="5">
        <v>0</v>
      </c>
      <c r="M56" s="5">
        <v>0</v>
      </c>
      <c r="N56" s="5">
        <f>L56+M56</f>
        <v>0</v>
      </c>
      <c r="O56" s="5">
        <v>0</v>
      </c>
      <c r="P56" s="5">
        <v>0</v>
      </c>
      <c r="Q56" s="5">
        <f>O56+P56</f>
        <v>0</v>
      </c>
      <c r="R56" s="5">
        <v>0</v>
      </c>
      <c r="S56" s="5">
        <v>0</v>
      </c>
      <c r="T56" s="5">
        <f>R56+S56</f>
        <v>0</v>
      </c>
      <c r="U56" s="5">
        <v>0</v>
      </c>
      <c r="V56" s="5">
        <v>0</v>
      </c>
      <c r="W56" s="5">
        <f>U56+V56</f>
        <v>0</v>
      </c>
      <c r="X56" s="5">
        <v>22252683</v>
      </c>
      <c r="Y56" s="5">
        <v>54868415</v>
      </c>
      <c r="Z56" s="8">
        <f>X56+Y56</f>
        <v>77121098</v>
      </c>
      <c r="AA56" s="5">
        <v>3339780</v>
      </c>
      <c r="AB56" s="5">
        <v>3895170</v>
      </c>
      <c r="AC56" s="8">
        <f>AA56+AB56</f>
        <v>7234950</v>
      </c>
      <c r="AD56" s="5">
        <v>0</v>
      </c>
      <c r="AE56" s="5">
        <v>0</v>
      </c>
      <c r="AF56" s="6">
        <f>AD56+AE56</f>
        <v>0</v>
      </c>
    </row>
    <row r="57" spans="1:32" ht="19.5" customHeight="1">
      <c r="A57" s="30"/>
      <c r="B57" s="17" t="s">
        <v>3</v>
      </c>
      <c r="C57" s="5">
        <f t="shared" ref="C57:E59" si="20">F57+I57+L57+O57+U57+X57+AA57+AD57+R57</f>
        <v>2120459277</v>
      </c>
      <c r="D57" s="5">
        <f t="shared" si="20"/>
        <v>1190482456</v>
      </c>
      <c r="E57" s="6">
        <f t="shared" si="20"/>
        <v>3310941733</v>
      </c>
      <c r="F57" s="5">
        <v>0</v>
      </c>
      <c r="G57" s="5">
        <v>0</v>
      </c>
      <c r="H57" s="5">
        <f>F57+G57</f>
        <v>0</v>
      </c>
      <c r="I57" s="5">
        <v>0</v>
      </c>
      <c r="J57" s="5">
        <v>0</v>
      </c>
      <c r="K57" s="5">
        <f>I57+J57</f>
        <v>0</v>
      </c>
      <c r="L57" s="5">
        <v>0</v>
      </c>
      <c r="M57" s="5">
        <v>0</v>
      </c>
      <c r="N57" s="5">
        <f>L57+M57</f>
        <v>0</v>
      </c>
      <c r="O57" s="5">
        <v>0</v>
      </c>
      <c r="P57" s="5">
        <v>0</v>
      </c>
      <c r="Q57" s="5">
        <f>O57+P57</f>
        <v>0</v>
      </c>
      <c r="R57" s="5">
        <v>0</v>
      </c>
      <c r="S57" s="5">
        <v>0</v>
      </c>
      <c r="T57" s="5">
        <f>R57+S57</f>
        <v>0</v>
      </c>
      <c r="U57" s="5">
        <v>0</v>
      </c>
      <c r="V57" s="5">
        <v>0</v>
      </c>
      <c r="W57" s="5">
        <f>U57+V57</f>
        <v>0</v>
      </c>
      <c r="X57" s="5">
        <v>278027822</v>
      </c>
      <c r="Y57" s="5">
        <v>62105745</v>
      </c>
      <c r="Z57" s="8">
        <f>X57+Y57</f>
        <v>340133567</v>
      </c>
      <c r="AA57" s="5">
        <v>1842431455</v>
      </c>
      <c r="AB57" s="5">
        <v>1128376711</v>
      </c>
      <c r="AC57" s="8">
        <f>AA57+AB57</f>
        <v>2970808166</v>
      </c>
      <c r="AD57" s="5">
        <v>0</v>
      </c>
      <c r="AE57" s="5">
        <v>0</v>
      </c>
      <c r="AF57" s="6">
        <f>AD57+AE57</f>
        <v>0</v>
      </c>
    </row>
    <row r="58" spans="1:32" ht="19.5" customHeight="1">
      <c r="A58" s="30"/>
      <c r="B58" s="17" t="s">
        <v>62</v>
      </c>
      <c r="C58" s="5">
        <f t="shared" si="20"/>
        <v>56628305</v>
      </c>
      <c r="D58" s="5">
        <f t="shared" si="20"/>
        <v>25324490</v>
      </c>
      <c r="E58" s="6">
        <f t="shared" si="20"/>
        <v>81952795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5">
        <f>U58+V58</f>
        <v>0</v>
      </c>
      <c r="X58" s="5">
        <v>0</v>
      </c>
      <c r="Y58" s="5">
        <v>0</v>
      </c>
      <c r="Z58" s="8">
        <f>X58+Y58</f>
        <v>0</v>
      </c>
      <c r="AA58" s="5">
        <v>56628305</v>
      </c>
      <c r="AB58" s="5">
        <v>25324490</v>
      </c>
      <c r="AC58" s="8">
        <f>AA58+AB58</f>
        <v>81952795</v>
      </c>
      <c r="AD58" s="5">
        <v>0</v>
      </c>
      <c r="AE58" s="5">
        <v>0</v>
      </c>
      <c r="AF58" s="6">
        <f>AD58+AE58</f>
        <v>0</v>
      </c>
    </row>
    <row r="59" spans="1:32" ht="19.5" customHeight="1">
      <c r="A59" s="31"/>
      <c r="B59" s="17" t="s">
        <v>4</v>
      </c>
      <c r="C59" s="5">
        <f t="shared" si="20"/>
        <v>144819087</v>
      </c>
      <c r="D59" s="5">
        <f t="shared" si="20"/>
        <v>313558830</v>
      </c>
      <c r="E59" s="6">
        <f t="shared" si="20"/>
        <v>458377917</v>
      </c>
      <c r="F59" s="5">
        <v>59021688</v>
      </c>
      <c r="G59" s="5">
        <v>9322045</v>
      </c>
      <c r="H59" s="5">
        <f>F59+G59</f>
        <v>68343733</v>
      </c>
      <c r="I59" s="5">
        <v>0</v>
      </c>
      <c r="J59" s="5">
        <v>0</v>
      </c>
      <c r="K59" s="5">
        <f>I59+J59</f>
        <v>0</v>
      </c>
      <c r="L59" s="5">
        <v>0</v>
      </c>
      <c r="M59" s="5">
        <v>0</v>
      </c>
      <c r="N59" s="5">
        <f>L59+M59</f>
        <v>0</v>
      </c>
      <c r="O59" s="5">
        <v>0</v>
      </c>
      <c r="P59" s="5">
        <v>0</v>
      </c>
      <c r="Q59" s="5">
        <f>O59+P59</f>
        <v>0</v>
      </c>
      <c r="R59" s="5">
        <v>0</v>
      </c>
      <c r="S59" s="5">
        <v>0</v>
      </c>
      <c r="T59" s="5">
        <f>R59+S59</f>
        <v>0</v>
      </c>
      <c r="U59" s="5">
        <v>0</v>
      </c>
      <c r="V59" s="5">
        <v>0</v>
      </c>
      <c r="W59" s="5">
        <f>U59+V59</f>
        <v>0</v>
      </c>
      <c r="X59" s="5">
        <v>85797399</v>
      </c>
      <c r="Y59" s="5">
        <v>304236785</v>
      </c>
      <c r="Z59" s="8">
        <f>X59+Y59</f>
        <v>390034184</v>
      </c>
      <c r="AA59" s="5">
        <v>0</v>
      </c>
      <c r="AB59" s="5">
        <v>0</v>
      </c>
      <c r="AC59" s="8">
        <f>AA59+AB59</f>
        <v>0</v>
      </c>
      <c r="AD59" s="5">
        <v>0</v>
      </c>
      <c r="AE59" s="5">
        <v>0</v>
      </c>
      <c r="AF59" s="6">
        <f>AD59+AE59</f>
        <v>0</v>
      </c>
    </row>
    <row r="60" spans="1:32" ht="19.5" customHeight="1" thickBot="1">
      <c r="A60" s="22" t="s">
        <v>5</v>
      </c>
      <c r="B60" s="21"/>
      <c r="C60" s="9">
        <f t="shared" ref="C60:AF60" si="21">SUM(C56:C59)</f>
        <v>2347499132</v>
      </c>
      <c r="D60" s="9">
        <f t="shared" si="21"/>
        <v>1602819004</v>
      </c>
      <c r="E60" s="9">
        <f t="shared" si="21"/>
        <v>3950318136</v>
      </c>
      <c r="F60" s="9">
        <f t="shared" si="21"/>
        <v>59021688</v>
      </c>
      <c r="G60" s="9">
        <f t="shared" si="21"/>
        <v>24011688</v>
      </c>
      <c r="H60" s="9">
        <f t="shared" si="21"/>
        <v>83033376</v>
      </c>
      <c r="I60" s="9">
        <f t="shared" si="21"/>
        <v>0</v>
      </c>
      <c r="J60" s="9">
        <f t="shared" si="21"/>
        <v>0</v>
      </c>
      <c r="K60" s="9">
        <f t="shared" si="21"/>
        <v>0</v>
      </c>
      <c r="L60" s="9">
        <f t="shared" si="21"/>
        <v>0</v>
      </c>
      <c r="M60" s="9">
        <f t="shared" si="21"/>
        <v>0</v>
      </c>
      <c r="N60" s="9">
        <f t="shared" si="21"/>
        <v>0</v>
      </c>
      <c r="O60" s="9">
        <f t="shared" si="21"/>
        <v>0</v>
      </c>
      <c r="P60" s="9">
        <f t="shared" si="21"/>
        <v>0</v>
      </c>
      <c r="Q60" s="9">
        <f t="shared" si="21"/>
        <v>0</v>
      </c>
      <c r="R60" s="9">
        <f t="shared" si="21"/>
        <v>0</v>
      </c>
      <c r="S60" s="9">
        <f t="shared" si="21"/>
        <v>0</v>
      </c>
      <c r="T60" s="9">
        <f t="shared" si="21"/>
        <v>0</v>
      </c>
      <c r="U60" s="9">
        <f t="shared" si="21"/>
        <v>0</v>
      </c>
      <c r="V60" s="9">
        <f t="shared" si="21"/>
        <v>0</v>
      </c>
      <c r="W60" s="9">
        <f t="shared" si="21"/>
        <v>0</v>
      </c>
      <c r="X60" s="9">
        <f t="shared" si="21"/>
        <v>386077904</v>
      </c>
      <c r="Y60" s="9">
        <f t="shared" si="21"/>
        <v>421210945</v>
      </c>
      <c r="Z60" s="9">
        <f t="shared" si="21"/>
        <v>807288849</v>
      </c>
      <c r="AA60" s="9">
        <f t="shared" si="21"/>
        <v>1902399540</v>
      </c>
      <c r="AB60" s="9">
        <f t="shared" si="21"/>
        <v>1157596371</v>
      </c>
      <c r="AC60" s="9">
        <f t="shared" si="21"/>
        <v>3059995911</v>
      </c>
      <c r="AD60" s="9">
        <f t="shared" si="21"/>
        <v>0</v>
      </c>
      <c r="AE60" s="9">
        <f t="shared" si="21"/>
        <v>0</v>
      </c>
      <c r="AF60" s="9">
        <f t="shared" si="21"/>
        <v>0</v>
      </c>
    </row>
    <row r="61" spans="1:32" ht="19.5" customHeight="1">
      <c r="A61" s="29" t="s">
        <v>34</v>
      </c>
      <c r="B61" s="18" t="s">
        <v>2</v>
      </c>
      <c r="C61" s="5">
        <f>F61+I61+L61+O61+U61+X61+AA61+AD61+R61</f>
        <v>0</v>
      </c>
      <c r="D61" s="5">
        <f>G61+J61+M61+P61+V61+Y61+AB61+AE61+S61</f>
        <v>0</v>
      </c>
      <c r="E61" s="6">
        <f>H61+K61+N61+Q61+W61+Z61+AC61+AF61+T61</f>
        <v>0</v>
      </c>
      <c r="F61" s="5">
        <v>0</v>
      </c>
      <c r="G61" s="5">
        <v>0</v>
      </c>
      <c r="H61" s="5">
        <f>F61+G61</f>
        <v>0</v>
      </c>
      <c r="I61" s="5">
        <v>0</v>
      </c>
      <c r="J61" s="5">
        <v>0</v>
      </c>
      <c r="K61" s="5">
        <f>I61+J61</f>
        <v>0</v>
      </c>
      <c r="L61" s="5">
        <v>0</v>
      </c>
      <c r="M61" s="5">
        <v>0</v>
      </c>
      <c r="N61" s="5">
        <f>L61+M61</f>
        <v>0</v>
      </c>
      <c r="O61" s="5">
        <v>0</v>
      </c>
      <c r="P61" s="5">
        <v>0</v>
      </c>
      <c r="Q61" s="5">
        <f>O61+P61</f>
        <v>0</v>
      </c>
      <c r="R61" s="5">
        <v>0</v>
      </c>
      <c r="S61" s="5">
        <v>0</v>
      </c>
      <c r="T61" s="5">
        <f>R61+S61</f>
        <v>0</v>
      </c>
      <c r="U61" s="5">
        <v>0</v>
      </c>
      <c r="V61" s="5">
        <v>0</v>
      </c>
      <c r="W61" s="5">
        <f>U61+V61</f>
        <v>0</v>
      </c>
      <c r="X61" s="5">
        <v>0</v>
      </c>
      <c r="Y61" s="5">
        <v>0</v>
      </c>
      <c r="Z61" s="8">
        <f>X61+Y61</f>
        <v>0</v>
      </c>
      <c r="AA61" s="5">
        <v>0</v>
      </c>
      <c r="AB61" s="5">
        <v>0</v>
      </c>
      <c r="AC61" s="8">
        <f>AA61+AB61</f>
        <v>0</v>
      </c>
      <c r="AD61" s="5">
        <v>0</v>
      </c>
      <c r="AE61" s="5">
        <v>0</v>
      </c>
      <c r="AF61" s="6">
        <f>AD61+AE61</f>
        <v>0</v>
      </c>
    </row>
    <row r="62" spans="1:32" ht="19.5" customHeight="1">
      <c r="A62" s="30"/>
      <c r="B62" s="17" t="s">
        <v>3</v>
      </c>
      <c r="C62" s="5">
        <f t="shared" ref="C62:E64" si="22">F62+I62+L62+O62+U62+X62+AA62+AD62+R62</f>
        <v>0</v>
      </c>
      <c r="D62" s="5">
        <f t="shared" si="22"/>
        <v>0</v>
      </c>
      <c r="E62" s="6">
        <f t="shared" si="22"/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5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8">
        <f>AA62+AB62</f>
        <v>0</v>
      </c>
      <c r="AD62" s="5">
        <v>0</v>
      </c>
      <c r="AE62" s="5">
        <v>0</v>
      </c>
      <c r="AF62" s="6">
        <f>AD62+AE62</f>
        <v>0</v>
      </c>
    </row>
    <row r="63" spans="1:32" ht="19.5" customHeight="1">
      <c r="A63" s="30"/>
      <c r="B63" s="17" t="s">
        <v>62</v>
      </c>
      <c r="C63" s="5">
        <f t="shared" si="22"/>
        <v>0</v>
      </c>
      <c r="D63" s="5">
        <f t="shared" si="22"/>
        <v>0</v>
      </c>
      <c r="E63" s="6">
        <f t="shared" si="22"/>
        <v>0</v>
      </c>
      <c r="F63" s="5">
        <v>0</v>
      </c>
      <c r="G63" s="5">
        <v>0</v>
      </c>
      <c r="H63" s="5">
        <f>F63+G63</f>
        <v>0</v>
      </c>
      <c r="I63" s="5">
        <v>0</v>
      </c>
      <c r="J63" s="5">
        <v>0</v>
      </c>
      <c r="K63" s="5">
        <f>I63+J63</f>
        <v>0</v>
      </c>
      <c r="L63" s="5">
        <v>0</v>
      </c>
      <c r="M63" s="5">
        <v>0</v>
      </c>
      <c r="N63" s="5">
        <f>L63+M63</f>
        <v>0</v>
      </c>
      <c r="O63" s="5">
        <v>0</v>
      </c>
      <c r="P63" s="5">
        <v>0</v>
      </c>
      <c r="Q63" s="5">
        <f>O63+P63</f>
        <v>0</v>
      </c>
      <c r="R63" s="5">
        <v>0</v>
      </c>
      <c r="S63" s="5">
        <v>0</v>
      </c>
      <c r="T63" s="5">
        <f>R63+S63</f>
        <v>0</v>
      </c>
      <c r="U63" s="5">
        <v>0</v>
      </c>
      <c r="V63" s="5">
        <v>0</v>
      </c>
      <c r="W63" s="5">
        <f>U63+V63</f>
        <v>0</v>
      </c>
      <c r="X63" s="5">
        <v>0</v>
      </c>
      <c r="Y63" s="5">
        <v>0</v>
      </c>
      <c r="Z63" s="8">
        <f>X63+Y63</f>
        <v>0</v>
      </c>
      <c r="AA63" s="5">
        <v>0</v>
      </c>
      <c r="AB63" s="5">
        <v>0</v>
      </c>
      <c r="AC63" s="8">
        <f>AA63+AB63</f>
        <v>0</v>
      </c>
      <c r="AD63" s="5">
        <v>0</v>
      </c>
      <c r="AE63" s="5">
        <v>0</v>
      </c>
      <c r="AF63" s="6">
        <f>AD63+AE63</f>
        <v>0</v>
      </c>
    </row>
    <row r="64" spans="1:32" ht="19.5" customHeight="1">
      <c r="A64" s="31"/>
      <c r="B64" s="17" t="s">
        <v>4</v>
      </c>
      <c r="C64" s="5">
        <f t="shared" si="22"/>
        <v>1669231</v>
      </c>
      <c r="D64" s="5">
        <f t="shared" si="22"/>
        <v>37157989</v>
      </c>
      <c r="E64" s="6">
        <f t="shared" si="22"/>
        <v>38827220</v>
      </c>
      <c r="F64" s="5">
        <v>1669231</v>
      </c>
      <c r="G64" s="5">
        <v>37099794</v>
      </c>
      <c r="H64" s="5">
        <f>F64+G64</f>
        <v>38769025</v>
      </c>
      <c r="I64" s="5">
        <v>0</v>
      </c>
      <c r="J64" s="5">
        <v>0</v>
      </c>
      <c r="K64" s="5">
        <f>I64+J64</f>
        <v>0</v>
      </c>
      <c r="L64" s="5">
        <v>0</v>
      </c>
      <c r="M64" s="5">
        <v>0</v>
      </c>
      <c r="N64" s="5">
        <f>L64+M64</f>
        <v>0</v>
      </c>
      <c r="O64" s="5">
        <v>0</v>
      </c>
      <c r="P64" s="5">
        <v>0</v>
      </c>
      <c r="Q64" s="5">
        <f>O64+P64</f>
        <v>0</v>
      </c>
      <c r="R64" s="5">
        <v>0</v>
      </c>
      <c r="S64" s="5">
        <v>0</v>
      </c>
      <c r="T64" s="5">
        <f>R64+S64</f>
        <v>0</v>
      </c>
      <c r="U64" s="5">
        <v>0</v>
      </c>
      <c r="V64" s="5">
        <v>0</v>
      </c>
      <c r="W64" s="5">
        <f>U64+V64</f>
        <v>0</v>
      </c>
      <c r="X64" s="5">
        <v>0</v>
      </c>
      <c r="Y64" s="5">
        <v>58195</v>
      </c>
      <c r="Z64" s="8">
        <f>X64+Y64</f>
        <v>58195</v>
      </c>
      <c r="AA64" s="5">
        <v>0</v>
      </c>
      <c r="AB64" s="5">
        <v>0</v>
      </c>
      <c r="AC64" s="8">
        <f>AA64+AB64</f>
        <v>0</v>
      </c>
      <c r="AD64" s="5">
        <v>0</v>
      </c>
      <c r="AE64" s="5">
        <v>0</v>
      </c>
      <c r="AF64" s="6">
        <f>AD64+AE64</f>
        <v>0</v>
      </c>
    </row>
    <row r="65" spans="1:32" ht="19.5" customHeight="1" thickBot="1">
      <c r="A65" s="22" t="s">
        <v>5</v>
      </c>
      <c r="B65" s="21"/>
      <c r="C65" s="9">
        <f t="shared" ref="C65:AF65" si="23">SUM(C61:C64)</f>
        <v>1669231</v>
      </c>
      <c r="D65" s="9">
        <f t="shared" si="23"/>
        <v>37157989</v>
      </c>
      <c r="E65" s="9">
        <f t="shared" si="23"/>
        <v>38827220</v>
      </c>
      <c r="F65" s="9">
        <f t="shared" si="23"/>
        <v>1669231</v>
      </c>
      <c r="G65" s="9">
        <f t="shared" si="23"/>
        <v>37099794</v>
      </c>
      <c r="H65" s="9">
        <f t="shared" si="23"/>
        <v>38769025</v>
      </c>
      <c r="I65" s="9">
        <f t="shared" si="23"/>
        <v>0</v>
      </c>
      <c r="J65" s="9">
        <f t="shared" si="23"/>
        <v>0</v>
      </c>
      <c r="K65" s="9">
        <f t="shared" si="23"/>
        <v>0</v>
      </c>
      <c r="L65" s="9">
        <f t="shared" si="23"/>
        <v>0</v>
      </c>
      <c r="M65" s="9">
        <f t="shared" si="23"/>
        <v>0</v>
      </c>
      <c r="N65" s="9">
        <f t="shared" si="23"/>
        <v>0</v>
      </c>
      <c r="O65" s="9">
        <f t="shared" si="23"/>
        <v>0</v>
      </c>
      <c r="P65" s="9">
        <f t="shared" si="23"/>
        <v>0</v>
      </c>
      <c r="Q65" s="9">
        <f t="shared" si="23"/>
        <v>0</v>
      </c>
      <c r="R65" s="9">
        <f t="shared" si="23"/>
        <v>0</v>
      </c>
      <c r="S65" s="9">
        <f t="shared" si="23"/>
        <v>0</v>
      </c>
      <c r="T65" s="9">
        <f t="shared" si="23"/>
        <v>0</v>
      </c>
      <c r="U65" s="9">
        <f t="shared" si="23"/>
        <v>0</v>
      </c>
      <c r="V65" s="9">
        <f t="shared" si="23"/>
        <v>0</v>
      </c>
      <c r="W65" s="9">
        <f t="shared" si="23"/>
        <v>0</v>
      </c>
      <c r="X65" s="9">
        <f t="shared" si="23"/>
        <v>0</v>
      </c>
      <c r="Y65" s="9">
        <f t="shared" si="23"/>
        <v>58195</v>
      </c>
      <c r="Z65" s="9">
        <f t="shared" si="23"/>
        <v>58195</v>
      </c>
      <c r="AA65" s="9">
        <f t="shared" si="23"/>
        <v>0</v>
      </c>
      <c r="AB65" s="9">
        <f t="shared" si="23"/>
        <v>0</v>
      </c>
      <c r="AC65" s="9">
        <f t="shared" si="23"/>
        <v>0</v>
      </c>
      <c r="AD65" s="9">
        <f t="shared" si="23"/>
        <v>0</v>
      </c>
      <c r="AE65" s="9">
        <f t="shared" si="23"/>
        <v>0</v>
      </c>
      <c r="AF65" s="9">
        <f t="shared" si="23"/>
        <v>0</v>
      </c>
    </row>
    <row r="66" spans="1:32" ht="19.5" customHeight="1">
      <c r="A66" s="29" t="s">
        <v>35</v>
      </c>
      <c r="B66" s="18" t="s">
        <v>2</v>
      </c>
      <c r="C66" s="5">
        <f>F66+I66+L66+O66+U66+X66+AA66+AD66+R66</f>
        <v>0</v>
      </c>
      <c r="D66" s="5">
        <f>G66+J66+M66+P66+V66+Y66+AB66+AE66+S66</f>
        <v>7439088</v>
      </c>
      <c r="E66" s="6">
        <f>H66+K66+N66+Q66+W66+Z66+AC66+AF66+T66</f>
        <v>7439088</v>
      </c>
      <c r="F66" s="5">
        <v>0</v>
      </c>
      <c r="G66" s="5">
        <v>7439088</v>
      </c>
      <c r="H66" s="5">
        <f>F66+G66</f>
        <v>7439088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5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8">
        <f>AA66+AB66</f>
        <v>0</v>
      </c>
      <c r="AD66" s="5">
        <v>0</v>
      </c>
      <c r="AE66" s="5">
        <v>0</v>
      </c>
      <c r="AF66" s="6">
        <f>AD66+AE66</f>
        <v>0</v>
      </c>
    </row>
    <row r="67" spans="1:32" ht="19.5" customHeight="1">
      <c r="A67" s="30"/>
      <c r="B67" s="17" t="s">
        <v>3</v>
      </c>
      <c r="C67" s="5">
        <f t="shared" ref="C67:E69" si="24">F67+I67+L67+O67+U67+X67+AA67+AD67+R67</f>
        <v>0</v>
      </c>
      <c r="D67" s="5">
        <f t="shared" si="24"/>
        <v>0</v>
      </c>
      <c r="E67" s="6">
        <f t="shared" si="24"/>
        <v>0</v>
      </c>
      <c r="F67" s="5">
        <v>0</v>
      </c>
      <c r="G67" s="5">
        <v>0</v>
      </c>
      <c r="H67" s="5">
        <f>F67+G67</f>
        <v>0</v>
      </c>
      <c r="I67" s="5">
        <v>0</v>
      </c>
      <c r="J67" s="5">
        <v>0</v>
      </c>
      <c r="K67" s="5">
        <f>I67+J67</f>
        <v>0</v>
      </c>
      <c r="L67" s="5">
        <v>0</v>
      </c>
      <c r="M67" s="5">
        <v>0</v>
      </c>
      <c r="N67" s="5">
        <f>L67+M67</f>
        <v>0</v>
      </c>
      <c r="O67" s="5">
        <v>0</v>
      </c>
      <c r="P67" s="5">
        <v>0</v>
      </c>
      <c r="Q67" s="5">
        <f>O67+P67</f>
        <v>0</v>
      </c>
      <c r="R67" s="5">
        <v>0</v>
      </c>
      <c r="S67" s="5">
        <v>0</v>
      </c>
      <c r="T67" s="5">
        <f>R67+S67</f>
        <v>0</v>
      </c>
      <c r="U67" s="5">
        <v>0</v>
      </c>
      <c r="V67" s="5">
        <v>0</v>
      </c>
      <c r="W67" s="5">
        <f>U67+V67</f>
        <v>0</v>
      </c>
      <c r="X67" s="5">
        <v>0</v>
      </c>
      <c r="Y67" s="5">
        <v>0</v>
      </c>
      <c r="Z67" s="8">
        <f>X67+Y67</f>
        <v>0</v>
      </c>
      <c r="AA67" s="5">
        <v>0</v>
      </c>
      <c r="AB67" s="5">
        <v>0</v>
      </c>
      <c r="AC67" s="8">
        <f>AA67+AB67</f>
        <v>0</v>
      </c>
      <c r="AD67" s="5">
        <v>0</v>
      </c>
      <c r="AE67" s="5">
        <v>0</v>
      </c>
      <c r="AF67" s="6">
        <f>AD67+AE67</f>
        <v>0</v>
      </c>
    </row>
    <row r="68" spans="1:32" ht="19.5" customHeight="1">
      <c r="A68" s="30"/>
      <c r="B68" s="17" t="s">
        <v>62</v>
      </c>
      <c r="C68" s="5">
        <f t="shared" si="24"/>
        <v>0</v>
      </c>
      <c r="D68" s="5">
        <f t="shared" si="24"/>
        <v>0</v>
      </c>
      <c r="E68" s="6">
        <f t="shared" si="24"/>
        <v>0</v>
      </c>
      <c r="F68" s="5">
        <v>0</v>
      </c>
      <c r="G68" s="5">
        <v>0</v>
      </c>
      <c r="H68" s="5">
        <f>F68+G68</f>
        <v>0</v>
      </c>
      <c r="I68" s="5">
        <v>0</v>
      </c>
      <c r="J68" s="5">
        <v>0</v>
      </c>
      <c r="K68" s="5">
        <f>I68+J68</f>
        <v>0</v>
      </c>
      <c r="L68" s="5">
        <v>0</v>
      </c>
      <c r="M68" s="5">
        <v>0</v>
      </c>
      <c r="N68" s="5">
        <f>L68+M68</f>
        <v>0</v>
      </c>
      <c r="O68" s="5">
        <v>0</v>
      </c>
      <c r="P68" s="5">
        <v>0</v>
      </c>
      <c r="Q68" s="5">
        <f>O68+P68</f>
        <v>0</v>
      </c>
      <c r="R68" s="5">
        <v>0</v>
      </c>
      <c r="S68" s="5">
        <v>0</v>
      </c>
      <c r="T68" s="5">
        <f>R68+S68</f>
        <v>0</v>
      </c>
      <c r="U68" s="5">
        <v>0</v>
      </c>
      <c r="V68" s="5">
        <v>0</v>
      </c>
      <c r="W68" s="5">
        <f>U68+V68</f>
        <v>0</v>
      </c>
      <c r="X68" s="5">
        <v>0</v>
      </c>
      <c r="Y68" s="5">
        <v>0</v>
      </c>
      <c r="Z68" s="8">
        <f>X68+Y68</f>
        <v>0</v>
      </c>
      <c r="AA68" s="5">
        <v>0</v>
      </c>
      <c r="AB68" s="5">
        <v>0</v>
      </c>
      <c r="AC68" s="8">
        <f>AA68+AB68</f>
        <v>0</v>
      </c>
      <c r="AD68" s="5">
        <v>0</v>
      </c>
      <c r="AE68" s="5">
        <v>0</v>
      </c>
      <c r="AF68" s="6">
        <f>AD68+AE68</f>
        <v>0</v>
      </c>
    </row>
    <row r="69" spans="1:32" ht="19.5" customHeight="1">
      <c r="A69" s="31"/>
      <c r="B69" s="17" t="s">
        <v>4</v>
      </c>
      <c r="C69" s="5">
        <f t="shared" si="24"/>
        <v>185957787</v>
      </c>
      <c r="D69" s="5">
        <f t="shared" si="24"/>
        <v>64587118</v>
      </c>
      <c r="E69" s="6">
        <f t="shared" si="24"/>
        <v>250544905</v>
      </c>
      <c r="F69" s="5">
        <v>185957787</v>
      </c>
      <c r="G69" s="5">
        <v>64587118</v>
      </c>
      <c r="H69" s="5">
        <f>F69+G69</f>
        <v>250544905</v>
      </c>
      <c r="I69" s="5">
        <v>0</v>
      </c>
      <c r="J69" s="5">
        <v>0</v>
      </c>
      <c r="K69" s="5">
        <f>I69+J69</f>
        <v>0</v>
      </c>
      <c r="L69" s="5">
        <v>0</v>
      </c>
      <c r="M69" s="5">
        <v>0</v>
      </c>
      <c r="N69" s="5">
        <f>L69+M69</f>
        <v>0</v>
      </c>
      <c r="O69" s="5">
        <v>0</v>
      </c>
      <c r="P69" s="5">
        <v>0</v>
      </c>
      <c r="Q69" s="5">
        <f>O69+P69</f>
        <v>0</v>
      </c>
      <c r="R69" s="5">
        <v>0</v>
      </c>
      <c r="S69" s="5">
        <v>0</v>
      </c>
      <c r="T69" s="5">
        <f>R69+S69</f>
        <v>0</v>
      </c>
      <c r="U69" s="5">
        <v>0</v>
      </c>
      <c r="V69" s="5">
        <v>0</v>
      </c>
      <c r="W69" s="5">
        <f>U69+V69</f>
        <v>0</v>
      </c>
      <c r="X69" s="5">
        <v>0</v>
      </c>
      <c r="Y69" s="5">
        <v>0</v>
      </c>
      <c r="Z69" s="8">
        <f>X69+Y69</f>
        <v>0</v>
      </c>
      <c r="AA69" s="5">
        <v>0</v>
      </c>
      <c r="AB69" s="5">
        <v>0</v>
      </c>
      <c r="AC69" s="8">
        <f>AA69+AB69</f>
        <v>0</v>
      </c>
      <c r="AD69" s="5">
        <v>0</v>
      </c>
      <c r="AE69" s="5">
        <v>0</v>
      </c>
      <c r="AF69" s="6">
        <f>AD69+AE69</f>
        <v>0</v>
      </c>
    </row>
    <row r="70" spans="1:32" ht="19.5" customHeight="1" thickBot="1">
      <c r="A70" s="22" t="s">
        <v>5</v>
      </c>
      <c r="B70" s="21"/>
      <c r="C70" s="9">
        <f t="shared" ref="C70:AF70" si="25">SUM(C66:C69)</f>
        <v>185957787</v>
      </c>
      <c r="D70" s="9">
        <f t="shared" si="25"/>
        <v>72026206</v>
      </c>
      <c r="E70" s="9">
        <f t="shared" si="25"/>
        <v>257983993</v>
      </c>
      <c r="F70" s="9">
        <f t="shared" si="25"/>
        <v>185957787</v>
      </c>
      <c r="G70" s="9">
        <f t="shared" si="25"/>
        <v>72026206</v>
      </c>
      <c r="H70" s="9">
        <f t="shared" si="25"/>
        <v>257983993</v>
      </c>
      <c r="I70" s="9">
        <f t="shared" si="25"/>
        <v>0</v>
      </c>
      <c r="J70" s="9">
        <f t="shared" si="25"/>
        <v>0</v>
      </c>
      <c r="K70" s="9">
        <f t="shared" si="25"/>
        <v>0</v>
      </c>
      <c r="L70" s="9">
        <f t="shared" si="25"/>
        <v>0</v>
      </c>
      <c r="M70" s="9">
        <f t="shared" si="25"/>
        <v>0</v>
      </c>
      <c r="N70" s="9">
        <f t="shared" si="25"/>
        <v>0</v>
      </c>
      <c r="O70" s="9">
        <f t="shared" si="25"/>
        <v>0</v>
      </c>
      <c r="P70" s="9">
        <f t="shared" si="25"/>
        <v>0</v>
      </c>
      <c r="Q70" s="9">
        <f t="shared" si="25"/>
        <v>0</v>
      </c>
      <c r="R70" s="9">
        <f t="shared" si="25"/>
        <v>0</v>
      </c>
      <c r="S70" s="9">
        <f t="shared" si="25"/>
        <v>0</v>
      </c>
      <c r="T70" s="9">
        <f t="shared" si="25"/>
        <v>0</v>
      </c>
      <c r="U70" s="9">
        <f t="shared" si="25"/>
        <v>0</v>
      </c>
      <c r="V70" s="9">
        <f t="shared" si="25"/>
        <v>0</v>
      </c>
      <c r="W70" s="9">
        <f t="shared" si="25"/>
        <v>0</v>
      </c>
      <c r="X70" s="9">
        <f t="shared" si="25"/>
        <v>0</v>
      </c>
      <c r="Y70" s="9">
        <f t="shared" si="25"/>
        <v>0</v>
      </c>
      <c r="Z70" s="9">
        <f t="shared" si="25"/>
        <v>0</v>
      </c>
      <c r="AA70" s="9">
        <f t="shared" si="25"/>
        <v>0</v>
      </c>
      <c r="AB70" s="9">
        <f t="shared" si="25"/>
        <v>0</v>
      </c>
      <c r="AC70" s="9">
        <f t="shared" si="25"/>
        <v>0</v>
      </c>
      <c r="AD70" s="9">
        <f t="shared" si="25"/>
        <v>0</v>
      </c>
      <c r="AE70" s="9">
        <f t="shared" si="25"/>
        <v>0</v>
      </c>
      <c r="AF70" s="9">
        <f t="shared" si="25"/>
        <v>0</v>
      </c>
    </row>
    <row r="71" spans="1:32" ht="19.5" customHeight="1">
      <c r="A71" s="29" t="s">
        <v>36</v>
      </c>
      <c r="B71" s="18" t="s">
        <v>2</v>
      </c>
      <c r="C71" s="5">
        <f>F71+I71+L71+O71+U71+X71+AA71+AD71+R71</f>
        <v>0</v>
      </c>
      <c r="D71" s="5">
        <f>G71+J71+M71+P71+V71+Y71+AB71+AE71+S71</f>
        <v>0</v>
      </c>
      <c r="E71" s="6">
        <f>H71+K71+N71+Q71+W71+Z71+AC71+AF71+T71</f>
        <v>0</v>
      </c>
      <c r="F71" s="5">
        <v>0</v>
      </c>
      <c r="G71" s="5">
        <v>0</v>
      </c>
      <c r="H71" s="5">
        <f>F71+G71</f>
        <v>0</v>
      </c>
      <c r="I71" s="5">
        <v>0</v>
      </c>
      <c r="J71" s="5">
        <v>0</v>
      </c>
      <c r="K71" s="5">
        <f>I71+J71</f>
        <v>0</v>
      </c>
      <c r="L71" s="5">
        <v>0</v>
      </c>
      <c r="M71" s="5">
        <v>0</v>
      </c>
      <c r="N71" s="5">
        <f>L71+M71</f>
        <v>0</v>
      </c>
      <c r="O71" s="5">
        <v>0</v>
      </c>
      <c r="P71" s="5">
        <v>0</v>
      </c>
      <c r="Q71" s="5">
        <f>O71+P71</f>
        <v>0</v>
      </c>
      <c r="R71" s="5">
        <v>0</v>
      </c>
      <c r="S71" s="5">
        <v>0</v>
      </c>
      <c r="T71" s="5">
        <f>R71+S71</f>
        <v>0</v>
      </c>
      <c r="U71" s="5">
        <v>0</v>
      </c>
      <c r="V71" s="5">
        <v>0</v>
      </c>
      <c r="W71" s="5">
        <f>U71+V71</f>
        <v>0</v>
      </c>
      <c r="X71" s="5">
        <v>0</v>
      </c>
      <c r="Y71" s="5">
        <v>0</v>
      </c>
      <c r="Z71" s="8">
        <f>X71+Y71</f>
        <v>0</v>
      </c>
      <c r="AA71" s="5">
        <v>0</v>
      </c>
      <c r="AB71" s="5">
        <v>0</v>
      </c>
      <c r="AC71" s="8">
        <f>AA71+AB71</f>
        <v>0</v>
      </c>
      <c r="AD71" s="5">
        <v>0</v>
      </c>
      <c r="AE71" s="5">
        <v>0</v>
      </c>
      <c r="AF71" s="6">
        <f>AD71+AE71</f>
        <v>0</v>
      </c>
    </row>
    <row r="72" spans="1:32" ht="19.5" customHeight="1">
      <c r="A72" s="30"/>
      <c r="B72" s="17" t="s">
        <v>3</v>
      </c>
      <c r="C72" s="5">
        <f t="shared" ref="C72:E74" si="26">F72+I72+L72+O72+U72+X72+AA72+AD72+R72</f>
        <v>0</v>
      </c>
      <c r="D72" s="5">
        <f t="shared" si="26"/>
        <v>0</v>
      </c>
      <c r="E72" s="6">
        <f t="shared" si="26"/>
        <v>0</v>
      </c>
      <c r="F72" s="5">
        <v>0</v>
      </c>
      <c r="G72" s="5">
        <v>0</v>
      </c>
      <c r="H72" s="5">
        <f>F72+G72</f>
        <v>0</v>
      </c>
      <c r="I72" s="5">
        <v>0</v>
      </c>
      <c r="J72" s="5">
        <v>0</v>
      </c>
      <c r="K72" s="5">
        <f>I72+J72</f>
        <v>0</v>
      </c>
      <c r="L72" s="5">
        <v>0</v>
      </c>
      <c r="M72" s="5">
        <v>0</v>
      </c>
      <c r="N72" s="5">
        <f>L72+M72</f>
        <v>0</v>
      </c>
      <c r="O72" s="5">
        <v>0</v>
      </c>
      <c r="P72" s="5">
        <v>0</v>
      </c>
      <c r="Q72" s="5">
        <f>O72+P72</f>
        <v>0</v>
      </c>
      <c r="R72" s="5">
        <v>0</v>
      </c>
      <c r="S72" s="5">
        <v>0</v>
      </c>
      <c r="T72" s="5">
        <f>R72+S72</f>
        <v>0</v>
      </c>
      <c r="U72" s="5">
        <v>0</v>
      </c>
      <c r="V72" s="5">
        <v>0</v>
      </c>
      <c r="W72" s="5">
        <f>U72+V72</f>
        <v>0</v>
      </c>
      <c r="X72" s="5">
        <v>0</v>
      </c>
      <c r="Y72" s="5">
        <v>0</v>
      </c>
      <c r="Z72" s="8">
        <f>X72+Y72</f>
        <v>0</v>
      </c>
      <c r="AA72" s="5">
        <v>0</v>
      </c>
      <c r="AB72" s="5">
        <v>0</v>
      </c>
      <c r="AC72" s="8">
        <f>AA72+AB72</f>
        <v>0</v>
      </c>
      <c r="AD72" s="5">
        <v>0</v>
      </c>
      <c r="AE72" s="5">
        <v>0</v>
      </c>
      <c r="AF72" s="6">
        <f>AD72+AE72</f>
        <v>0</v>
      </c>
    </row>
    <row r="73" spans="1:32" ht="19.5" customHeight="1">
      <c r="A73" s="30"/>
      <c r="B73" s="17" t="s">
        <v>62</v>
      </c>
      <c r="C73" s="5">
        <f t="shared" si="26"/>
        <v>0</v>
      </c>
      <c r="D73" s="5">
        <f t="shared" si="26"/>
        <v>0</v>
      </c>
      <c r="E73" s="6">
        <f t="shared" si="26"/>
        <v>0</v>
      </c>
      <c r="F73" s="5">
        <v>0</v>
      </c>
      <c r="G73" s="5">
        <v>0</v>
      </c>
      <c r="H73" s="5">
        <f>F73+G73</f>
        <v>0</v>
      </c>
      <c r="I73" s="5">
        <v>0</v>
      </c>
      <c r="J73" s="5">
        <v>0</v>
      </c>
      <c r="K73" s="5">
        <f>I73+J73</f>
        <v>0</v>
      </c>
      <c r="L73" s="5">
        <v>0</v>
      </c>
      <c r="M73" s="5">
        <v>0</v>
      </c>
      <c r="N73" s="5">
        <f>L73+M73</f>
        <v>0</v>
      </c>
      <c r="O73" s="5">
        <v>0</v>
      </c>
      <c r="P73" s="5">
        <v>0</v>
      </c>
      <c r="Q73" s="5">
        <f>O73+P73</f>
        <v>0</v>
      </c>
      <c r="R73" s="5">
        <v>0</v>
      </c>
      <c r="S73" s="5">
        <v>0</v>
      </c>
      <c r="T73" s="5">
        <f>R73+S73</f>
        <v>0</v>
      </c>
      <c r="U73" s="5">
        <v>0</v>
      </c>
      <c r="V73" s="5">
        <v>0</v>
      </c>
      <c r="W73" s="5">
        <f>U73+V73</f>
        <v>0</v>
      </c>
      <c r="X73" s="5">
        <v>0</v>
      </c>
      <c r="Y73" s="5">
        <v>0</v>
      </c>
      <c r="Z73" s="8">
        <f>X73+Y73</f>
        <v>0</v>
      </c>
      <c r="AA73" s="5">
        <v>0</v>
      </c>
      <c r="AB73" s="5">
        <v>0</v>
      </c>
      <c r="AC73" s="8">
        <f>AA73+AB73</f>
        <v>0</v>
      </c>
      <c r="AD73" s="5">
        <v>0</v>
      </c>
      <c r="AE73" s="5">
        <v>0</v>
      </c>
      <c r="AF73" s="6">
        <f>AD73+AE73</f>
        <v>0</v>
      </c>
    </row>
    <row r="74" spans="1:32" ht="19.5" customHeight="1">
      <c r="A74" s="31"/>
      <c r="B74" s="17" t="s">
        <v>4</v>
      </c>
      <c r="C74" s="5">
        <f t="shared" si="26"/>
        <v>4066159</v>
      </c>
      <c r="D74" s="5">
        <f t="shared" si="26"/>
        <v>4865179</v>
      </c>
      <c r="E74" s="6">
        <f t="shared" si="26"/>
        <v>8931338</v>
      </c>
      <c r="F74" s="5">
        <v>1487603</v>
      </c>
      <c r="G74" s="5">
        <v>3961540</v>
      </c>
      <c r="H74" s="5">
        <f>F74+G74</f>
        <v>5449143</v>
      </c>
      <c r="I74" s="5">
        <v>0</v>
      </c>
      <c r="J74" s="5">
        <v>0</v>
      </c>
      <c r="K74" s="5">
        <f>I74+J74</f>
        <v>0</v>
      </c>
      <c r="L74" s="5">
        <v>0</v>
      </c>
      <c r="M74" s="5">
        <v>0</v>
      </c>
      <c r="N74" s="5">
        <f>L74+M74</f>
        <v>0</v>
      </c>
      <c r="O74" s="5">
        <v>0</v>
      </c>
      <c r="P74" s="5">
        <v>0</v>
      </c>
      <c r="Q74" s="5">
        <f>O74+P74</f>
        <v>0</v>
      </c>
      <c r="R74" s="5">
        <v>0</v>
      </c>
      <c r="S74" s="5">
        <v>0</v>
      </c>
      <c r="T74" s="5">
        <f>R74+S74</f>
        <v>0</v>
      </c>
      <c r="U74" s="5">
        <v>0</v>
      </c>
      <c r="V74" s="5">
        <v>0</v>
      </c>
      <c r="W74" s="5">
        <f>U74+V74</f>
        <v>0</v>
      </c>
      <c r="X74" s="5">
        <v>2578556</v>
      </c>
      <c r="Y74" s="5">
        <v>903639</v>
      </c>
      <c r="Z74" s="8">
        <f>X74+Y74</f>
        <v>3482195</v>
      </c>
      <c r="AA74" s="5">
        <v>0</v>
      </c>
      <c r="AB74" s="5">
        <v>0</v>
      </c>
      <c r="AC74" s="8">
        <f>AA74+AB74</f>
        <v>0</v>
      </c>
      <c r="AD74" s="5">
        <v>0</v>
      </c>
      <c r="AE74" s="5">
        <v>0</v>
      </c>
      <c r="AF74" s="6">
        <f>AD74+AE74</f>
        <v>0</v>
      </c>
    </row>
    <row r="75" spans="1:32" ht="19.5" customHeight="1" thickBot="1">
      <c r="A75" s="22" t="s">
        <v>5</v>
      </c>
      <c r="B75" s="21"/>
      <c r="C75" s="9">
        <f t="shared" ref="C75:AF75" si="27">SUM(C71:C74)</f>
        <v>4066159</v>
      </c>
      <c r="D75" s="9">
        <f t="shared" si="27"/>
        <v>4865179</v>
      </c>
      <c r="E75" s="9">
        <f t="shared" si="27"/>
        <v>8931338</v>
      </c>
      <c r="F75" s="9">
        <f t="shared" si="27"/>
        <v>1487603</v>
      </c>
      <c r="G75" s="9">
        <f t="shared" si="27"/>
        <v>3961540</v>
      </c>
      <c r="H75" s="9">
        <f t="shared" si="27"/>
        <v>5449143</v>
      </c>
      <c r="I75" s="9">
        <f t="shared" si="27"/>
        <v>0</v>
      </c>
      <c r="J75" s="9">
        <f t="shared" si="27"/>
        <v>0</v>
      </c>
      <c r="K75" s="9">
        <f t="shared" si="27"/>
        <v>0</v>
      </c>
      <c r="L75" s="9">
        <f t="shared" si="27"/>
        <v>0</v>
      </c>
      <c r="M75" s="9">
        <f t="shared" si="27"/>
        <v>0</v>
      </c>
      <c r="N75" s="9">
        <f t="shared" si="27"/>
        <v>0</v>
      </c>
      <c r="O75" s="9">
        <f t="shared" si="27"/>
        <v>0</v>
      </c>
      <c r="P75" s="9">
        <f t="shared" si="27"/>
        <v>0</v>
      </c>
      <c r="Q75" s="9">
        <f t="shared" si="27"/>
        <v>0</v>
      </c>
      <c r="R75" s="9">
        <f t="shared" si="27"/>
        <v>0</v>
      </c>
      <c r="S75" s="9">
        <f t="shared" si="27"/>
        <v>0</v>
      </c>
      <c r="T75" s="9">
        <f t="shared" si="27"/>
        <v>0</v>
      </c>
      <c r="U75" s="9">
        <f t="shared" si="27"/>
        <v>0</v>
      </c>
      <c r="V75" s="9">
        <f t="shared" si="27"/>
        <v>0</v>
      </c>
      <c r="W75" s="9">
        <f t="shared" si="27"/>
        <v>0</v>
      </c>
      <c r="X75" s="9">
        <f t="shared" si="27"/>
        <v>2578556</v>
      </c>
      <c r="Y75" s="9">
        <f t="shared" si="27"/>
        <v>903639</v>
      </c>
      <c r="Z75" s="9">
        <f t="shared" si="27"/>
        <v>3482195</v>
      </c>
      <c r="AA75" s="9">
        <f t="shared" si="27"/>
        <v>0</v>
      </c>
      <c r="AB75" s="9">
        <f t="shared" si="27"/>
        <v>0</v>
      </c>
      <c r="AC75" s="9">
        <f t="shared" si="27"/>
        <v>0</v>
      </c>
      <c r="AD75" s="9">
        <f t="shared" si="27"/>
        <v>0</v>
      </c>
      <c r="AE75" s="9">
        <f t="shared" si="27"/>
        <v>0</v>
      </c>
      <c r="AF75" s="9">
        <f t="shared" si="27"/>
        <v>0</v>
      </c>
    </row>
    <row r="76" spans="1:32" ht="19.5" customHeight="1">
      <c r="A76" s="29" t="s">
        <v>37</v>
      </c>
      <c r="B76" s="18" t="s">
        <v>2</v>
      </c>
      <c r="C76" s="5">
        <f>F76+I76+L76+O76+U76+X76+AA76+AD76+R76</f>
        <v>18408</v>
      </c>
      <c r="D76" s="5">
        <f>G76+J76+M76+P76+V76+Y76+AB76+AE76+S76</f>
        <v>37763</v>
      </c>
      <c r="E76" s="6">
        <f>H76+K76+N76+Q76+W76+Z76+AC76+AF76+T76</f>
        <v>56171</v>
      </c>
      <c r="F76" s="5">
        <v>18408</v>
      </c>
      <c r="G76" s="5">
        <v>37763</v>
      </c>
      <c r="H76" s="5">
        <f>F76+G76</f>
        <v>56171</v>
      </c>
      <c r="I76" s="5">
        <v>0</v>
      </c>
      <c r="J76" s="5">
        <v>0</v>
      </c>
      <c r="K76" s="5">
        <f>I76+J76</f>
        <v>0</v>
      </c>
      <c r="L76" s="5">
        <v>0</v>
      </c>
      <c r="M76" s="5">
        <v>0</v>
      </c>
      <c r="N76" s="5">
        <f>L76+M76</f>
        <v>0</v>
      </c>
      <c r="O76" s="5">
        <v>0</v>
      </c>
      <c r="P76" s="5">
        <v>0</v>
      </c>
      <c r="Q76" s="5">
        <f>O76+P76</f>
        <v>0</v>
      </c>
      <c r="R76" s="5">
        <v>0</v>
      </c>
      <c r="S76" s="5">
        <v>0</v>
      </c>
      <c r="T76" s="5">
        <f>R76+S76</f>
        <v>0</v>
      </c>
      <c r="U76" s="5">
        <v>0</v>
      </c>
      <c r="V76" s="5">
        <v>0</v>
      </c>
      <c r="W76" s="5">
        <f>U76+V76</f>
        <v>0</v>
      </c>
      <c r="X76" s="5">
        <v>0</v>
      </c>
      <c r="Y76" s="5">
        <v>0</v>
      </c>
      <c r="Z76" s="8">
        <f>X76+Y76</f>
        <v>0</v>
      </c>
      <c r="AA76" s="5">
        <v>0</v>
      </c>
      <c r="AB76" s="5">
        <v>0</v>
      </c>
      <c r="AC76" s="8">
        <f>AA76+AB76</f>
        <v>0</v>
      </c>
      <c r="AD76" s="5">
        <v>0</v>
      </c>
      <c r="AE76" s="5">
        <v>0</v>
      </c>
      <c r="AF76" s="6">
        <f>AD76+AE76</f>
        <v>0</v>
      </c>
    </row>
    <row r="77" spans="1:32" ht="19.5" customHeight="1">
      <c r="A77" s="30"/>
      <c r="B77" s="17" t="s">
        <v>3</v>
      </c>
      <c r="C77" s="5">
        <f t="shared" ref="C77:E79" si="28">F77+I77+L77+O77+U77+X77+AA77+AD77+R77</f>
        <v>0</v>
      </c>
      <c r="D77" s="5">
        <f t="shared" si="28"/>
        <v>0</v>
      </c>
      <c r="E77" s="6">
        <f t="shared" si="28"/>
        <v>0</v>
      </c>
      <c r="F77" s="5">
        <v>0</v>
      </c>
      <c r="G77" s="5">
        <v>0</v>
      </c>
      <c r="H77" s="5">
        <f>F77+G77</f>
        <v>0</v>
      </c>
      <c r="I77" s="5">
        <v>0</v>
      </c>
      <c r="J77" s="5">
        <v>0</v>
      </c>
      <c r="K77" s="5">
        <f>I77+J77</f>
        <v>0</v>
      </c>
      <c r="L77" s="5">
        <v>0</v>
      </c>
      <c r="M77" s="5">
        <v>0</v>
      </c>
      <c r="N77" s="5">
        <f>L77+M77</f>
        <v>0</v>
      </c>
      <c r="O77" s="5">
        <v>0</v>
      </c>
      <c r="P77" s="5">
        <v>0</v>
      </c>
      <c r="Q77" s="5">
        <f>O77+P77</f>
        <v>0</v>
      </c>
      <c r="R77" s="5">
        <v>0</v>
      </c>
      <c r="S77" s="5">
        <v>0</v>
      </c>
      <c r="T77" s="5">
        <f>R77+S77</f>
        <v>0</v>
      </c>
      <c r="U77" s="5">
        <v>0</v>
      </c>
      <c r="V77" s="5">
        <v>0</v>
      </c>
      <c r="W77" s="5">
        <f>U77+V77</f>
        <v>0</v>
      </c>
      <c r="X77" s="5">
        <v>0</v>
      </c>
      <c r="Y77" s="5">
        <v>0</v>
      </c>
      <c r="Z77" s="8">
        <f>X77+Y77</f>
        <v>0</v>
      </c>
      <c r="AA77" s="5">
        <v>0</v>
      </c>
      <c r="AB77" s="5">
        <v>0</v>
      </c>
      <c r="AC77" s="8">
        <f>AA77+AB77</f>
        <v>0</v>
      </c>
      <c r="AD77" s="5">
        <v>0</v>
      </c>
      <c r="AE77" s="5">
        <v>0</v>
      </c>
      <c r="AF77" s="6">
        <f>AD77+AE77</f>
        <v>0</v>
      </c>
    </row>
    <row r="78" spans="1:32" ht="19.5" customHeight="1">
      <c r="A78" s="30"/>
      <c r="B78" s="17" t="s">
        <v>62</v>
      </c>
      <c r="C78" s="5">
        <f t="shared" si="28"/>
        <v>0</v>
      </c>
      <c r="D78" s="5">
        <f t="shared" si="28"/>
        <v>0</v>
      </c>
      <c r="E78" s="6">
        <f t="shared" si="28"/>
        <v>0</v>
      </c>
      <c r="F78" s="5">
        <v>0</v>
      </c>
      <c r="G78" s="5">
        <v>0</v>
      </c>
      <c r="H78" s="5">
        <f>F78+G78</f>
        <v>0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5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8">
        <f>AA78+AB78</f>
        <v>0</v>
      </c>
      <c r="AD78" s="5">
        <v>0</v>
      </c>
      <c r="AE78" s="5">
        <v>0</v>
      </c>
      <c r="AF78" s="6">
        <f>AD78+AE78</f>
        <v>0</v>
      </c>
    </row>
    <row r="79" spans="1:32" ht="19.5" customHeight="1">
      <c r="A79" s="31"/>
      <c r="B79" s="17" t="s">
        <v>4</v>
      </c>
      <c r="C79" s="5">
        <f t="shared" si="28"/>
        <v>8631360</v>
      </c>
      <c r="D79" s="5">
        <f t="shared" si="28"/>
        <v>3365265</v>
      </c>
      <c r="E79" s="6">
        <f t="shared" si="28"/>
        <v>11996625</v>
      </c>
      <c r="F79" s="5">
        <v>8631360</v>
      </c>
      <c r="G79" s="5">
        <v>3365265</v>
      </c>
      <c r="H79" s="5">
        <f>F79+G79</f>
        <v>11996625</v>
      </c>
      <c r="I79" s="5">
        <v>0</v>
      </c>
      <c r="J79" s="5">
        <v>0</v>
      </c>
      <c r="K79" s="5">
        <f>I79+J79</f>
        <v>0</v>
      </c>
      <c r="L79" s="5">
        <v>0</v>
      </c>
      <c r="M79" s="5">
        <v>0</v>
      </c>
      <c r="N79" s="5">
        <f>L79+M79</f>
        <v>0</v>
      </c>
      <c r="O79" s="5">
        <v>0</v>
      </c>
      <c r="P79" s="5">
        <v>0</v>
      </c>
      <c r="Q79" s="5">
        <f>O79+P79</f>
        <v>0</v>
      </c>
      <c r="R79" s="5">
        <v>0</v>
      </c>
      <c r="S79" s="5">
        <v>0</v>
      </c>
      <c r="T79" s="5">
        <f>R79+S79</f>
        <v>0</v>
      </c>
      <c r="U79" s="5">
        <v>0</v>
      </c>
      <c r="V79" s="5">
        <v>0</v>
      </c>
      <c r="W79" s="5">
        <f>U79+V79</f>
        <v>0</v>
      </c>
      <c r="X79" s="5">
        <v>0</v>
      </c>
      <c r="Y79" s="5">
        <v>0</v>
      </c>
      <c r="Z79" s="8">
        <f>X79+Y79</f>
        <v>0</v>
      </c>
      <c r="AA79" s="5">
        <v>0</v>
      </c>
      <c r="AB79" s="5">
        <v>0</v>
      </c>
      <c r="AC79" s="8">
        <f>AA79+AB79</f>
        <v>0</v>
      </c>
      <c r="AD79" s="5">
        <v>0</v>
      </c>
      <c r="AE79" s="5">
        <v>0</v>
      </c>
      <c r="AF79" s="6">
        <f>AD79+AE79</f>
        <v>0</v>
      </c>
    </row>
    <row r="80" spans="1:32" ht="19.5" customHeight="1" thickBot="1">
      <c r="A80" s="22" t="s">
        <v>5</v>
      </c>
      <c r="B80" s="21"/>
      <c r="C80" s="9">
        <f t="shared" ref="C80:AF80" si="29">SUM(C76:C79)</f>
        <v>8649768</v>
      </c>
      <c r="D80" s="9">
        <f t="shared" si="29"/>
        <v>3403028</v>
      </c>
      <c r="E80" s="9">
        <f t="shared" si="29"/>
        <v>12052796</v>
      </c>
      <c r="F80" s="9">
        <f t="shared" si="29"/>
        <v>8649768</v>
      </c>
      <c r="G80" s="9">
        <f t="shared" si="29"/>
        <v>3403028</v>
      </c>
      <c r="H80" s="9">
        <f t="shared" si="29"/>
        <v>12052796</v>
      </c>
      <c r="I80" s="9">
        <f t="shared" si="29"/>
        <v>0</v>
      </c>
      <c r="J80" s="9">
        <f t="shared" si="29"/>
        <v>0</v>
      </c>
      <c r="K80" s="9">
        <f t="shared" si="29"/>
        <v>0</v>
      </c>
      <c r="L80" s="9">
        <f t="shared" si="29"/>
        <v>0</v>
      </c>
      <c r="M80" s="9">
        <f t="shared" si="29"/>
        <v>0</v>
      </c>
      <c r="N80" s="9">
        <f t="shared" si="29"/>
        <v>0</v>
      </c>
      <c r="O80" s="9">
        <f t="shared" si="29"/>
        <v>0</v>
      </c>
      <c r="P80" s="9">
        <f t="shared" si="29"/>
        <v>0</v>
      </c>
      <c r="Q80" s="9">
        <f t="shared" si="29"/>
        <v>0</v>
      </c>
      <c r="R80" s="9">
        <f t="shared" si="29"/>
        <v>0</v>
      </c>
      <c r="S80" s="9">
        <f t="shared" si="29"/>
        <v>0</v>
      </c>
      <c r="T80" s="9">
        <f t="shared" si="29"/>
        <v>0</v>
      </c>
      <c r="U80" s="9">
        <f t="shared" si="29"/>
        <v>0</v>
      </c>
      <c r="V80" s="9">
        <f t="shared" si="29"/>
        <v>0</v>
      </c>
      <c r="W80" s="9">
        <f t="shared" si="29"/>
        <v>0</v>
      </c>
      <c r="X80" s="9">
        <f t="shared" si="29"/>
        <v>0</v>
      </c>
      <c r="Y80" s="9">
        <f t="shared" si="29"/>
        <v>0</v>
      </c>
      <c r="Z80" s="9">
        <f t="shared" si="29"/>
        <v>0</v>
      </c>
      <c r="AA80" s="9">
        <f t="shared" si="29"/>
        <v>0</v>
      </c>
      <c r="AB80" s="9">
        <f t="shared" si="29"/>
        <v>0</v>
      </c>
      <c r="AC80" s="9">
        <f t="shared" si="29"/>
        <v>0</v>
      </c>
      <c r="AD80" s="9">
        <f t="shared" si="29"/>
        <v>0</v>
      </c>
      <c r="AE80" s="9">
        <f t="shared" si="29"/>
        <v>0</v>
      </c>
      <c r="AF80" s="9">
        <f t="shared" si="29"/>
        <v>0</v>
      </c>
    </row>
    <row r="81" spans="1:32" ht="19.5" customHeight="1">
      <c r="A81" s="29" t="s">
        <v>38</v>
      </c>
      <c r="B81" s="18" t="s">
        <v>2</v>
      </c>
      <c r="C81" s="5">
        <f>F81+I81+L81+O81+U81+X81+AA81+AD81+R81</f>
        <v>0</v>
      </c>
      <c r="D81" s="5">
        <f>G81+J81+M81+P81+V81+Y81+AB81+AE81+S81</f>
        <v>0</v>
      </c>
      <c r="E81" s="6">
        <f>H81+K81+N81+Q81+W81+Z81+AC81+AF81+T81</f>
        <v>0</v>
      </c>
      <c r="F81" s="5">
        <v>0</v>
      </c>
      <c r="G81" s="5">
        <v>0</v>
      </c>
      <c r="H81" s="5">
        <f>F81+G81</f>
        <v>0</v>
      </c>
      <c r="I81" s="5">
        <v>0</v>
      </c>
      <c r="J81" s="5">
        <v>0</v>
      </c>
      <c r="K81" s="5">
        <f>I81+J81</f>
        <v>0</v>
      </c>
      <c r="L81" s="5">
        <v>0</v>
      </c>
      <c r="M81" s="5">
        <v>0</v>
      </c>
      <c r="N81" s="5">
        <f>L81+M81</f>
        <v>0</v>
      </c>
      <c r="O81" s="5">
        <v>0</v>
      </c>
      <c r="P81" s="5">
        <v>0</v>
      </c>
      <c r="Q81" s="5">
        <f>O81+P81</f>
        <v>0</v>
      </c>
      <c r="R81" s="5">
        <v>0</v>
      </c>
      <c r="S81" s="5">
        <v>0</v>
      </c>
      <c r="T81" s="5">
        <f>R81+S81</f>
        <v>0</v>
      </c>
      <c r="U81" s="5">
        <v>0</v>
      </c>
      <c r="V81" s="5">
        <v>0</v>
      </c>
      <c r="W81" s="5">
        <f>U81+V81</f>
        <v>0</v>
      </c>
      <c r="X81" s="5">
        <v>0</v>
      </c>
      <c r="Y81" s="5">
        <v>0</v>
      </c>
      <c r="Z81" s="8">
        <f>X81+Y81</f>
        <v>0</v>
      </c>
      <c r="AA81" s="5">
        <v>0</v>
      </c>
      <c r="AB81" s="5">
        <v>0</v>
      </c>
      <c r="AC81" s="8">
        <f>AA81+AB81</f>
        <v>0</v>
      </c>
      <c r="AD81" s="5">
        <v>0</v>
      </c>
      <c r="AE81" s="5">
        <v>0</v>
      </c>
      <c r="AF81" s="6">
        <f>AD81+AE81</f>
        <v>0</v>
      </c>
    </row>
    <row r="82" spans="1:32" ht="19.5" customHeight="1">
      <c r="A82" s="30"/>
      <c r="B82" s="17" t="s">
        <v>3</v>
      </c>
      <c r="C82" s="5">
        <f t="shared" ref="C82:E84" si="30">F82+I82+L82+O82+U82+X82+AA82+AD82+R82</f>
        <v>0</v>
      </c>
      <c r="D82" s="5">
        <f t="shared" si="30"/>
        <v>0</v>
      </c>
      <c r="E82" s="6">
        <f t="shared" si="30"/>
        <v>0</v>
      </c>
      <c r="F82" s="5">
        <v>0</v>
      </c>
      <c r="G82" s="5">
        <v>0</v>
      </c>
      <c r="H82" s="5">
        <f>F82+G82</f>
        <v>0</v>
      </c>
      <c r="I82" s="5">
        <v>0</v>
      </c>
      <c r="J82" s="5">
        <v>0</v>
      </c>
      <c r="K82" s="5">
        <f>I82+J82</f>
        <v>0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0</v>
      </c>
      <c r="S82" s="5">
        <v>0</v>
      </c>
      <c r="T82" s="5">
        <f>R82+S82</f>
        <v>0</v>
      </c>
      <c r="U82" s="5">
        <v>0</v>
      </c>
      <c r="V82" s="5">
        <v>0</v>
      </c>
      <c r="W82" s="5">
        <f>U82+V82</f>
        <v>0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8">
        <f>AA82+AB82</f>
        <v>0</v>
      </c>
      <c r="AD82" s="5">
        <v>0</v>
      </c>
      <c r="AE82" s="5">
        <v>0</v>
      </c>
      <c r="AF82" s="6">
        <f>AD82+AE82</f>
        <v>0</v>
      </c>
    </row>
    <row r="83" spans="1:32" ht="19.5" customHeight="1">
      <c r="A83" s="30"/>
      <c r="B83" s="17" t="s">
        <v>62</v>
      </c>
      <c r="C83" s="5">
        <f t="shared" si="30"/>
        <v>0</v>
      </c>
      <c r="D83" s="5">
        <f t="shared" si="30"/>
        <v>0</v>
      </c>
      <c r="E83" s="6">
        <f t="shared" si="30"/>
        <v>0</v>
      </c>
      <c r="F83" s="5">
        <v>0</v>
      </c>
      <c r="G83" s="5">
        <v>0</v>
      </c>
      <c r="H83" s="5">
        <f>F83+G83</f>
        <v>0</v>
      </c>
      <c r="I83" s="5">
        <v>0</v>
      </c>
      <c r="J83" s="5">
        <v>0</v>
      </c>
      <c r="K83" s="5">
        <f>I83+J83</f>
        <v>0</v>
      </c>
      <c r="L83" s="5">
        <v>0</v>
      </c>
      <c r="M83" s="5">
        <v>0</v>
      </c>
      <c r="N83" s="5">
        <f>L83+M83</f>
        <v>0</v>
      </c>
      <c r="O83" s="5">
        <v>0</v>
      </c>
      <c r="P83" s="5">
        <v>0</v>
      </c>
      <c r="Q83" s="5">
        <f>O83+P83</f>
        <v>0</v>
      </c>
      <c r="R83" s="5">
        <v>0</v>
      </c>
      <c r="S83" s="5">
        <v>0</v>
      </c>
      <c r="T83" s="5">
        <f>R83+S83</f>
        <v>0</v>
      </c>
      <c r="U83" s="5">
        <v>0</v>
      </c>
      <c r="V83" s="5">
        <v>0</v>
      </c>
      <c r="W83" s="5">
        <f>U83+V83</f>
        <v>0</v>
      </c>
      <c r="X83" s="5">
        <v>0</v>
      </c>
      <c r="Y83" s="5">
        <v>0</v>
      </c>
      <c r="Z83" s="8">
        <f>X83+Y83</f>
        <v>0</v>
      </c>
      <c r="AA83" s="5">
        <v>0</v>
      </c>
      <c r="AB83" s="5">
        <v>0</v>
      </c>
      <c r="AC83" s="8">
        <f>AA83+AB83</f>
        <v>0</v>
      </c>
      <c r="AD83" s="5">
        <v>0</v>
      </c>
      <c r="AE83" s="5">
        <v>0</v>
      </c>
      <c r="AF83" s="6">
        <f>AD83+AE83</f>
        <v>0</v>
      </c>
    </row>
    <row r="84" spans="1:32" ht="19.5" customHeight="1">
      <c r="A84" s="31"/>
      <c r="B84" s="17" t="s">
        <v>4</v>
      </c>
      <c r="C84" s="5">
        <f t="shared" si="30"/>
        <v>953335</v>
      </c>
      <c r="D84" s="5">
        <f t="shared" si="30"/>
        <v>2808893</v>
      </c>
      <c r="E84" s="6">
        <f t="shared" si="30"/>
        <v>3762228</v>
      </c>
      <c r="F84" s="5">
        <v>953335</v>
      </c>
      <c r="G84" s="5">
        <v>2808893</v>
      </c>
      <c r="H84" s="5">
        <f>F84+G84</f>
        <v>3762228</v>
      </c>
      <c r="I84" s="5">
        <v>0</v>
      </c>
      <c r="J84" s="5">
        <v>0</v>
      </c>
      <c r="K84" s="5">
        <f>I84+J84</f>
        <v>0</v>
      </c>
      <c r="L84" s="5">
        <v>0</v>
      </c>
      <c r="M84" s="5">
        <v>0</v>
      </c>
      <c r="N84" s="5">
        <f>L84+M84</f>
        <v>0</v>
      </c>
      <c r="O84" s="5">
        <v>0</v>
      </c>
      <c r="P84" s="5">
        <v>0</v>
      </c>
      <c r="Q84" s="5">
        <f>O84+P84</f>
        <v>0</v>
      </c>
      <c r="R84" s="5">
        <v>0</v>
      </c>
      <c r="S84" s="5">
        <v>0</v>
      </c>
      <c r="T84" s="5">
        <f>R84+S84</f>
        <v>0</v>
      </c>
      <c r="U84" s="5">
        <v>0</v>
      </c>
      <c r="V84" s="5">
        <v>0</v>
      </c>
      <c r="W84" s="5">
        <f>U84+V84</f>
        <v>0</v>
      </c>
      <c r="X84" s="5">
        <v>0</v>
      </c>
      <c r="Y84" s="5">
        <v>0</v>
      </c>
      <c r="Z84" s="8">
        <f>X84+Y84</f>
        <v>0</v>
      </c>
      <c r="AA84" s="5">
        <v>0</v>
      </c>
      <c r="AB84" s="5">
        <v>0</v>
      </c>
      <c r="AC84" s="8">
        <f>AA84+AB84</f>
        <v>0</v>
      </c>
      <c r="AD84" s="5">
        <v>0</v>
      </c>
      <c r="AE84" s="5">
        <v>0</v>
      </c>
      <c r="AF84" s="6">
        <f>AD84+AE84</f>
        <v>0</v>
      </c>
    </row>
    <row r="85" spans="1:32" ht="19.5" customHeight="1" thickBot="1">
      <c r="A85" s="22" t="s">
        <v>5</v>
      </c>
      <c r="B85" s="21"/>
      <c r="C85" s="9">
        <f t="shared" ref="C85:AF85" si="31">SUM(C81:C84)</f>
        <v>953335</v>
      </c>
      <c r="D85" s="9">
        <f t="shared" si="31"/>
        <v>2808893</v>
      </c>
      <c r="E85" s="9">
        <f t="shared" si="31"/>
        <v>3762228</v>
      </c>
      <c r="F85" s="9">
        <f t="shared" si="31"/>
        <v>953335</v>
      </c>
      <c r="G85" s="9">
        <f t="shared" si="31"/>
        <v>2808893</v>
      </c>
      <c r="H85" s="9">
        <f t="shared" si="31"/>
        <v>3762228</v>
      </c>
      <c r="I85" s="9">
        <f t="shared" si="31"/>
        <v>0</v>
      </c>
      <c r="J85" s="9">
        <f t="shared" si="31"/>
        <v>0</v>
      </c>
      <c r="K85" s="9">
        <f t="shared" si="31"/>
        <v>0</v>
      </c>
      <c r="L85" s="9">
        <f t="shared" si="31"/>
        <v>0</v>
      </c>
      <c r="M85" s="9">
        <f t="shared" si="31"/>
        <v>0</v>
      </c>
      <c r="N85" s="9">
        <f t="shared" si="31"/>
        <v>0</v>
      </c>
      <c r="O85" s="9">
        <f t="shared" si="31"/>
        <v>0</v>
      </c>
      <c r="P85" s="9">
        <f t="shared" si="31"/>
        <v>0</v>
      </c>
      <c r="Q85" s="9">
        <f t="shared" si="31"/>
        <v>0</v>
      </c>
      <c r="R85" s="9">
        <f t="shared" si="31"/>
        <v>0</v>
      </c>
      <c r="S85" s="9">
        <f t="shared" si="31"/>
        <v>0</v>
      </c>
      <c r="T85" s="9">
        <f t="shared" si="31"/>
        <v>0</v>
      </c>
      <c r="U85" s="9">
        <f t="shared" si="31"/>
        <v>0</v>
      </c>
      <c r="V85" s="9">
        <f t="shared" si="31"/>
        <v>0</v>
      </c>
      <c r="W85" s="9">
        <f t="shared" si="31"/>
        <v>0</v>
      </c>
      <c r="X85" s="9">
        <f t="shared" si="31"/>
        <v>0</v>
      </c>
      <c r="Y85" s="9">
        <f t="shared" si="31"/>
        <v>0</v>
      </c>
      <c r="Z85" s="9">
        <f t="shared" si="31"/>
        <v>0</v>
      </c>
      <c r="AA85" s="9">
        <f t="shared" si="31"/>
        <v>0</v>
      </c>
      <c r="AB85" s="9">
        <f t="shared" si="31"/>
        <v>0</v>
      </c>
      <c r="AC85" s="9">
        <f t="shared" si="31"/>
        <v>0</v>
      </c>
      <c r="AD85" s="9">
        <f t="shared" si="31"/>
        <v>0</v>
      </c>
      <c r="AE85" s="9">
        <f t="shared" si="31"/>
        <v>0</v>
      </c>
      <c r="AF85" s="9">
        <f t="shared" si="31"/>
        <v>0</v>
      </c>
    </row>
    <row r="86" spans="1:32" ht="19.5" customHeight="1">
      <c r="A86" s="29" t="s">
        <v>39</v>
      </c>
      <c r="B86" s="18" t="s">
        <v>2</v>
      </c>
      <c r="C86" s="5">
        <f>F86+I86+L86+O86+U86+X86+AA86+AD86+R86</f>
        <v>0</v>
      </c>
      <c r="D86" s="5">
        <f>G86+J86+M86+P86+V86+Y86+AB86+AE86+S86</f>
        <v>0</v>
      </c>
      <c r="E86" s="6">
        <f>H86+K86+N86+Q86+W86+Z86+AC86+AF86+T86</f>
        <v>0</v>
      </c>
      <c r="F86" s="5">
        <v>0</v>
      </c>
      <c r="G86" s="5">
        <v>0</v>
      </c>
      <c r="H86" s="5">
        <f>F86+G86</f>
        <v>0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5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8">
        <f>AA86+AB86</f>
        <v>0</v>
      </c>
      <c r="AD86" s="5">
        <v>0</v>
      </c>
      <c r="AE86" s="5">
        <v>0</v>
      </c>
      <c r="AF86" s="6">
        <f>AD86+AE86</f>
        <v>0</v>
      </c>
    </row>
    <row r="87" spans="1:32" ht="19.5" customHeight="1">
      <c r="A87" s="30"/>
      <c r="B87" s="17" t="s">
        <v>3</v>
      </c>
      <c r="C87" s="5">
        <f t="shared" ref="C87:E89" si="32">F87+I87+L87+O87+U87+X87+AA87+AD87+R87</f>
        <v>0</v>
      </c>
      <c r="D87" s="5">
        <f t="shared" si="32"/>
        <v>0</v>
      </c>
      <c r="E87" s="6">
        <f t="shared" si="32"/>
        <v>0</v>
      </c>
      <c r="F87" s="5">
        <v>0</v>
      </c>
      <c r="G87" s="5">
        <v>0</v>
      </c>
      <c r="H87" s="5">
        <f>F87+G87</f>
        <v>0</v>
      </c>
      <c r="I87" s="5">
        <v>0</v>
      </c>
      <c r="J87" s="5">
        <v>0</v>
      </c>
      <c r="K87" s="5">
        <f>I87+J87</f>
        <v>0</v>
      </c>
      <c r="L87" s="5">
        <v>0</v>
      </c>
      <c r="M87" s="5">
        <v>0</v>
      </c>
      <c r="N87" s="5">
        <f>L87+M87</f>
        <v>0</v>
      </c>
      <c r="O87" s="5">
        <v>0</v>
      </c>
      <c r="P87" s="5">
        <v>0</v>
      </c>
      <c r="Q87" s="5">
        <f>O87+P87</f>
        <v>0</v>
      </c>
      <c r="R87" s="5">
        <v>0</v>
      </c>
      <c r="S87" s="5">
        <v>0</v>
      </c>
      <c r="T87" s="5">
        <f>R87+S87</f>
        <v>0</v>
      </c>
      <c r="U87" s="5">
        <v>0</v>
      </c>
      <c r="V87" s="5">
        <v>0</v>
      </c>
      <c r="W87" s="5">
        <f>U87+V87</f>
        <v>0</v>
      </c>
      <c r="X87" s="5">
        <v>0</v>
      </c>
      <c r="Y87" s="5">
        <v>0</v>
      </c>
      <c r="Z87" s="8">
        <f>X87+Y87</f>
        <v>0</v>
      </c>
      <c r="AA87" s="5">
        <v>0</v>
      </c>
      <c r="AB87" s="5">
        <v>0</v>
      </c>
      <c r="AC87" s="8">
        <f>AA87+AB87</f>
        <v>0</v>
      </c>
      <c r="AD87" s="5">
        <v>0</v>
      </c>
      <c r="AE87" s="5">
        <v>0</v>
      </c>
      <c r="AF87" s="6">
        <f>AD87+AE87</f>
        <v>0</v>
      </c>
    </row>
    <row r="88" spans="1:32" ht="19.5" customHeight="1">
      <c r="A88" s="30"/>
      <c r="B88" s="17" t="s">
        <v>62</v>
      </c>
      <c r="C88" s="5">
        <f t="shared" si="32"/>
        <v>0</v>
      </c>
      <c r="D88" s="5">
        <f t="shared" si="32"/>
        <v>0</v>
      </c>
      <c r="E88" s="6">
        <f t="shared" si="32"/>
        <v>0</v>
      </c>
      <c r="F88" s="5">
        <v>0</v>
      </c>
      <c r="G88" s="5">
        <v>0</v>
      </c>
      <c r="H88" s="5">
        <f>F88+G88</f>
        <v>0</v>
      </c>
      <c r="I88" s="5">
        <v>0</v>
      </c>
      <c r="J88" s="5">
        <v>0</v>
      </c>
      <c r="K88" s="5">
        <f>I88+J88</f>
        <v>0</v>
      </c>
      <c r="L88" s="5">
        <v>0</v>
      </c>
      <c r="M88" s="5">
        <v>0</v>
      </c>
      <c r="N88" s="5">
        <f>L88+M88</f>
        <v>0</v>
      </c>
      <c r="O88" s="5">
        <v>0</v>
      </c>
      <c r="P88" s="5">
        <v>0</v>
      </c>
      <c r="Q88" s="5">
        <f>O88+P88</f>
        <v>0</v>
      </c>
      <c r="R88" s="5">
        <v>0</v>
      </c>
      <c r="S88" s="5">
        <v>0</v>
      </c>
      <c r="T88" s="5">
        <f>R88+S88</f>
        <v>0</v>
      </c>
      <c r="U88" s="5">
        <v>0</v>
      </c>
      <c r="V88" s="5">
        <v>0</v>
      </c>
      <c r="W88" s="5">
        <f>U88+V88</f>
        <v>0</v>
      </c>
      <c r="X88" s="5">
        <v>0</v>
      </c>
      <c r="Y88" s="5">
        <v>0</v>
      </c>
      <c r="Z88" s="8">
        <f>X88+Y88</f>
        <v>0</v>
      </c>
      <c r="AA88" s="5">
        <v>0</v>
      </c>
      <c r="AB88" s="5">
        <v>0</v>
      </c>
      <c r="AC88" s="8">
        <f>AA88+AB88</f>
        <v>0</v>
      </c>
      <c r="AD88" s="5">
        <v>0</v>
      </c>
      <c r="AE88" s="5">
        <v>0</v>
      </c>
      <c r="AF88" s="6">
        <f>AD88+AE88</f>
        <v>0</v>
      </c>
    </row>
    <row r="89" spans="1:32" ht="19.5" customHeight="1">
      <c r="A89" s="31"/>
      <c r="B89" s="17" t="s">
        <v>4</v>
      </c>
      <c r="C89" s="5">
        <f t="shared" si="32"/>
        <v>0</v>
      </c>
      <c r="D89" s="5">
        <f t="shared" si="32"/>
        <v>0</v>
      </c>
      <c r="E89" s="6">
        <f t="shared" si="32"/>
        <v>0</v>
      </c>
      <c r="F89" s="5">
        <v>0</v>
      </c>
      <c r="G89" s="5">
        <v>0</v>
      </c>
      <c r="H89" s="5">
        <f>F89+G89</f>
        <v>0</v>
      </c>
      <c r="I89" s="5">
        <v>0</v>
      </c>
      <c r="J89" s="5">
        <v>0</v>
      </c>
      <c r="K89" s="5">
        <f>I89+J89</f>
        <v>0</v>
      </c>
      <c r="L89" s="5">
        <v>0</v>
      </c>
      <c r="M89" s="5">
        <v>0</v>
      </c>
      <c r="N89" s="5">
        <f>L89+M89</f>
        <v>0</v>
      </c>
      <c r="O89" s="5">
        <v>0</v>
      </c>
      <c r="P89" s="5">
        <v>0</v>
      </c>
      <c r="Q89" s="5">
        <f>O89+P89</f>
        <v>0</v>
      </c>
      <c r="R89" s="5">
        <v>0</v>
      </c>
      <c r="S89" s="5">
        <v>0</v>
      </c>
      <c r="T89" s="5">
        <f>R89+S89</f>
        <v>0</v>
      </c>
      <c r="U89" s="5">
        <v>0</v>
      </c>
      <c r="V89" s="5">
        <v>0</v>
      </c>
      <c r="W89" s="5">
        <f>U89+V89</f>
        <v>0</v>
      </c>
      <c r="X89" s="5">
        <v>0</v>
      </c>
      <c r="Y89" s="5">
        <v>0</v>
      </c>
      <c r="Z89" s="8">
        <f>X89+Y89</f>
        <v>0</v>
      </c>
      <c r="AA89" s="5">
        <v>0</v>
      </c>
      <c r="AB89" s="5">
        <v>0</v>
      </c>
      <c r="AC89" s="8">
        <f>AA89+AB89</f>
        <v>0</v>
      </c>
      <c r="AD89" s="5">
        <v>0</v>
      </c>
      <c r="AE89" s="5">
        <v>0</v>
      </c>
      <c r="AF89" s="6">
        <f>AD89+AE89</f>
        <v>0</v>
      </c>
    </row>
    <row r="90" spans="1:32" ht="19.5" customHeight="1" thickBot="1">
      <c r="A90" s="22" t="s">
        <v>5</v>
      </c>
      <c r="B90" s="21"/>
      <c r="C90" s="9">
        <f t="shared" ref="C90:AF90" si="33">SUM(C86:C89)</f>
        <v>0</v>
      </c>
      <c r="D90" s="9">
        <f t="shared" si="33"/>
        <v>0</v>
      </c>
      <c r="E90" s="9">
        <f t="shared" si="33"/>
        <v>0</v>
      </c>
      <c r="F90" s="9">
        <f t="shared" si="33"/>
        <v>0</v>
      </c>
      <c r="G90" s="9">
        <f t="shared" si="33"/>
        <v>0</v>
      </c>
      <c r="H90" s="9">
        <f t="shared" si="33"/>
        <v>0</v>
      </c>
      <c r="I90" s="9">
        <f t="shared" si="33"/>
        <v>0</v>
      </c>
      <c r="J90" s="9">
        <f t="shared" si="33"/>
        <v>0</v>
      </c>
      <c r="K90" s="9">
        <f t="shared" si="33"/>
        <v>0</v>
      </c>
      <c r="L90" s="9">
        <f t="shared" si="33"/>
        <v>0</v>
      </c>
      <c r="M90" s="9">
        <f t="shared" si="33"/>
        <v>0</v>
      </c>
      <c r="N90" s="9">
        <f t="shared" si="33"/>
        <v>0</v>
      </c>
      <c r="O90" s="9">
        <f t="shared" si="33"/>
        <v>0</v>
      </c>
      <c r="P90" s="9">
        <f t="shared" si="33"/>
        <v>0</v>
      </c>
      <c r="Q90" s="9">
        <f t="shared" si="33"/>
        <v>0</v>
      </c>
      <c r="R90" s="9">
        <f t="shared" si="33"/>
        <v>0</v>
      </c>
      <c r="S90" s="9">
        <f t="shared" si="33"/>
        <v>0</v>
      </c>
      <c r="T90" s="9">
        <f t="shared" si="33"/>
        <v>0</v>
      </c>
      <c r="U90" s="9">
        <f t="shared" si="33"/>
        <v>0</v>
      </c>
      <c r="V90" s="9">
        <f t="shared" si="33"/>
        <v>0</v>
      </c>
      <c r="W90" s="9">
        <f t="shared" si="33"/>
        <v>0</v>
      </c>
      <c r="X90" s="9">
        <f t="shared" si="33"/>
        <v>0</v>
      </c>
      <c r="Y90" s="9">
        <f t="shared" si="33"/>
        <v>0</v>
      </c>
      <c r="Z90" s="9">
        <f t="shared" si="33"/>
        <v>0</v>
      </c>
      <c r="AA90" s="9">
        <f t="shared" si="33"/>
        <v>0</v>
      </c>
      <c r="AB90" s="9">
        <f t="shared" si="33"/>
        <v>0</v>
      </c>
      <c r="AC90" s="9">
        <f t="shared" si="33"/>
        <v>0</v>
      </c>
      <c r="AD90" s="9">
        <f t="shared" si="33"/>
        <v>0</v>
      </c>
      <c r="AE90" s="9">
        <f t="shared" si="33"/>
        <v>0</v>
      </c>
      <c r="AF90" s="9">
        <f t="shared" si="33"/>
        <v>0</v>
      </c>
    </row>
    <row r="91" spans="1:32" ht="19.5" customHeight="1">
      <c r="A91" s="29" t="s">
        <v>40</v>
      </c>
      <c r="B91" s="18" t="s">
        <v>2</v>
      </c>
      <c r="C91" s="5">
        <f>F91+I91+L91+O91+U91+X91+AA91+AD91+R91</f>
        <v>5480339286</v>
      </c>
      <c r="D91" s="5">
        <f>G91+J91+M91+P91+V91+Y91+AB91+AE91+S91</f>
        <v>4332104864</v>
      </c>
      <c r="E91" s="6">
        <f>H91+K91+N91+Q91+W91+Z91+AC91+AF91+T91</f>
        <v>9812444150</v>
      </c>
      <c r="F91" s="5">
        <v>5042425942</v>
      </c>
      <c r="G91" s="5">
        <v>3648316960</v>
      </c>
      <c r="H91" s="5">
        <f>F91+G91</f>
        <v>8690742902</v>
      </c>
      <c r="I91" s="5">
        <v>141354816</v>
      </c>
      <c r="J91" s="5">
        <v>113303290</v>
      </c>
      <c r="K91" s="5">
        <f>I91+J91</f>
        <v>254658106</v>
      </c>
      <c r="L91" s="5">
        <v>152802464</v>
      </c>
      <c r="M91" s="5">
        <v>130889355</v>
      </c>
      <c r="N91" s="5">
        <f>L91+M91</f>
        <v>283691819</v>
      </c>
      <c r="O91" s="5">
        <v>0</v>
      </c>
      <c r="P91" s="5">
        <v>0</v>
      </c>
      <c r="Q91" s="5">
        <f>O91+P91</f>
        <v>0</v>
      </c>
      <c r="R91" s="5">
        <v>0</v>
      </c>
      <c r="S91" s="5">
        <v>0</v>
      </c>
      <c r="T91" s="5">
        <f>R91+S91</f>
        <v>0</v>
      </c>
      <c r="U91" s="5">
        <v>5481737</v>
      </c>
      <c r="V91" s="5">
        <v>4825297</v>
      </c>
      <c r="W91" s="5">
        <f>U91+V91</f>
        <v>10307034</v>
      </c>
      <c r="X91" s="5">
        <v>122997935</v>
      </c>
      <c r="Y91" s="5">
        <v>414589281</v>
      </c>
      <c r="Z91" s="8">
        <f>X91+Y91</f>
        <v>537587216</v>
      </c>
      <c r="AA91" s="5">
        <v>555300</v>
      </c>
      <c r="AB91" s="5">
        <v>0</v>
      </c>
      <c r="AC91" s="8">
        <f>AA91+AB91</f>
        <v>555300</v>
      </c>
      <c r="AD91" s="5">
        <v>14721092</v>
      </c>
      <c r="AE91" s="5">
        <v>20180681</v>
      </c>
      <c r="AF91" s="6">
        <f>AD91+AE91</f>
        <v>34901773</v>
      </c>
    </row>
    <row r="92" spans="1:32" ht="19.5" customHeight="1">
      <c r="A92" s="30"/>
      <c r="B92" s="17" t="s">
        <v>3</v>
      </c>
      <c r="C92" s="5">
        <f t="shared" ref="C92:E94" si="34">F92+I92+L92+O92+U92+X92+AA92+AD92+R92</f>
        <v>4441682865</v>
      </c>
      <c r="D92" s="5">
        <f t="shared" si="34"/>
        <v>1916549266</v>
      </c>
      <c r="E92" s="6">
        <f t="shared" si="34"/>
        <v>6358232131</v>
      </c>
      <c r="F92" s="5">
        <v>999934748</v>
      </c>
      <c r="G92" s="5">
        <v>988741931</v>
      </c>
      <c r="H92" s="5">
        <f>F92+G92</f>
        <v>1988676679</v>
      </c>
      <c r="I92" s="5">
        <v>105119355</v>
      </c>
      <c r="J92" s="5">
        <v>77514471</v>
      </c>
      <c r="K92" s="5">
        <f>I92+J92</f>
        <v>182633826</v>
      </c>
      <c r="L92" s="5">
        <v>9465702</v>
      </c>
      <c r="M92" s="5">
        <v>18202048</v>
      </c>
      <c r="N92" s="5">
        <f>L92+M92</f>
        <v>27667750</v>
      </c>
      <c r="O92" s="5">
        <v>0</v>
      </c>
      <c r="P92" s="5">
        <v>0</v>
      </c>
      <c r="Q92" s="5">
        <f>O92+P92</f>
        <v>0</v>
      </c>
      <c r="R92" s="5">
        <v>0</v>
      </c>
      <c r="S92" s="5">
        <v>0</v>
      </c>
      <c r="T92" s="5">
        <f>R92+S92</f>
        <v>0</v>
      </c>
      <c r="U92" s="5">
        <v>7538</v>
      </c>
      <c r="V92" s="5">
        <v>8993475</v>
      </c>
      <c r="W92" s="5">
        <f>U92+V92</f>
        <v>9001013</v>
      </c>
      <c r="X92" s="5">
        <v>775540165</v>
      </c>
      <c r="Y92" s="5">
        <v>799843752</v>
      </c>
      <c r="Z92" s="8">
        <f>X92+Y92</f>
        <v>1575383917</v>
      </c>
      <c r="AA92" s="5">
        <v>2547172666</v>
      </c>
      <c r="AB92" s="5">
        <v>18339996</v>
      </c>
      <c r="AC92" s="8">
        <f>AA92+AB92</f>
        <v>2565512662</v>
      </c>
      <c r="AD92" s="5">
        <v>4442691</v>
      </c>
      <c r="AE92" s="5">
        <v>4913593</v>
      </c>
      <c r="AF92" s="6">
        <f>AD92+AE92</f>
        <v>9356284</v>
      </c>
    </row>
    <row r="93" spans="1:32" ht="19.5" customHeight="1">
      <c r="A93" s="30"/>
      <c r="B93" s="17" t="s">
        <v>62</v>
      </c>
      <c r="C93" s="5">
        <f t="shared" si="34"/>
        <v>61930477</v>
      </c>
      <c r="D93" s="5">
        <f t="shared" si="34"/>
        <v>19390506</v>
      </c>
      <c r="E93" s="6">
        <f t="shared" si="34"/>
        <v>81320983</v>
      </c>
      <c r="F93" s="5">
        <v>1654167</v>
      </c>
      <c r="G93" s="5">
        <v>0</v>
      </c>
      <c r="H93" s="5">
        <f>F93+G93</f>
        <v>1654167</v>
      </c>
      <c r="I93" s="5">
        <v>127137</v>
      </c>
      <c r="J93" s="5">
        <v>0</v>
      </c>
      <c r="K93" s="5">
        <f>I93+J93</f>
        <v>127137</v>
      </c>
      <c r="L93" s="5">
        <v>0</v>
      </c>
      <c r="M93" s="5">
        <v>0</v>
      </c>
      <c r="N93" s="5">
        <f>L93+M93</f>
        <v>0</v>
      </c>
      <c r="O93" s="5">
        <v>0</v>
      </c>
      <c r="P93" s="5">
        <v>0</v>
      </c>
      <c r="Q93" s="5">
        <f>O93+P93</f>
        <v>0</v>
      </c>
      <c r="R93" s="5">
        <v>0</v>
      </c>
      <c r="S93" s="5">
        <v>0</v>
      </c>
      <c r="T93" s="5">
        <f>R93+S93</f>
        <v>0</v>
      </c>
      <c r="U93" s="5">
        <v>129555</v>
      </c>
      <c r="V93" s="5">
        <v>0</v>
      </c>
      <c r="W93" s="5">
        <f>U93+V93</f>
        <v>129555</v>
      </c>
      <c r="X93" s="5">
        <v>39075118</v>
      </c>
      <c r="Y93" s="5">
        <v>19390506</v>
      </c>
      <c r="Z93" s="8">
        <f>X93+Y93</f>
        <v>58465624</v>
      </c>
      <c r="AA93" s="5">
        <v>20944500</v>
      </c>
      <c r="AB93" s="5">
        <v>0</v>
      </c>
      <c r="AC93" s="8">
        <f>AA93+AB93</f>
        <v>20944500</v>
      </c>
      <c r="AD93" s="5">
        <v>0</v>
      </c>
      <c r="AE93" s="5">
        <v>0</v>
      </c>
      <c r="AF93" s="6">
        <f>AD93+AE93</f>
        <v>0</v>
      </c>
    </row>
    <row r="94" spans="1:32" ht="19.5" customHeight="1">
      <c r="A94" s="31"/>
      <c r="B94" s="17" t="s">
        <v>4</v>
      </c>
      <c r="C94" s="5">
        <f t="shared" si="34"/>
        <v>11055016517</v>
      </c>
      <c r="D94" s="5">
        <f t="shared" si="34"/>
        <v>15590565211</v>
      </c>
      <c r="E94" s="6">
        <f t="shared" si="34"/>
        <v>26645581728</v>
      </c>
      <c r="F94" s="5">
        <v>5906793356</v>
      </c>
      <c r="G94" s="5">
        <v>4356580590</v>
      </c>
      <c r="H94" s="5">
        <f>F94+G94</f>
        <v>10263373946</v>
      </c>
      <c r="I94" s="5">
        <v>233899373</v>
      </c>
      <c r="J94" s="5">
        <v>620451076</v>
      </c>
      <c r="K94" s="5">
        <f>I94+J94</f>
        <v>854350449</v>
      </c>
      <c r="L94" s="5">
        <v>173215326</v>
      </c>
      <c r="M94" s="5">
        <v>430237079</v>
      </c>
      <c r="N94" s="5">
        <f>L94+M94</f>
        <v>603452405</v>
      </c>
      <c r="O94" s="5">
        <v>0</v>
      </c>
      <c r="P94" s="5">
        <v>0</v>
      </c>
      <c r="Q94" s="5">
        <f>O94+P94</f>
        <v>0</v>
      </c>
      <c r="R94" s="5">
        <v>0</v>
      </c>
      <c r="S94" s="5">
        <v>0</v>
      </c>
      <c r="T94" s="5">
        <f>R94+S94</f>
        <v>0</v>
      </c>
      <c r="U94" s="5">
        <v>6391566</v>
      </c>
      <c r="V94" s="5">
        <v>294832</v>
      </c>
      <c r="W94" s="5">
        <f>U94+V94</f>
        <v>6686398</v>
      </c>
      <c r="X94" s="5">
        <v>4708166120</v>
      </c>
      <c r="Y94" s="5">
        <v>10183000861</v>
      </c>
      <c r="Z94" s="8">
        <f>X94+Y94</f>
        <v>14891166981</v>
      </c>
      <c r="AA94" s="5">
        <v>0</v>
      </c>
      <c r="AB94" s="5">
        <v>0</v>
      </c>
      <c r="AC94" s="8">
        <f>AA94+AB94</f>
        <v>0</v>
      </c>
      <c r="AD94" s="5">
        <v>26550776</v>
      </c>
      <c r="AE94" s="5">
        <v>773</v>
      </c>
      <c r="AF94" s="6">
        <f>AD94+AE94</f>
        <v>26551549</v>
      </c>
    </row>
    <row r="95" spans="1:32" ht="19.5" customHeight="1" thickBot="1">
      <c r="A95" s="22" t="s">
        <v>5</v>
      </c>
      <c r="B95" s="21"/>
      <c r="C95" s="9">
        <f t="shared" ref="C95:AF95" si="35">SUM(C91:C94)</f>
        <v>21038969145</v>
      </c>
      <c r="D95" s="9">
        <f t="shared" si="35"/>
        <v>21858609847</v>
      </c>
      <c r="E95" s="9">
        <f t="shared" si="35"/>
        <v>42897578992</v>
      </c>
      <c r="F95" s="9">
        <f t="shared" si="35"/>
        <v>11950808213</v>
      </c>
      <c r="G95" s="9">
        <f t="shared" si="35"/>
        <v>8993639481</v>
      </c>
      <c r="H95" s="9">
        <f t="shared" si="35"/>
        <v>20944447694</v>
      </c>
      <c r="I95" s="9">
        <f t="shared" si="35"/>
        <v>480500681</v>
      </c>
      <c r="J95" s="9">
        <f t="shared" si="35"/>
        <v>811268837</v>
      </c>
      <c r="K95" s="9">
        <f t="shared" si="35"/>
        <v>1291769518</v>
      </c>
      <c r="L95" s="9">
        <f t="shared" si="35"/>
        <v>335483492</v>
      </c>
      <c r="M95" s="9">
        <f t="shared" si="35"/>
        <v>579328482</v>
      </c>
      <c r="N95" s="9">
        <f t="shared" si="35"/>
        <v>914811974</v>
      </c>
      <c r="O95" s="9">
        <f t="shared" si="35"/>
        <v>0</v>
      </c>
      <c r="P95" s="9">
        <f t="shared" si="35"/>
        <v>0</v>
      </c>
      <c r="Q95" s="9">
        <f t="shared" si="35"/>
        <v>0</v>
      </c>
      <c r="R95" s="9">
        <f t="shared" si="35"/>
        <v>0</v>
      </c>
      <c r="S95" s="9">
        <f t="shared" si="35"/>
        <v>0</v>
      </c>
      <c r="T95" s="9">
        <f t="shared" si="35"/>
        <v>0</v>
      </c>
      <c r="U95" s="9">
        <f t="shared" si="35"/>
        <v>12010396</v>
      </c>
      <c r="V95" s="9">
        <f t="shared" si="35"/>
        <v>14113604</v>
      </c>
      <c r="W95" s="9">
        <f t="shared" si="35"/>
        <v>26124000</v>
      </c>
      <c r="X95" s="9">
        <f t="shared" si="35"/>
        <v>5645779338</v>
      </c>
      <c r="Y95" s="9">
        <f t="shared" si="35"/>
        <v>11416824400</v>
      </c>
      <c r="Z95" s="9">
        <f t="shared" si="35"/>
        <v>17062603738</v>
      </c>
      <c r="AA95" s="9">
        <f t="shared" si="35"/>
        <v>2568672466</v>
      </c>
      <c r="AB95" s="9">
        <f t="shared" si="35"/>
        <v>18339996</v>
      </c>
      <c r="AC95" s="9">
        <f t="shared" si="35"/>
        <v>2587012462</v>
      </c>
      <c r="AD95" s="9">
        <f t="shared" si="35"/>
        <v>45714559</v>
      </c>
      <c r="AE95" s="9">
        <f t="shared" si="35"/>
        <v>25095047</v>
      </c>
      <c r="AF95" s="9">
        <f t="shared" si="35"/>
        <v>70809606</v>
      </c>
    </row>
    <row r="96" spans="1:32" ht="19.5" customHeight="1">
      <c r="A96" s="29" t="s">
        <v>41</v>
      </c>
      <c r="B96" s="18" t="s">
        <v>2</v>
      </c>
      <c r="C96" s="5">
        <f>F96+I96+L96+O96+U96+X96+AA96+AD96+R96</f>
        <v>0</v>
      </c>
      <c r="D96" s="5">
        <f>G96+J96+M96+P96+V96+Y96+AB96+AE96+S96</f>
        <v>25853135</v>
      </c>
      <c r="E96" s="6">
        <f>H96+K96+N96+Q96+W96+Z96+AC96+AF96+T96</f>
        <v>25853135</v>
      </c>
      <c r="F96" s="5">
        <v>0</v>
      </c>
      <c r="G96" s="5">
        <v>25853135</v>
      </c>
      <c r="H96" s="5">
        <f>F96+G96</f>
        <v>25853135</v>
      </c>
      <c r="I96" s="5">
        <v>0</v>
      </c>
      <c r="J96" s="5">
        <v>0</v>
      </c>
      <c r="K96" s="5">
        <f>I96+J96</f>
        <v>0</v>
      </c>
      <c r="L96" s="5">
        <v>0</v>
      </c>
      <c r="M96" s="5">
        <v>0</v>
      </c>
      <c r="N96" s="5">
        <f>L96+M96</f>
        <v>0</v>
      </c>
      <c r="O96" s="5">
        <v>0</v>
      </c>
      <c r="P96" s="5">
        <v>0</v>
      </c>
      <c r="Q96" s="5">
        <f>O96+P96</f>
        <v>0</v>
      </c>
      <c r="R96" s="5">
        <v>0</v>
      </c>
      <c r="S96" s="5">
        <v>0</v>
      </c>
      <c r="T96" s="5">
        <f>R96+S96</f>
        <v>0</v>
      </c>
      <c r="U96" s="5">
        <v>0</v>
      </c>
      <c r="V96" s="5">
        <v>0</v>
      </c>
      <c r="W96" s="5">
        <f>U96+V96</f>
        <v>0</v>
      </c>
      <c r="X96" s="5">
        <v>0</v>
      </c>
      <c r="Y96" s="5">
        <v>0</v>
      </c>
      <c r="Z96" s="8">
        <f>X96+Y96</f>
        <v>0</v>
      </c>
      <c r="AA96" s="5">
        <v>0</v>
      </c>
      <c r="AB96" s="5">
        <v>0</v>
      </c>
      <c r="AC96" s="8">
        <f>AA96+AB96</f>
        <v>0</v>
      </c>
      <c r="AD96" s="5">
        <v>0</v>
      </c>
      <c r="AE96" s="5">
        <v>0</v>
      </c>
      <c r="AF96" s="6">
        <f>AD96+AE96</f>
        <v>0</v>
      </c>
    </row>
    <row r="97" spans="1:32" ht="19.5" customHeight="1">
      <c r="A97" s="30"/>
      <c r="B97" s="17" t="s">
        <v>3</v>
      </c>
      <c r="C97" s="5">
        <f t="shared" ref="C97:E99" si="36">F97+I97+L97+O97+U97+X97+AA97+AD97+R97</f>
        <v>577524450</v>
      </c>
      <c r="D97" s="5">
        <f t="shared" si="36"/>
        <v>614180950</v>
      </c>
      <c r="E97" s="6">
        <f t="shared" si="36"/>
        <v>1191705400</v>
      </c>
      <c r="F97" s="5">
        <v>577524450</v>
      </c>
      <c r="G97" s="5">
        <v>614180950</v>
      </c>
      <c r="H97" s="5">
        <f>F97+G97</f>
        <v>1191705400</v>
      </c>
      <c r="I97" s="5">
        <v>0</v>
      </c>
      <c r="J97" s="5">
        <v>0</v>
      </c>
      <c r="K97" s="5">
        <f>I97+J97</f>
        <v>0</v>
      </c>
      <c r="L97" s="5">
        <v>0</v>
      </c>
      <c r="M97" s="5">
        <v>0</v>
      </c>
      <c r="N97" s="5">
        <f>L97+M97</f>
        <v>0</v>
      </c>
      <c r="O97" s="5">
        <v>0</v>
      </c>
      <c r="P97" s="5">
        <v>0</v>
      </c>
      <c r="Q97" s="5">
        <f>O97+P97</f>
        <v>0</v>
      </c>
      <c r="R97" s="5">
        <v>0</v>
      </c>
      <c r="S97" s="5">
        <v>0</v>
      </c>
      <c r="T97" s="5">
        <f>R97+S97</f>
        <v>0</v>
      </c>
      <c r="U97" s="5">
        <v>0</v>
      </c>
      <c r="V97" s="5">
        <v>0</v>
      </c>
      <c r="W97" s="5">
        <f>U97+V97</f>
        <v>0</v>
      </c>
      <c r="X97" s="5">
        <v>0</v>
      </c>
      <c r="Y97" s="5">
        <v>0</v>
      </c>
      <c r="Z97" s="8">
        <f>X97+Y97</f>
        <v>0</v>
      </c>
      <c r="AA97" s="5">
        <v>0</v>
      </c>
      <c r="AB97" s="5">
        <v>0</v>
      </c>
      <c r="AC97" s="8">
        <f>AA97+AB97</f>
        <v>0</v>
      </c>
      <c r="AD97" s="5">
        <v>0</v>
      </c>
      <c r="AE97" s="5">
        <v>0</v>
      </c>
      <c r="AF97" s="6">
        <f>AD97+AE97</f>
        <v>0</v>
      </c>
    </row>
    <row r="98" spans="1:32" ht="19.5" customHeight="1">
      <c r="A98" s="30"/>
      <c r="B98" s="17" t="s">
        <v>62</v>
      </c>
      <c r="C98" s="5">
        <f t="shared" si="36"/>
        <v>0</v>
      </c>
      <c r="D98" s="5">
        <f t="shared" si="36"/>
        <v>0</v>
      </c>
      <c r="E98" s="6">
        <f t="shared" si="36"/>
        <v>0</v>
      </c>
      <c r="F98" s="5">
        <v>0</v>
      </c>
      <c r="G98" s="5">
        <v>0</v>
      </c>
      <c r="H98" s="5">
        <f>F98+G98</f>
        <v>0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5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8">
        <f>AA98+AB98</f>
        <v>0</v>
      </c>
      <c r="AD98" s="5">
        <v>0</v>
      </c>
      <c r="AE98" s="5">
        <v>0</v>
      </c>
      <c r="AF98" s="6">
        <f>AD98+AE98</f>
        <v>0</v>
      </c>
    </row>
    <row r="99" spans="1:32" ht="19.5" customHeight="1">
      <c r="A99" s="31"/>
      <c r="B99" s="17" t="s">
        <v>4</v>
      </c>
      <c r="C99" s="5">
        <f t="shared" si="36"/>
        <v>4745022090</v>
      </c>
      <c r="D99" s="5">
        <f t="shared" si="36"/>
        <v>4850427852</v>
      </c>
      <c r="E99" s="6">
        <f t="shared" si="36"/>
        <v>9595449942</v>
      </c>
      <c r="F99" s="5">
        <v>4745022090</v>
      </c>
      <c r="G99" s="5">
        <v>4850427852</v>
      </c>
      <c r="H99" s="5">
        <f>F99+G99</f>
        <v>9595449942</v>
      </c>
      <c r="I99" s="5">
        <v>0</v>
      </c>
      <c r="J99" s="5">
        <v>0</v>
      </c>
      <c r="K99" s="5">
        <f>I99+J99</f>
        <v>0</v>
      </c>
      <c r="L99" s="5">
        <v>0</v>
      </c>
      <c r="M99" s="5">
        <v>0</v>
      </c>
      <c r="N99" s="5">
        <f>L99+M99</f>
        <v>0</v>
      </c>
      <c r="O99" s="5">
        <v>0</v>
      </c>
      <c r="P99" s="5">
        <v>0</v>
      </c>
      <c r="Q99" s="5">
        <f>O99+P99</f>
        <v>0</v>
      </c>
      <c r="R99" s="5">
        <v>0</v>
      </c>
      <c r="S99" s="5">
        <v>0</v>
      </c>
      <c r="T99" s="5">
        <f>R99+S99</f>
        <v>0</v>
      </c>
      <c r="U99" s="5">
        <v>0</v>
      </c>
      <c r="V99" s="5">
        <v>0</v>
      </c>
      <c r="W99" s="5">
        <f>U99+V99</f>
        <v>0</v>
      </c>
      <c r="X99" s="5">
        <v>0</v>
      </c>
      <c r="Y99" s="5">
        <v>0</v>
      </c>
      <c r="Z99" s="8">
        <f>X99+Y99</f>
        <v>0</v>
      </c>
      <c r="AA99" s="5">
        <v>0</v>
      </c>
      <c r="AB99" s="5">
        <v>0</v>
      </c>
      <c r="AC99" s="8">
        <f>AA99+AB99</f>
        <v>0</v>
      </c>
      <c r="AD99" s="5">
        <v>0</v>
      </c>
      <c r="AE99" s="5">
        <v>0</v>
      </c>
      <c r="AF99" s="6">
        <f>AD99+AE99</f>
        <v>0</v>
      </c>
    </row>
    <row r="100" spans="1:32" ht="19.5" customHeight="1" thickBot="1">
      <c r="A100" s="22" t="s">
        <v>5</v>
      </c>
      <c r="B100" s="21"/>
      <c r="C100" s="9">
        <f t="shared" ref="C100:AF100" si="37">SUM(C96:C99)</f>
        <v>5322546540</v>
      </c>
      <c r="D100" s="9">
        <f t="shared" si="37"/>
        <v>5490461937</v>
      </c>
      <c r="E100" s="9">
        <f t="shared" si="37"/>
        <v>10813008477</v>
      </c>
      <c r="F100" s="9">
        <f t="shared" si="37"/>
        <v>5322546540</v>
      </c>
      <c r="G100" s="9">
        <f t="shared" si="37"/>
        <v>5490461937</v>
      </c>
      <c r="H100" s="9">
        <f t="shared" si="37"/>
        <v>10813008477</v>
      </c>
      <c r="I100" s="9">
        <f t="shared" si="37"/>
        <v>0</v>
      </c>
      <c r="J100" s="9">
        <f t="shared" si="37"/>
        <v>0</v>
      </c>
      <c r="K100" s="9">
        <f t="shared" si="37"/>
        <v>0</v>
      </c>
      <c r="L100" s="9">
        <f t="shared" si="37"/>
        <v>0</v>
      </c>
      <c r="M100" s="9">
        <f t="shared" si="37"/>
        <v>0</v>
      </c>
      <c r="N100" s="9">
        <f t="shared" si="37"/>
        <v>0</v>
      </c>
      <c r="O100" s="9">
        <f t="shared" si="37"/>
        <v>0</v>
      </c>
      <c r="P100" s="9">
        <f t="shared" si="37"/>
        <v>0</v>
      </c>
      <c r="Q100" s="9">
        <f t="shared" si="37"/>
        <v>0</v>
      </c>
      <c r="R100" s="9">
        <f t="shared" si="37"/>
        <v>0</v>
      </c>
      <c r="S100" s="9">
        <f t="shared" si="37"/>
        <v>0</v>
      </c>
      <c r="T100" s="9">
        <f t="shared" si="37"/>
        <v>0</v>
      </c>
      <c r="U100" s="9">
        <f t="shared" si="37"/>
        <v>0</v>
      </c>
      <c r="V100" s="9">
        <f t="shared" si="37"/>
        <v>0</v>
      </c>
      <c r="W100" s="9">
        <f t="shared" si="37"/>
        <v>0</v>
      </c>
      <c r="X100" s="9">
        <f t="shared" si="37"/>
        <v>0</v>
      </c>
      <c r="Y100" s="9">
        <f t="shared" si="37"/>
        <v>0</v>
      </c>
      <c r="Z100" s="9">
        <f t="shared" si="37"/>
        <v>0</v>
      </c>
      <c r="AA100" s="9">
        <f t="shared" si="37"/>
        <v>0</v>
      </c>
      <c r="AB100" s="9">
        <f t="shared" si="37"/>
        <v>0</v>
      </c>
      <c r="AC100" s="9">
        <f t="shared" si="37"/>
        <v>0</v>
      </c>
      <c r="AD100" s="9">
        <f t="shared" si="37"/>
        <v>0</v>
      </c>
      <c r="AE100" s="9">
        <f t="shared" si="37"/>
        <v>0</v>
      </c>
      <c r="AF100" s="9">
        <f t="shared" si="37"/>
        <v>0</v>
      </c>
    </row>
    <row r="101" spans="1:32" ht="19.5" customHeight="1">
      <c r="A101" s="29" t="s">
        <v>7</v>
      </c>
      <c r="B101" s="18" t="s">
        <v>2</v>
      </c>
      <c r="C101" s="5">
        <f>F101+I101+L101+O101+U101+X101+AA101+AD101+R101</f>
        <v>224969991</v>
      </c>
      <c r="D101" s="5">
        <f>G101+J101+M101+P101+V101+Y101+AB101+AE101+S101</f>
        <v>151754115</v>
      </c>
      <c r="E101" s="6">
        <f>H101+K101+N101+Q101+W101+Z101+AC101+AF101+T101</f>
        <v>376724106</v>
      </c>
      <c r="F101" s="5">
        <v>216927594</v>
      </c>
      <c r="G101" s="5">
        <v>149776305</v>
      </c>
      <c r="H101" s="5">
        <f>F101+G101</f>
        <v>366703899</v>
      </c>
      <c r="I101" s="5">
        <v>1002573</v>
      </c>
      <c r="J101" s="5">
        <v>1433881</v>
      </c>
      <c r="K101" s="5">
        <f>I101+J101</f>
        <v>2436454</v>
      </c>
      <c r="L101" s="5">
        <v>0</v>
      </c>
      <c r="M101" s="5">
        <v>0</v>
      </c>
      <c r="N101" s="5">
        <f>L101+M101</f>
        <v>0</v>
      </c>
      <c r="O101" s="5">
        <v>0</v>
      </c>
      <c r="P101" s="5">
        <v>0</v>
      </c>
      <c r="Q101" s="5">
        <f>O101+P101</f>
        <v>0</v>
      </c>
      <c r="R101" s="5">
        <v>0</v>
      </c>
      <c r="S101" s="5">
        <v>0</v>
      </c>
      <c r="T101" s="5">
        <f>R101+S101</f>
        <v>0</v>
      </c>
      <c r="U101" s="5">
        <v>0</v>
      </c>
      <c r="V101" s="5">
        <v>543929</v>
      </c>
      <c r="W101" s="5">
        <f>U101+V101</f>
        <v>543929</v>
      </c>
      <c r="X101" s="5">
        <v>7039824</v>
      </c>
      <c r="Y101" s="5">
        <v>0</v>
      </c>
      <c r="Z101" s="8">
        <f>X101+Y101</f>
        <v>7039824</v>
      </c>
      <c r="AA101" s="5">
        <v>0</v>
      </c>
      <c r="AB101" s="5">
        <v>0</v>
      </c>
      <c r="AC101" s="8">
        <f>AA101+AB101</f>
        <v>0</v>
      </c>
      <c r="AD101" s="5">
        <v>0</v>
      </c>
      <c r="AE101" s="5">
        <v>0</v>
      </c>
      <c r="AF101" s="6">
        <f>AD101+AE101</f>
        <v>0</v>
      </c>
    </row>
    <row r="102" spans="1:32" ht="19.5" customHeight="1">
      <c r="A102" s="30"/>
      <c r="B102" s="17" t="s">
        <v>3</v>
      </c>
      <c r="C102" s="5">
        <f t="shared" ref="C102:E104" si="38">F102+I102+L102+O102+U102+X102+AA102+AD102+R102</f>
        <v>284709867</v>
      </c>
      <c r="D102" s="5">
        <f t="shared" si="38"/>
        <v>116037793</v>
      </c>
      <c r="E102" s="6">
        <f t="shared" si="38"/>
        <v>400747660</v>
      </c>
      <c r="F102" s="5">
        <v>90521153</v>
      </c>
      <c r="G102" s="5">
        <v>91630923</v>
      </c>
      <c r="H102" s="5">
        <f>F102+G102</f>
        <v>182152076</v>
      </c>
      <c r="I102" s="5">
        <v>0</v>
      </c>
      <c r="J102" s="5">
        <v>0</v>
      </c>
      <c r="K102" s="5">
        <f>I102+J102</f>
        <v>0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0</v>
      </c>
      <c r="V102" s="5">
        <v>0</v>
      </c>
      <c r="W102" s="5">
        <f>U102+V102</f>
        <v>0</v>
      </c>
      <c r="X102" s="5">
        <v>194188714</v>
      </c>
      <c r="Y102" s="5">
        <v>24406870</v>
      </c>
      <c r="Z102" s="8">
        <f>X102+Y102</f>
        <v>218595584</v>
      </c>
      <c r="AA102" s="5">
        <v>0</v>
      </c>
      <c r="AB102" s="5">
        <v>0</v>
      </c>
      <c r="AC102" s="8">
        <f>AA102+AB102</f>
        <v>0</v>
      </c>
      <c r="AD102" s="5">
        <v>0</v>
      </c>
      <c r="AE102" s="5">
        <v>0</v>
      </c>
      <c r="AF102" s="6">
        <f>AD102+AE102</f>
        <v>0</v>
      </c>
    </row>
    <row r="103" spans="1:32" ht="19.5" customHeight="1">
      <c r="A103" s="30"/>
      <c r="B103" s="17" t="s">
        <v>62</v>
      </c>
      <c r="C103" s="5">
        <f t="shared" si="38"/>
        <v>0</v>
      </c>
      <c r="D103" s="5">
        <f t="shared" si="38"/>
        <v>0</v>
      </c>
      <c r="E103" s="6">
        <f t="shared" si="38"/>
        <v>0</v>
      </c>
      <c r="F103" s="5">
        <v>0</v>
      </c>
      <c r="G103" s="5">
        <v>0</v>
      </c>
      <c r="H103" s="5">
        <f>F103+G103</f>
        <v>0</v>
      </c>
      <c r="I103" s="5">
        <v>0</v>
      </c>
      <c r="J103" s="5">
        <v>0</v>
      </c>
      <c r="K103" s="5">
        <f>I103+J103</f>
        <v>0</v>
      </c>
      <c r="L103" s="5">
        <v>0</v>
      </c>
      <c r="M103" s="5">
        <v>0</v>
      </c>
      <c r="N103" s="5">
        <f>L103+M103</f>
        <v>0</v>
      </c>
      <c r="O103" s="5">
        <v>0</v>
      </c>
      <c r="P103" s="5">
        <v>0</v>
      </c>
      <c r="Q103" s="5">
        <f>O103+P103</f>
        <v>0</v>
      </c>
      <c r="R103" s="5">
        <v>0</v>
      </c>
      <c r="S103" s="5">
        <v>0</v>
      </c>
      <c r="T103" s="5">
        <f>R103+S103</f>
        <v>0</v>
      </c>
      <c r="U103" s="5">
        <v>0</v>
      </c>
      <c r="V103" s="5">
        <v>0</v>
      </c>
      <c r="W103" s="5">
        <f>U103+V103</f>
        <v>0</v>
      </c>
      <c r="X103" s="5">
        <v>0</v>
      </c>
      <c r="Y103" s="5">
        <v>0</v>
      </c>
      <c r="Z103" s="8">
        <f>X103+Y103</f>
        <v>0</v>
      </c>
      <c r="AA103" s="5">
        <v>0</v>
      </c>
      <c r="AB103" s="5">
        <v>0</v>
      </c>
      <c r="AC103" s="8">
        <f>AA103+AB103</f>
        <v>0</v>
      </c>
      <c r="AD103" s="5">
        <v>0</v>
      </c>
      <c r="AE103" s="5">
        <v>0</v>
      </c>
      <c r="AF103" s="6">
        <f>AD103+AE103</f>
        <v>0</v>
      </c>
    </row>
    <row r="104" spans="1:32" ht="19.5" customHeight="1">
      <c r="A104" s="31"/>
      <c r="B104" s="17" t="s">
        <v>4</v>
      </c>
      <c r="C104" s="5">
        <f t="shared" si="38"/>
        <v>2403637117</v>
      </c>
      <c r="D104" s="5">
        <f t="shared" si="38"/>
        <v>1147523392</v>
      </c>
      <c r="E104" s="6">
        <f t="shared" si="38"/>
        <v>3551160509</v>
      </c>
      <c r="F104" s="5">
        <v>2199312512</v>
      </c>
      <c r="G104" s="5">
        <v>1040027562</v>
      </c>
      <c r="H104" s="5">
        <f>F104+G104</f>
        <v>3239340074</v>
      </c>
      <c r="I104" s="5">
        <v>0</v>
      </c>
      <c r="J104" s="5">
        <v>1785034</v>
      </c>
      <c r="K104" s="5">
        <f>I104+J104</f>
        <v>1785034</v>
      </c>
      <c r="L104" s="5">
        <v>0</v>
      </c>
      <c r="M104" s="5">
        <v>0</v>
      </c>
      <c r="N104" s="5">
        <f>L104+M104</f>
        <v>0</v>
      </c>
      <c r="O104" s="5">
        <v>0</v>
      </c>
      <c r="P104" s="5">
        <v>0</v>
      </c>
      <c r="Q104" s="5">
        <f>O104+P104</f>
        <v>0</v>
      </c>
      <c r="R104" s="5">
        <v>0</v>
      </c>
      <c r="S104" s="5">
        <v>0</v>
      </c>
      <c r="T104" s="5">
        <f>R104+S104</f>
        <v>0</v>
      </c>
      <c r="U104" s="5">
        <v>0</v>
      </c>
      <c r="V104" s="5">
        <v>1959411</v>
      </c>
      <c r="W104" s="5">
        <f>U104+V104</f>
        <v>1959411</v>
      </c>
      <c r="X104" s="5">
        <v>204324605</v>
      </c>
      <c r="Y104" s="5">
        <v>103751385</v>
      </c>
      <c r="Z104" s="8">
        <f>X104+Y104</f>
        <v>308075990</v>
      </c>
      <c r="AA104" s="5">
        <v>0</v>
      </c>
      <c r="AB104" s="5">
        <v>0</v>
      </c>
      <c r="AC104" s="8">
        <f>AA104+AB104</f>
        <v>0</v>
      </c>
      <c r="AD104" s="5">
        <v>0</v>
      </c>
      <c r="AE104" s="5">
        <v>0</v>
      </c>
      <c r="AF104" s="6">
        <f>AD104+AE104</f>
        <v>0</v>
      </c>
    </row>
    <row r="105" spans="1:32" ht="19.5" customHeight="1" thickBot="1">
      <c r="A105" s="22" t="s">
        <v>5</v>
      </c>
      <c r="B105" s="21"/>
      <c r="C105" s="9">
        <f t="shared" ref="C105:AF105" si="39">SUM(C101:C104)</f>
        <v>2913316975</v>
      </c>
      <c r="D105" s="9">
        <f t="shared" si="39"/>
        <v>1415315300</v>
      </c>
      <c r="E105" s="9">
        <f t="shared" si="39"/>
        <v>4328632275</v>
      </c>
      <c r="F105" s="9">
        <f t="shared" si="39"/>
        <v>2506761259</v>
      </c>
      <c r="G105" s="9">
        <f t="shared" si="39"/>
        <v>1281434790</v>
      </c>
      <c r="H105" s="9">
        <f t="shared" si="39"/>
        <v>3788196049</v>
      </c>
      <c r="I105" s="9">
        <f t="shared" si="39"/>
        <v>1002573</v>
      </c>
      <c r="J105" s="9">
        <f t="shared" si="39"/>
        <v>3218915</v>
      </c>
      <c r="K105" s="9">
        <f t="shared" si="39"/>
        <v>4221488</v>
      </c>
      <c r="L105" s="9">
        <f t="shared" si="39"/>
        <v>0</v>
      </c>
      <c r="M105" s="9">
        <f t="shared" si="39"/>
        <v>0</v>
      </c>
      <c r="N105" s="9">
        <f t="shared" si="39"/>
        <v>0</v>
      </c>
      <c r="O105" s="9">
        <f t="shared" si="39"/>
        <v>0</v>
      </c>
      <c r="P105" s="9">
        <f t="shared" si="39"/>
        <v>0</v>
      </c>
      <c r="Q105" s="9">
        <f t="shared" si="39"/>
        <v>0</v>
      </c>
      <c r="R105" s="9">
        <f t="shared" si="39"/>
        <v>0</v>
      </c>
      <c r="S105" s="9">
        <f t="shared" si="39"/>
        <v>0</v>
      </c>
      <c r="T105" s="9">
        <f t="shared" si="39"/>
        <v>0</v>
      </c>
      <c r="U105" s="9">
        <f t="shared" si="39"/>
        <v>0</v>
      </c>
      <c r="V105" s="9">
        <f t="shared" si="39"/>
        <v>2503340</v>
      </c>
      <c r="W105" s="9">
        <f t="shared" si="39"/>
        <v>2503340</v>
      </c>
      <c r="X105" s="9">
        <f t="shared" si="39"/>
        <v>405553143</v>
      </c>
      <c r="Y105" s="9">
        <f t="shared" si="39"/>
        <v>128158255</v>
      </c>
      <c r="Z105" s="9">
        <f t="shared" si="39"/>
        <v>533711398</v>
      </c>
      <c r="AA105" s="9">
        <f t="shared" si="39"/>
        <v>0</v>
      </c>
      <c r="AB105" s="9">
        <f t="shared" si="39"/>
        <v>0</v>
      </c>
      <c r="AC105" s="9">
        <f t="shared" si="39"/>
        <v>0</v>
      </c>
      <c r="AD105" s="9">
        <f t="shared" si="39"/>
        <v>0</v>
      </c>
      <c r="AE105" s="9">
        <f t="shared" si="39"/>
        <v>0</v>
      </c>
      <c r="AF105" s="9">
        <f t="shared" si="39"/>
        <v>0</v>
      </c>
    </row>
    <row r="106" spans="1:32" ht="19.5" customHeight="1">
      <c r="A106" s="29" t="s">
        <v>42</v>
      </c>
      <c r="B106" s="18" t="s">
        <v>2</v>
      </c>
      <c r="C106" s="5">
        <f>F106+I106+L106+O106+U106+X106+AA106+AD106+R106</f>
        <v>3749802</v>
      </c>
      <c r="D106" s="5">
        <f>G106+J106+M106+P106+V106+Y106+AB106+AE106+S106</f>
        <v>25027714</v>
      </c>
      <c r="E106" s="6">
        <f>H106+K106+N106+Q106+W106+Z106+AC106+AF106+T106</f>
        <v>28777516</v>
      </c>
      <c r="F106" s="5">
        <v>3749802</v>
      </c>
      <c r="G106" s="5">
        <v>25027714</v>
      </c>
      <c r="H106" s="5">
        <f>F106+G106</f>
        <v>28777516</v>
      </c>
      <c r="I106" s="5">
        <v>0</v>
      </c>
      <c r="J106" s="5">
        <v>0</v>
      </c>
      <c r="K106" s="5">
        <f>I106+J106</f>
        <v>0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5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8">
        <f>AA106+AB106</f>
        <v>0</v>
      </c>
      <c r="AD106" s="5">
        <v>0</v>
      </c>
      <c r="AE106" s="5">
        <v>0</v>
      </c>
      <c r="AF106" s="6">
        <f>AD106+AE106</f>
        <v>0</v>
      </c>
    </row>
    <row r="107" spans="1:32" ht="19.5" customHeight="1">
      <c r="A107" s="30"/>
      <c r="B107" s="17" t="s">
        <v>3</v>
      </c>
      <c r="C107" s="5">
        <f t="shared" ref="C107:E109" si="40">F107+I107+L107+O107+U107+X107+AA107+AD107+R107</f>
        <v>0</v>
      </c>
      <c r="D107" s="5">
        <f t="shared" si="40"/>
        <v>1162636</v>
      </c>
      <c r="E107" s="6">
        <f t="shared" si="40"/>
        <v>1162636</v>
      </c>
      <c r="F107" s="5">
        <v>0</v>
      </c>
      <c r="G107" s="5">
        <v>1162636</v>
      </c>
      <c r="H107" s="5">
        <f>F107+G107</f>
        <v>1162636</v>
      </c>
      <c r="I107" s="5">
        <v>0</v>
      </c>
      <c r="J107" s="5">
        <v>0</v>
      </c>
      <c r="K107" s="5">
        <f>I107+J107</f>
        <v>0</v>
      </c>
      <c r="L107" s="5">
        <v>0</v>
      </c>
      <c r="M107" s="5">
        <v>0</v>
      </c>
      <c r="N107" s="5">
        <f>L107+M107</f>
        <v>0</v>
      </c>
      <c r="O107" s="5">
        <v>0</v>
      </c>
      <c r="P107" s="5">
        <v>0</v>
      </c>
      <c r="Q107" s="5">
        <f>O107+P107</f>
        <v>0</v>
      </c>
      <c r="R107" s="5">
        <v>0</v>
      </c>
      <c r="S107" s="5">
        <v>0</v>
      </c>
      <c r="T107" s="5">
        <f>R107+S107</f>
        <v>0</v>
      </c>
      <c r="U107" s="5">
        <v>0</v>
      </c>
      <c r="V107" s="5">
        <v>0</v>
      </c>
      <c r="W107" s="5">
        <f>U107+V107</f>
        <v>0</v>
      </c>
      <c r="X107" s="5">
        <v>0</v>
      </c>
      <c r="Y107" s="5">
        <v>0</v>
      </c>
      <c r="Z107" s="8">
        <f>X107+Y107</f>
        <v>0</v>
      </c>
      <c r="AA107" s="5">
        <v>0</v>
      </c>
      <c r="AB107" s="5">
        <v>0</v>
      </c>
      <c r="AC107" s="8">
        <f>AA107+AB107</f>
        <v>0</v>
      </c>
      <c r="AD107" s="5">
        <v>0</v>
      </c>
      <c r="AE107" s="5">
        <v>0</v>
      </c>
      <c r="AF107" s="6">
        <f>AD107+AE107</f>
        <v>0</v>
      </c>
    </row>
    <row r="108" spans="1:32" ht="19.5" customHeight="1">
      <c r="A108" s="30"/>
      <c r="B108" s="17" t="s">
        <v>62</v>
      </c>
      <c r="C108" s="5">
        <f t="shared" si="40"/>
        <v>0</v>
      </c>
      <c r="D108" s="5">
        <f t="shared" si="40"/>
        <v>0</v>
      </c>
      <c r="E108" s="6">
        <f t="shared" si="40"/>
        <v>0</v>
      </c>
      <c r="F108" s="5">
        <v>0</v>
      </c>
      <c r="G108" s="5">
        <v>0</v>
      </c>
      <c r="H108" s="5">
        <f>F108+G108</f>
        <v>0</v>
      </c>
      <c r="I108" s="5">
        <v>0</v>
      </c>
      <c r="J108" s="5">
        <v>0</v>
      </c>
      <c r="K108" s="5">
        <f>I108+J108</f>
        <v>0</v>
      </c>
      <c r="L108" s="5">
        <v>0</v>
      </c>
      <c r="M108" s="5">
        <v>0</v>
      </c>
      <c r="N108" s="5">
        <f>L108+M108</f>
        <v>0</v>
      </c>
      <c r="O108" s="5">
        <v>0</v>
      </c>
      <c r="P108" s="5">
        <v>0</v>
      </c>
      <c r="Q108" s="5">
        <f>O108+P108</f>
        <v>0</v>
      </c>
      <c r="R108" s="5">
        <v>0</v>
      </c>
      <c r="S108" s="5">
        <v>0</v>
      </c>
      <c r="T108" s="5">
        <f>R108+S108</f>
        <v>0</v>
      </c>
      <c r="U108" s="5">
        <v>0</v>
      </c>
      <c r="V108" s="5">
        <v>0</v>
      </c>
      <c r="W108" s="5">
        <f>U108+V108</f>
        <v>0</v>
      </c>
      <c r="X108" s="5">
        <v>0</v>
      </c>
      <c r="Y108" s="5">
        <v>0</v>
      </c>
      <c r="Z108" s="8">
        <f>X108+Y108</f>
        <v>0</v>
      </c>
      <c r="AA108" s="5">
        <v>0</v>
      </c>
      <c r="AB108" s="5">
        <v>0</v>
      </c>
      <c r="AC108" s="8">
        <f>AA108+AB108</f>
        <v>0</v>
      </c>
      <c r="AD108" s="5">
        <v>0</v>
      </c>
      <c r="AE108" s="5">
        <v>0</v>
      </c>
      <c r="AF108" s="6">
        <f>AD108+AE108</f>
        <v>0</v>
      </c>
    </row>
    <row r="109" spans="1:32" ht="19.5" customHeight="1">
      <c r="A109" s="31"/>
      <c r="B109" s="17" t="s">
        <v>4</v>
      </c>
      <c r="C109" s="5">
        <f t="shared" si="40"/>
        <v>270208250</v>
      </c>
      <c r="D109" s="5">
        <f t="shared" si="40"/>
        <v>391710590</v>
      </c>
      <c r="E109" s="6">
        <f t="shared" si="40"/>
        <v>661918840</v>
      </c>
      <c r="F109" s="5">
        <v>270208250</v>
      </c>
      <c r="G109" s="5">
        <v>390054226</v>
      </c>
      <c r="H109" s="5">
        <f>F109+G109</f>
        <v>660262476</v>
      </c>
      <c r="I109" s="5">
        <v>0</v>
      </c>
      <c r="J109" s="5">
        <v>0</v>
      </c>
      <c r="K109" s="5">
        <f>I109+J109</f>
        <v>0</v>
      </c>
      <c r="L109" s="5">
        <v>0</v>
      </c>
      <c r="M109" s="5">
        <v>0</v>
      </c>
      <c r="N109" s="5">
        <f>L109+M109</f>
        <v>0</v>
      </c>
      <c r="O109" s="5">
        <v>0</v>
      </c>
      <c r="P109" s="5">
        <v>0</v>
      </c>
      <c r="Q109" s="5">
        <f>O109+P109</f>
        <v>0</v>
      </c>
      <c r="R109" s="5">
        <v>0</v>
      </c>
      <c r="S109" s="5">
        <v>0</v>
      </c>
      <c r="T109" s="5">
        <f>R109+S109</f>
        <v>0</v>
      </c>
      <c r="U109" s="5">
        <v>0</v>
      </c>
      <c r="V109" s="5">
        <v>0</v>
      </c>
      <c r="W109" s="5">
        <f>U109+V109</f>
        <v>0</v>
      </c>
      <c r="X109" s="5">
        <v>0</v>
      </c>
      <c r="Y109" s="5">
        <v>1656364</v>
      </c>
      <c r="Z109" s="8">
        <f>X109+Y109</f>
        <v>1656364</v>
      </c>
      <c r="AA109" s="5">
        <v>0</v>
      </c>
      <c r="AB109" s="5">
        <v>0</v>
      </c>
      <c r="AC109" s="8">
        <f>AA109+AB109</f>
        <v>0</v>
      </c>
      <c r="AD109" s="5">
        <v>0</v>
      </c>
      <c r="AE109" s="5">
        <v>0</v>
      </c>
      <c r="AF109" s="6">
        <f>AD109+AE109</f>
        <v>0</v>
      </c>
    </row>
    <row r="110" spans="1:32" ht="19.5" customHeight="1" thickBot="1">
      <c r="A110" s="22" t="s">
        <v>5</v>
      </c>
      <c r="B110" s="21"/>
      <c r="C110" s="9">
        <f t="shared" ref="C110:AF110" si="41">SUM(C106:C109)</f>
        <v>273958052</v>
      </c>
      <c r="D110" s="9">
        <f t="shared" si="41"/>
        <v>417900940</v>
      </c>
      <c r="E110" s="9">
        <f t="shared" si="41"/>
        <v>691858992</v>
      </c>
      <c r="F110" s="9">
        <f t="shared" si="41"/>
        <v>273958052</v>
      </c>
      <c r="G110" s="9">
        <f t="shared" si="41"/>
        <v>416244576</v>
      </c>
      <c r="H110" s="9">
        <f t="shared" si="41"/>
        <v>690202628</v>
      </c>
      <c r="I110" s="9">
        <f t="shared" si="41"/>
        <v>0</v>
      </c>
      <c r="J110" s="9">
        <f t="shared" si="41"/>
        <v>0</v>
      </c>
      <c r="K110" s="9">
        <f t="shared" si="41"/>
        <v>0</v>
      </c>
      <c r="L110" s="9">
        <f t="shared" si="41"/>
        <v>0</v>
      </c>
      <c r="M110" s="9">
        <f t="shared" si="41"/>
        <v>0</v>
      </c>
      <c r="N110" s="9">
        <f t="shared" si="41"/>
        <v>0</v>
      </c>
      <c r="O110" s="9">
        <f t="shared" si="41"/>
        <v>0</v>
      </c>
      <c r="P110" s="9">
        <f t="shared" si="41"/>
        <v>0</v>
      </c>
      <c r="Q110" s="9">
        <f t="shared" si="41"/>
        <v>0</v>
      </c>
      <c r="R110" s="9">
        <f t="shared" si="41"/>
        <v>0</v>
      </c>
      <c r="S110" s="9">
        <f t="shared" si="41"/>
        <v>0</v>
      </c>
      <c r="T110" s="9">
        <f t="shared" si="41"/>
        <v>0</v>
      </c>
      <c r="U110" s="9">
        <f t="shared" si="41"/>
        <v>0</v>
      </c>
      <c r="V110" s="9">
        <f t="shared" si="41"/>
        <v>0</v>
      </c>
      <c r="W110" s="9">
        <f t="shared" si="41"/>
        <v>0</v>
      </c>
      <c r="X110" s="9">
        <f t="shared" si="41"/>
        <v>0</v>
      </c>
      <c r="Y110" s="9">
        <f t="shared" si="41"/>
        <v>1656364</v>
      </c>
      <c r="Z110" s="9">
        <f t="shared" si="41"/>
        <v>1656364</v>
      </c>
      <c r="AA110" s="9">
        <f t="shared" si="41"/>
        <v>0</v>
      </c>
      <c r="AB110" s="9">
        <f t="shared" si="41"/>
        <v>0</v>
      </c>
      <c r="AC110" s="9">
        <f t="shared" si="41"/>
        <v>0</v>
      </c>
      <c r="AD110" s="9">
        <f t="shared" si="41"/>
        <v>0</v>
      </c>
      <c r="AE110" s="9">
        <f t="shared" si="41"/>
        <v>0</v>
      </c>
      <c r="AF110" s="9">
        <f t="shared" si="41"/>
        <v>0</v>
      </c>
    </row>
    <row r="111" spans="1:32" ht="19.5" customHeight="1">
      <c r="A111" s="29" t="s">
        <v>43</v>
      </c>
      <c r="B111" s="18" t="s">
        <v>2</v>
      </c>
      <c r="C111" s="5">
        <f>F111+I111+L111+O111+U111+X111+AA111+AD111+R111</f>
        <v>65843228</v>
      </c>
      <c r="D111" s="5">
        <f>G111+J111+M111+P111+V111+Y111+AB111+AE111+S111</f>
        <v>27385625</v>
      </c>
      <c r="E111" s="6">
        <f>H111+K111+N111+Q111+W111+Z111+AC111+AF111+T111</f>
        <v>93228853</v>
      </c>
      <c r="F111" s="5">
        <v>48265935</v>
      </c>
      <c r="G111" s="5">
        <v>5791965</v>
      </c>
      <c r="H111" s="5">
        <f>F111+G111</f>
        <v>54057900</v>
      </c>
      <c r="I111" s="5">
        <v>233722</v>
      </c>
      <c r="J111" s="5">
        <v>0</v>
      </c>
      <c r="K111" s="5">
        <f>I111+J111</f>
        <v>233722</v>
      </c>
      <c r="L111" s="5">
        <v>0</v>
      </c>
      <c r="M111" s="5">
        <v>0</v>
      </c>
      <c r="N111" s="5">
        <f>L111+M111</f>
        <v>0</v>
      </c>
      <c r="O111" s="5">
        <v>0</v>
      </c>
      <c r="P111" s="5">
        <v>0</v>
      </c>
      <c r="Q111" s="5">
        <f>O111+P111</f>
        <v>0</v>
      </c>
      <c r="R111" s="5">
        <v>0</v>
      </c>
      <c r="S111" s="5">
        <v>0</v>
      </c>
      <c r="T111" s="5">
        <f>R111+S111</f>
        <v>0</v>
      </c>
      <c r="U111" s="5">
        <v>17343571</v>
      </c>
      <c r="V111" s="5">
        <v>21593660</v>
      </c>
      <c r="W111" s="5">
        <f>U111+V111</f>
        <v>38937231</v>
      </c>
      <c r="X111" s="5">
        <v>0</v>
      </c>
      <c r="Y111" s="5">
        <v>0</v>
      </c>
      <c r="Z111" s="8">
        <f>X111+Y111</f>
        <v>0</v>
      </c>
      <c r="AA111" s="5">
        <v>0</v>
      </c>
      <c r="AB111" s="5">
        <v>0</v>
      </c>
      <c r="AC111" s="8">
        <f>AA111+AB111</f>
        <v>0</v>
      </c>
      <c r="AD111" s="5">
        <v>0</v>
      </c>
      <c r="AE111" s="5">
        <v>0</v>
      </c>
      <c r="AF111" s="6">
        <f>AD111+AE111</f>
        <v>0</v>
      </c>
    </row>
    <row r="112" spans="1:32" ht="19.5" customHeight="1">
      <c r="A112" s="30"/>
      <c r="B112" s="17" t="s">
        <v>3</v>
      </c>
      <c r="C112" s="5">
        <f t="shared" ref="C112:E114" si="42">F112+I112+L112+O112+U112+X112+AA112+AD112+R112</f>
        <v>15607530</v>
      </c>
      <c r="D112" s="5">
        <f t="shared" si="42"/>
        <v>15257456</v>
      </c>
      <c r="E112" s="6">
        <f t="shared" si="42"/>
        <v>30864986</v>
      </c>
      <c r="F112" s="5">
        <v>0</v>
      </c>
      <c r="G112" s="5">
        <v>0</v>
      </c>
      <c r="H112" s="5">
        <f>F112+G112</f>
        <v>0</v>
      </c>
      <c r="I112" s="5">
        <v>0</v>
      </c>
      <c r="J112" s="5">
        <v>234219</v>
      </c>
      <c r="K112" s="5">
        <f>I112+J112</f>
        <v>234219</v>
      </c>
      <c r="L112" s="5">
        <v>0</v>
      </c>
      <c r="M112" s="5">
        <v>0</v>
      </c>
      <c r="N112" s="5">
        <f>L112+M112</f>
        <v>0</v>
      </c>
      <c r="O112" s="5">
        <v>0</v>
      </c>
      <c r="P112" s="5">
        <v>0</v>
      </c>
      <c r="Q112" s="5">
        <f>O112+P112</f>
        <v>0</v>
      </c>
      <c r="R112" s="5">
        <v>0</v>
      </c>
      <c r="S112" s="5">
        <v>0</v>
      </c>
      <c r="T112" s="5">
        <f>R112+S112</f>
        <v>0</v>
      </c>
      <c r="U112" s="5">
        <v>0</v>
      </c>
      <c r="V112" s="5">
        <v>343880</v>
      </c>
      <c r="W112" s="5">
        <f>U112+V112</f>
        <v>343880</v>
      </c>
      <c r="X112" s="5">
        <v>15607530</v>
      </c>
      <c r="Y112" s="5">
        <v>14679357</v>
      </c>
      <c r="Z112" s="8">
        <f>X112+Y112</f>
        <v>30286887</v>
      </c>
      <c r="AA112" s="5">
        <v>0</v>
      </c>
      <c r="AB112" s="5">
        <v>0</v>
      </c>
      <c r="AC112" s="8">
        <f>AA112+AB112</f>
        <v>0</v>
      </c>
      <c r="AD112" s="5">
        <v>0</v>
      </c>
      <c r="AE112" s="5">
        <v>0</v>
      </c>
      <c r="AF112" s="6">
        <f>AD112+AE112</f>
        <v>0</v>
      </c>
    </row>
    <row r="113" spans="1:32" ht="19.5" customHeight="1">
      <c r="A113" s="30"/>
      <c r="B113" s="17" t="s">
        <v>62</v>
      </c>
      <c r="C113" s="5">
        <f t="shared" si="42"/>
        <v>0</v>
      </c>
      <c r="D113" s="5">
        <f t="shared" si="42"/>
        <v>0</v>
      </c>
      <c r="E113" s="6">
        <f t="shared" si="42"/>
        <v>0</v>
      </c>
      <c r="F113" s="5">
        <v>0</v>
      </c>
      <c r="G113" s="5">
        <v>0</v>
      </c>
      <c r="H113" s="5">
        <f>F113+G113</f>
        <v>0</v>
      </c>
      <c r="I113" s="5">
        <v>0</v>
      </c>
      <c r="J113" s="5">
        <v>0</v>
      </c>
      <c r="K113" s="5">
        <f>I113+J113</f>
        <v>0</v>
      </c>
      <c r="L113" s="5">
        <v>0</v>
      </c>
      <c r="M113" s="5">
        <v>0</v>
      </c>
      <c r="N113" s="5">
        <f>L113+M113</f>
        <v>0</v>
      </c>
      <c r="O113" s="5">
        <v>0</v>
      </c>
      <c r="P113" s="5">
        <v>0</v>
      </c>
      <c r="Q113" s="5">
        <f>O113+P113</f>
        <v>0</v>
      </c>
      <c r="R113" s="5">
        <v>0</v>
      </c>
      <c r="S113" s="5">
        <v>0</v>
      </c>
      <c r="T113" s="5">
        <f>R113+S113</f>
        <v>0</v>
      </c>
      <c r="U113" s="5">
        <v>0</v>
      </c>
      <c r="V113" s="5">
        <v>0</v>
      </c>
      <c r="W113" s="5">
        <f>U113+V113</f>
        <v>0</v>
      </c>
      <c r="X113" s="5">
        <v>0</v>
      </c>
      <c r="Y113" s="5">
        <v>0</v>
      </c>
      <c r="Z113" s="8">
        <f>X113+Y113</f>
        <v>0</v>
      </c>
      <c r="AA113" s="5">
        <v>0</v>
      </c>
      <c r="AB113" s="5">
        <v>0</v>
      </c>
      <c r="AC113" s="8">
        <f>AA113+AB113</f>
        <v>0</v>
      </c>
      <c r="AD113" s="5">
        <v>0</v>
      </c>
      <c r="AE113" s="5">
        <v>0</v>
      </c>
      <c r="AF113" s="6">
        <f>AD113+AE113</f>
        <v>0</v>
      </c>
    </row>
    <row r="114" spans="1:32" ht="19.5" customHeight="1">
      <c r="A114" s="31"/>
      <c r="B114" s="17" t="s">
        <v>4</v>
      </c>
      <c r="C114" s="5">
        <f t="shared" si="42"/>
        <v>542655631</v>
      </c>
      <c r="D114" s="5">
        <f t="shared" si="42"/>
        <v>207916145</v>
      </c>
      <c r="E114" s="6">
        <f t="shared" si="42"/>
        <v>750571776</v>
      </c>
      <c r="F114" s="5">
        <v>495351807</v>
      </c>
      <c r="G114" s="5">
        <v>188090866</v>
      </c>
      <c r="H114" s="5">
        <f>F114+G114</f>
        <v>683442673</v>
      </c>
      <c r="I114" s="5">
        <v>102923</v>
      </c>
      <c r="J114" s="5">
        <v>0</v>
      </c>
      <c r="K114" s="5">
        <f>I114+J114</f>
        <v>102923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0</v>
      </c>
      <c r="S114" s="5">
        <v>0</v>
      </c>
      <c r="T114" s="5">
        <f>R114+S114</f>
        <v>0</v>
      </c>
      <c r="U114" s="5">
        <v>47200901</v>
      </c>
      <c r="V114" s="5">
        <v>11929874</v>
      </c>
      <c r="W114" s="5">
        <f>U114+V114</f>
        <v>59130775</v>
      </c>
      <c r="X114" s="5">
        <v>0</v>
      </c>
      <c r="Y114" s="5">
        <v>7895405</v>
      </c>
      <c r="Z114" s="8">
        <f>X114+Y114</f>
        <v>7895405</v>
      </c>
      <c r="AA114" s="5">
        <v>0</v>
      </c>
      <c r="AB114" s="5">
        <v>0</v>
      </c>
      <c r="AC114" s="8">
        <f>AA114+AB114</f>
        <v>0</v>
      </c>
      <c r="AD114" s="5">
        <v>0</v>
      </c>
      <c r="AE114" s="5">
        <v>0</v>
      </c>
      <c r="AF114" s="6">
        <f>AD114+AE114</f>
        <v>0</v>
      </c>
    </row>
    <row r="115" spans="1:32" ht="19.5" customHeight="1" thickBot="1">
      <c r="A115" s="22" t="s">
        <v>5</v>
      </c>
      <c r="B115" s="21"/>
      <c r="C115" s="9">
        <f t="shared" ref="C115:AF115" si="43">SUM(C111:C114)</f>
        <v>624106389</v>
      </c>
      <c r="D115" s="9">
        <f t="shared" si="43"/>
        <v>250559226</v>
      </c>
      <c r="E115" s="9">
        <f t="shared" si="43"/>
        <v>874665615</v>
      </c>
      <c r="F115" s="9">
        <f t="shared" si="43"/>
        <v>543617742</v>
      </c>
      <c r="G115" s="9">
        <f t="shared" si="43"/>
        <v>193882831</v>
      </c>
      <c r="H115" s="9">
        <f t="shared" si="43"/>
        <v>737500573</v>
      </c>
      <c r="I115" s="9">
        <f t="shared" si="43"/>
        <v>336645</v>
      </c>
      <c r="J115" s="9">
        <f t="shared" si="43"/>
        <v>234219</v>
      </c>
      <c r="K115" s="9">
        <f t="shared" si="43"/>
        <v>570864</v>
      </c>
      <c r="L115" s="9">
        <f t="shared" si="43"/>
        <v>0</v>
      </c>
      <c r="M115" s="9">
        <f t="shared" si="43"/>
        <v>0</v>
      </c>
      <c r="N115" s="9">
        <f t="shared" si="43"/>
        <v>0</v>
      </c>
      <c r="O115" s="9">
        <f t="shared" si="43"/>
        <v>0</v>
      </c>
      <c r="P115" s="9">
        <f t="shared" si="43"/>
        <v>0</v>
      </c>
      <c r="Q115" s="9">
        <f t="shared" si="43"/>
        <v>0</v>
      </c>
      <c r="R115" s="9">
        <f t="shared" si="43"/>
        <v>0</v>
      </c>
      <c r="S115" s="9">
        <f t="shared" si="43"/>
        <v>0</v>
      </c>
      <c r="T115" s="9">
        <f t="shared" si="43"/>
        <v>0</v>
      </c>
      <c r="U115" s="9">
        <f t="shared" si="43"/>
        <v>64544472</v>
      </c>
      <c r="V115" s="9">
        <f t="shared" si="43"/>
        <v>33867414</v>
      </c>
      <c r="W115" s="9">
        <f t="shared" si="43"/>
        <v>98411886</v>
      </c>
      <c r="X115" s="9">
        <f t="shared" si="43"/>
        <v>15607530</v>
      </c>
      <c r="Y115" s="9">
        <f t="shared" si="43"/>
        <v>22574762</v>
      </c>
      <c r="Z115" s="9">
        <f t="shared" si="43"/>
        <v>38182292</v>
      </c>
      <c r="AA115" s="9">
        <f t="shared" si="43"/>
        <v>0</v>
      </c>
      <c r="AB115" s="9">
        <f t="shared" si="43"/>
        <v>0</v>
      </c>
      <c r="AC115" s="9">
        <f t="shared" si="43"/>
        <v>0</v>
      </c>
      <c r="AD115" s="9">
        <f t="shared" si="43"/>
        <v>0</v>
      </c>
      <c r="AE115" s="9">
        <f t="shared" si="43"/>
        <v>0</v>
      </c>
      <c r="AF115" s="9">
        <f t="shared" si="43"/>
        <v>0</v>
      </c>
    </row>
    <row r="116" spans="1:32" ht="19.5" customHeight="1">
      <c r="A116" s="29" t="s">
        <v>44</v>
      </c>
      <c r="B116" s="18" t="s">
        <v>2</v>
      </c>
      <c r="C116" s="5">
        <f>F116+I116+L116+O116+U116+X116+AA116+AD116+R116</f>
        <v>1075952</v>
      </c>
      <c r="D116" s="5">
        <f>G116+J116+M116+P116+V116+Y116+AB116+AE116+S116</f>
        <v>1286401</v>
      </c>
      <c r="E116" s="6">
        <f>H116+K116+N116+Q116+W116+Z116+AC116+AF116+T116</f>
        <v>2362353</v>
      </c>
      <c r="F116" s="5">
        <v>1075952</v>
      </c>
      <c r="G116" s="5">
        <v>1286401</v>
      </c>
      <c r="H116" s="5">
        <f>F116+G116</f>
        <v>2362353</v>
      </c>
      <c r="I116" s="5">
        <v>0</v>
      </c>
      <c r="J116" s="5">
        <v>0</v>
      </c>
      <c r="K116" s="5">
        <f>I116+J116</f>
        <v>0</v>
      </c>
      <c r="L116" s="5">
        <v>0</v>
      </c>
      <c r="M116" s="5">
        <v>0</v>
      </c>
      <c r="N116" s="5">
        <f>L116+M116</f>
        <v>0</v>
      </c>
      <c r="O116" s="5">
        <v>0</v>
      </c>
      <c r="P116" s="5">
        <v>0</v>
      </c>
      <c r="Q116" s="5">
        <f>O116+P116</f>
        <v>0</v>
      </c>
      <c r="R116" s="5">
        <v>0</v>
      </c>
      <c r="S116" s="5">
        <v>0</v>
      </c>
      <c r="T116" s="5">
        <f>R116+S116</f>
        <v>0</v>
      </c>
      <c r="U116" s="5">
        <v>0</v>
      </c>
      <c r="V116" s="5">
        <v>0</v>
      </c>
      <c r="W116" s="5">
        <f>U116+V116</f>
        <v>0</v>
      </c>
      <c r="X116" s="5">
        <v>0</v>
      </c>
      <c r="Y116" s="5">
        <v>0</v>
      </c>
      <c r="Z116" s="8">
        <f>X116+Y116</f>
        <v>0</v>
      </c>
      <c r="AA116" s="5">
        <v>0</v>
      </c>
      <c r="AB116" s="5">
        <v>0</v>
      </c>
      <c r="AC116" s="8">
        <f>AA116+AB116</f>
        <v>0</v>
      </c>
      <c r="AD116" s="5">
        <v>0</v>
      </c>
      <c r="AE116" s="5">
        <v>0</v>
      </c>
      <c r="AF116" s="6">
        <f>AD116+AE116</f>
        <v>0</v>
      </c>
    </row>
    <row r="117" spans="1:32" ht="19.5" customHeight="1">
      <c r="A117" s="30"/>
      <c r="B117" s="17" t="s">
        <v>3</v>
      </c>
      <c r="C117" s="5">
        <f t="shared" ref="C117:E119" si="44">F117+I117+L117+O117+U117+X117+AA117+AD117+R117</f>
        <v>0</v>
      </c>
      <c r="D117" s="5">
        <f t="shared" si="44"/>
        <v>0</v>
      </c>
      <c r="E117" s="6">
        <f t="shared" si="44"/>
        <v>0</v>
      </c>
      <c r="F117" s="5">
        <v>0</v>
      </c>
      <c r="G117" s="5">
        <v>0</v>
      </c>
      <c r="H117" s="5">
        <f>F117+G117</f>
        <v>0</v>
      </c>
      <c r="I117" s="5">
        <v>0</v>
      </c>
      <c r="J117" s="5">
        <v>0</v>
      </c>
      <c r="K117" s="5">
        <f>I117+J117</f>
        <v>0</v>
      </c>
      <c r="L117" s="5">
        <v>0</v>
      </c>
      <c r="M117" s="5">
        <v>0</v>
      </c>
      <c r="N117" s="5">
        <f>L117+M117</f>
        <v>0</v>
      </c>
      <c r="O117" s="5">
        <v>0</v>
      </c>
      <c r="P117" s="5">
        <v>0</v>
      </c>
      <c r="Q117" s="5">
        <f>O117+P117</f>
        <v>0</v>
      </c>
      <c r="R117" s="5">
        <v>0</v>
      </c>
      <c r="S117" s="5">
        <v>0</v>
      </c>
      <c r="T117" s="5">
        <f>R117+S117</f>
        <v>0</v>
      </c>
      <c r="U117" s="5">
        <v>0</v>
      </c>
      <c r="V117" s="5">
        <v>0</v>
      </c>
      <c r="W117" s="5">
        <f>U117+V117</f>
        <v>0</v>
      </c>
      <c r="X117" s="5">
        <v>0</v>
      </c>
      <c r="Y117" s="5">
        <v>0</v>
      </c>
      <c r="Z117" s="8">
        <f>X117+Y117</f>
        <v>0</v>
      </c>
      <c r="AA117" s="5">
        <v>0</v>
      </c>
      <c r="AB117" s="5">
        <v>0</v>
      </c>
      <c r="AC117" s="8">
        <f>AA117+AB117</f>
        <v>0</v>
      </c>
      <c r="AD117" s="5">
        <v>0</v>
      </c>
      <c r="AE117" s="5">
        <v>0</v>
      </c>
      <c r="AF117" s="6">
        <f>AD117+AE117</f>
        <v>0</v>
      </c>
    </row>
    <row r="118" spans="1:32" ht="19.5" customHeight="1">
      <c r="A118" s="30"/>
      <c r="B118" s="17" t="s">
        <v>62</v>
      </c>
      <c r="C118" s="5">
        <f t="shared" si="44"/>
        <v>0</v>
      </c>
      <c r="D118" s="5">
        <f t="shared" si="44"/>
        <v>0</v>
      </c>
      <c r="E118" s="6">
        <f t="shared" si="44"/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5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8">
        <f>AA118+AB118</f>
        <v>0</v>
      </c>
      <c r="AD118" s="5">
        <v>0</v>
      </c>
      <c r="AE118" s="5">
        <v>0</v>
      </c>
      <c r="AF118" s="6">
        <f>AD118+AE118</f>
        <v>0</v>
      </c>
    </row>
    <row r="119" spans="1:32" ht="19.5" customHeight="1">
      <c r="A119" s="31"/>
      <c r="B119" s="17" t="s">
        <v>4</v>
      </c>
      <c r="C119" s="5">
        <f t="shared" si="44"/>
        <v>0</v>
      </c>
      <c r="D119" s="5">
        <f t="shared" si="44"/>
        <v>125731</v>
      </c>
      <c r="E119" s="6">
        <f t="shared" si="44"/>
        <v>125731</v>
      </c>
      <c r="F119" s="5">
        <v>0</v>
      </c>
      <c r="G119" s="5">
        <v>125731</v>
      </c>
      <c r="H119" s="5">
        <f>F119+G119</f>
        <v>125731</v>
      </c>
      <c r="I119" s="5">
        <v>0</v>
      </c>
      <c r="J119" s="5">
        <v>0</v>
      </c>
      <c r="K119" s="5">
        <f>I119+J119</f>
        <v>0</v>
      </c>
      <c r="L119" s="5">
        <v>0</v>
      </c>
      <c r="M119" s="5">
        <v>0</v>
      </c>
      <c r="N119" s="5">
        <f>L119+M119</f>
        <v>0</v>
      </c>
      <c r="O119" s="5">
        <v>0</v>
      </c>
      <c r="P119" s="5">
        <v>0</v>
      </c>
      <c r="Q119" s="5">
        <f>O119+P119</f>
        <v>0</v>
      </c>
      <c r="R119" s="5">
        <v>0</v>
      </c>
      <c r="S119" s="5">
        <v>0</v>
      </c>
      <c r="T119" s="5">
        <f>R119+S119</f>
        <v>0</v>
      </c>
      <c r="U119" s="5">
        <v>0</v>
      </c>
      <c r="V119" s="5">
        <v>0</v>
      </c>
      <c r="W119" s="5">
        <f>U119+V119</f>
        <v>0</v>
      </c>
      <c r="X119" s="5">
        <v>0</v>
      </c>
      <c r="Y119" s="5">
        <v>0</v>
      </c>
      <c r="Z119" s="8">
        <f>X119+Y119</f>
        <v>0</v>
      </c>
      <c r="AA119" s="5">
        <v>0</v>
      </c>
      <c r="AB119" s="5">
        <v>0</v>
      </c>
      <c r="AC119" s="8">
        <f>AA119+AB119</f>
        <v>0</v>
      </c>
      <c r="AD119" s="5">
        <v>0</v>
      </c>
      <c r="AE119" s="5">
        <v>0</v>
      </c>
      <c r="AF119" s="6">
        <f>AD119+AE119</f>
        <v>0</v>
      </c>
    </row>
    <row r="120" spans="1:32" ht="19.5" customHeight="1" thickBot="1">
      <c r="A120" s="22" t="s">
        <v>5</v>
      </c>
      <c r="B120" s="21"/>
      <c r="C120" s="9">
        <f t="shared" ref="C120:AF120" si="45">SUM(C116:C119)</f>
        <v>1075952</v>
      </c>
      <c r="D120" s="9">
        <f t="shared" si="45"/>
        <v>1412132</v>
      </c>
      <c r="E120" s="9">
        <f t="shared" si="45"/>
        <v>2488084</v>
      </c>
      <c r="F120" s="9">
        <f t="shared" si="45"/>
        <v>1075952</v>
      </c>
      <c r="G120" s="9">
        <f t="shared" si="45"/>
        <v>1412132</v>
      </c>
      <c r="H120" s="9">
        <f t="shared" si="45"/>
        <v>2488084</v>
      </c>
      <c r="I120" s="9">
        <f t="shared" si="45"/>
        <v>0</v>
      </c>
      <c r="J120" s="9">
        <f t="shared" si="45"/>
        <v>0</v>
      </c>
      <c r="K120" s="9">
        <f t="shared" si="45"/>
        <v>0</v>
      </c>
      <c r="L120" s="9">
        <f t="shared" si="45"/>
        <v>0</v>
      </c>
      <c r="M120" s="9">
        <f t="shared" si="45"/>
        <v>0</v>
      </c>
      <c r="N120" s="9">
        <f t="shared" si="45"/>
        <v>0</v>
      </c>
      <c r="O120" s="9">
        <f t="shared" si="45"/>
        <v>0</v>
      </c>
      <c r="P120" s="9">
        <f t="shared" si="45"/>
        <v>0</v>
      </c>
      <c r="Q120" s="9">
        <f t="shared" si="45"/>
        <v>0</v>
      </c>
      <c r="R120" s="9">
        <f t="shared" si="45"/>
        <v>0</v>
      </c>
      <c r="S120" s="9">
        <f t="shared" si="45"/>
        <v>0</v>
      </c>
      <c r="T120" s="9">
        <f t="shared" si="45"/>
        <v>0</v>
      </c>
      <c r="U120" s="9">
        <f t="shared" si="45"/>
        <v>0</v>
      </c>
      <c r="V120" s="9">
        <f t="shared" si="45"/>
        <v>0</v>
      </c>
      <c r="W120" s="9">
        <f t="shared" si="45"/>
        <v>0</v>
      </c>
      <c r="X120" s="9">
        <f t="shared" si="45"/>
        <v>0</v>
      </c>
      <c r="Y120" s="9">
        <f t="shared" si="45"/>
        <v>0</v>
      </c>
      <c r="Z120" s="9">
        <f t="shared" si="45"/>
        <v>0</v>
      </c>
      <c r="AA120" s="9">
        <f t="shared" si="45"/>
        <v>0</v>
      </c>
      <c r="AB120" s="9">
        <f t="shared" si="45"/>
        <v>0</v>
      </c>
      <c r="AC120" s="9">
        <f t="shared" si="45"/>
        <v>0</v>
      </c>
      <c r="AD120" s="9">
        <f t="shared" si="45"/>
        <v>0</v>
      </c>
      <c r="AE120" s="9">
        <f t="shared" si="45"/>
        <v>0</v>
      </c>
      <c r="AF120" s="9">
        <f t="shared" si="45"/>
        <v>0</v>
      </c>
    </row>
    <row r="121" spans="1:32" ht="19.5" customHeight="1">
      <c r="A121" s="29" t="s">
        <v>45</v>
      </c>
      <c r="B121" s="18" t="s">
        <v>2</v>
      </c>
      <c r="C121" s="5">
        <f>F121+I121+L121+O121+U121+X121+AA121+AD121+R121</f>
        <v>0</v>
      </c>
      <c r="D121" s="5">
        <f>G121+J121+M121+P121+V121+Y121+AB121+AE121+S121</f>
        <v>5025702</v>
      </c>
      <c r="E121" s="6">
        <f>H121+K121+N121+Q121+W121+Z121+AC121+AF121+T121</f>
        <v>5025702</v>
      </c>
      <c r="F121" s="5">
        <v>0</v>
      </c>
      <c r="G121" s="5">
        <v>5025702</v>
      </c>
      <c r="H121" s="5">
        <f>F121+G121</f>
        <v>5025702</v>
      </c>
      <c r="I121" s="5">
        <v>0</v>
      </c>
      <c r="J121" s="5">
        <v>0</v>
      </c>
      <c r="K121" s="5">
        <f>I121+J121</f>
        <v>0</v>
      </c>
      <c r="L121" s="5">
        <v>0</v>
      </c>
      <c r="M121" s="5">
        <v>0</v>
      </c>
      <c r="N121" s="5">
        <f>L121+M121</f>
        <v>0</v>
      </c>
      <c r="O121" s="5">
        <v>0</v>
      </c>
      <c r="P121" s="5">
        <v>0</v>
      </c>
      <c r="Q121" s="5">
        <f>O121+P121</f>
        <v>0</v>
      </c>
      <c r="R121" s="5">
        <v>0</v>
      </c>
      <c r="S121" s="5">
        <v>0</v>
      </c>
      <c r="T121" s="5">
        <f>R121+S121</f>
        <v>0</v>
      </c>
      <c r="U121" s="5">
        <v>0</v>
      </c>
      <c r="V121" s="5">
        <v>0</v>
      </c>
      <c r="W121" s="5">
        <f>U121+V121</f>
        <v>0</v>
      </c>
      <c r="X121" s="5">
        <v>0</v>
      </c>
      <c r="Y121" s="5">
        <v>0</v>
      </c>
      <c r="Z121" s="8">
        <f>X121+Y121</f>
        <v>0</v>
      </c>
      <c r="AA121" s="5">
        <v>0</v>
      </c>
      <c r="AB121" s="5">
        <v>0</v>
      </c>
      <c r="AC121" s="8">
        <f>AA121+AB121</f>
        <v>0</v>
      </c>
      <c r="AD121" s="5">
        <v>0</v>
      </c>
      <c r="AE121" s="5">
        <v>0</v>
      </c>
      <c r="AF121" s="6">
        <f>AD121+AE121</f>
        <v>0</v>
      </c>
    </row>
    <row r="122" spans="1:32" ht="19.5" customHeight="1">
      <c r="A122" s="30"/>
      <c r="B122" s="17" t="s">
        <v>3</v>
      </c>
      <c r="C122" s="5">
        <f t="shared" ref="C122:E124" si="46">F122+I122+L122+O122+U122+X122+AA122+AD122+R122</f>
        <v>924886872</v>
      </c>
      <c r="D122" s="5">
        <f t="shared" si="46"/>
        <v>87623932</v>
      </c>
      <c r="E122" s="6">
        <f t="shared" si="46"/>
        <v>1012510804</v>
      </c>
      <c r="F122" s="5">
        <v>832421227</v>
      </c>
      <c r="G122" s="5">
        <v>0</v>
      </c>
      <c r="H122" s="5">
        <f>F122+G122</f>
        <v>832421227</v>
      </c>
      <c r="I122" s="5">
        <v>0</v>
      </c>
      <c r="J122" s="5">
        <v>0</v>
      </c>
      <c r="K122" s="5">
        <f>I122+J122</f>
        <v>0</v>
      </c>
      <c r="L122" s="5">
        <v>0</v>
      </c>
      <c r="M122" s="5">
        <v>0</v>
      </c>
      <c r="N122" s="5">
        <f>L122+M122</f>
        <v>0</v>
      </c>
      <c r="O122" s="5">
        <v>92465645</v>
      </c>
      <c r="P122" s="5">
        <v>87623932</v>
      </c>
      <c r="Q122" s="5">
        <f>O122+P122</f>
        <v>180089577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0</v>
      </c>
      <c r="W122" s="5">
        <f>U122+V122</f>
        <v>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8">
        <f>AA122+AB122</f>
        <v>0</v>
      </c>
      <c r="AD122" s="5">
        <v>0</v>
      </c>
      <c r="AE122" s="5">
        <v>0</v>
      </c>
      <c r="AF122" s="6">
        <f>AD122+AE122</f>
        <v>0</v>
      </c>
    </row>
    <row r="123" spans="1:32" ht="19.5" customHeight="1">
      <c r="A123" s="30"/>
      <c r="B123" s="17" t="s">
        <v>62</v>
      </c>
      <c r="C123" s="5">
        <f t="shared" si="46"/>
        <v>0</v>
      </c>
      <c r="D123" s="5">
        <f t="shared" si="46"/>
        <v>0</v>
      </c>
      <c r="E123" s="6">
        <f t="shared" si="46"/>
        <v>0</v>
      </c>
      <c r="F123" s="5">
        <v>0</v>
      </c>
      <c r="G123" s="5">
        <v>0</v>
      </c>
      <c r="H123" s="5">
        <f>F123+G123</f>
        <v>0</v>
      </c>
      <c r="I123" s="5">
        <v>0</v>
      </c>
      <c r="J123" s="5">
        <v>0</v>
      </c>
      <c r="K123" s="5">
        <f>I123+J123</f>
        <v>0</v>
      </c>
      <c r="L123" s="5">
        <v>0</v>
      </c>
      <c r="M123" s="5">
        <v>0</v>
      </c>
      <c r="N123" s="5">
        <f>L123+M123</f>
        <v>0</v>
      </c>
      <c r="O123" s="5">
        <v>0</v>
      </c>
      <c r="P123" s="5">
        <v>0</v>
      </c>
      <c r="Q123" s="5">
        <f>O123+P123</f>
        <v>0</v>
      </c>
      <c r="R123" s="5">
        <v>0</v>
      </c>
      <c r="S123" s="5">
        <v>0</v>
      </c>
      <c r="T123" s="5">
        <f>R123+S123</f>
        <v>0</v>
      </c>
      <c r="U123" s="5">
        <v>0</v>
      </c>
      <c r="V123" s="5">
        <v>0</v>
      </c>
      <c r="W123" s="5">
        <f>U123+V123</f>
        <v>0</v>
      </c>
      <c r="X123" s="5">
        <v>0</v>
      </c>
      <c r="Y123" s="5">
        <v>0</v>
      </c>
      <c r="Z123" s="8">
        <f>X123+Y123</f>
        <v>0</v>
      </c>
      <c r="AA123" s="5">
        <v>0</v>
      </c>
      <c r="AB123" s="5">
        <v>0</v>
      </c>
      <c r="AC123" s="8">
        <f>AA123+AB123</f>
        <v>0</v>
      </c>
      <c r="AD123" s="5">
        <v>0</v>
      </c>
      <c r="AE123" s="5">
        <v>0</v>
      </c>
      <c r="AF123" s="6">
        <f>AD123+AE123</f>
        <v>0</v>
      </c>
    </row>
    <row r="124" spans="1:32" ht="19.5" customHeight="1">
      <c r="A124" s="31"/>
      <c r="B124" s="17" t="s">
        <v>4</v>
      </c>
      <c r="C124" s="5">
        <f t="shared" si="46"/>
        <v>6108170</v>
      </c>
      <c r="D124" s="5">
        <f t="shared" si="46"/>
        <v>0</v>
      </c>
      <c r="E124" s="6">
        <f t="shared" si="46"/>
        <v>6108170</v>
      </c>
      <c r="F124" s="5">
        <v>0</v>
      </c>
      <c r="G124" s="5">
        <v>0</v>
      </c>
      <c r="H124" s="5">
        <f>F124+G124</f>
        <v>0</v>
      </c>
      <c r="I124" s="5">
        <v>0</v>
      </c>
      <c r="J124" s="5">
        <v>0</v>
      </c>
      <c r="K124" s="5">
        <f>I124+J124</f>
        <v>0</v>
      </c>
      <c r="L124" s="5">
        <v>0</v>
      </c>
      <c r="M124" s="5">
        <v>0</v>
      </c>
      <c r="N124" s="5">
        <f>L124+M124</f>
        <v>0</v>
      </c>
      <c r="O124" s="5">
        <v>6108170</v>
      </c>
      <c r="P124" s="5">
        <v>0</v>
      </c>
      <c r="Q124" s="5">
        <f>O124+P124</f>
        <v>6108170</v>
      </c>
      <c r="R124" s="5">
        <v>0</v>
      </c>
      <c r="S124" s="5">
        <v>0</v>
      </c>
      <c r="T124" s="5">
        <f>R124+S124</f>
        <v>0</v>
      </c>
      <c r="U124" s="5">
        <v>0</v>
      </c>
      <c r="V124" s="5">
        <v>0</v>
      </c>
      <c r="W124" s="5">
        <f>U124+V124</f>
        <v>0</v>
      </c>
      <c r="X124" s="5">
        <v>0</v>
      </c>
      <c r="Y124" s="5">
        <v>0</v>
      </c>
      <c r="Z124" s="8">
        <f>X124+Y124</f>
        <v>0</v>
      </c>
      <c r="AA124" s="5">
        <v>0</v>
      </c>
      <c r="AB124" s="5">
        <v>0</v>
      </c>
      <c r="AC124" s="8">
        <f>AA124+AB124</f>
        <v>0</v>
      </c>
      <c r="AD124" s="5">
        <v>0</v>
      </c>
      <c r="AE124" s="5">
        <v>0</v>
      </c>
      <c r="AF124" s="6">
        <f>AD124+AE124</f>
        <v>0</v>
      </c>
    </row>
    <row r="125" spans="1:32" ht="19.5" customHeight="1" thickBot="1">
      <c r="A125" s="22" t="s">
        <v>5</v>
      </c>
      <c r="B125" s="21"/>
      <c r="C125" s="9">
        <f t="shared" ref="C125:AF125" si="47">SUM(C121:C124)</f>
        <v>930995042</v>
      </c>
      <c r="D125" s="9">
        <f t="shared" si="47"/>
        <v>92649634</v>
      </c>
      <c r="E125" s="9">
        <f t="shared" si="47"/>
        <v>1023644676</v>
      </c>
      <c r="F125" s="9">
        <f t="shared" si="47"/>
        <v>832421227</v>
      </c>
      <c r="G125" s="9">
        <f t="shared" si="47"/>
        <v>5025702</v>
      </c>
      <c r="H125" s="9">
        <f t="shared" si="47"/>
        <v>837446929</v>
      </c>
      <c r="I125" s="9">
        <f t="shared" si="47"/>
        <v>0</v>
      </c>
      <c r="J125" s="9">
        <f t="shared" si="47"/>
        <v>0</v>
      </c>
      <c r="K125" s="9">
        <f t="shared" si="47"/>
        <v>0</v>
      </c>
      <c r="L125" s="9">
        <f t="shared" si="47"/>
        <v>0</v>
      </c>
      <c r="M125" s="9">
        <f t="shared" si="47"/>
        <v>0</v>
      </c>
      <c r="N125" s="9">
        <f t="shared" si="47"/>
        <v>0</v>
      </c>
      <c r="O125" s="9">
        <f t="shared" si="47"/>
        <v>98573815</v>
      </c>
      <c r="P125" s="9">
        <f t="shared" si="47"/>
        <v>87623932</v>
      </c>
      <c r="Q125" s="9">
        <f t="shared" si="47"/>
        <v>186197747</v>
      </c>
      <c r="R125" s="9">
        <f t="shared" si="47"/>
        <v>0</v>
      </c>
      <c r="S125" s="9">
        <f t="shared" si="47"/>
        <v>0</v>
      </c>
      <c r="T125" s="9">
        <f t="shared" si="47"/>
        <v>0</v>
      </c>
      <c r="U125" s="9">
        <f t="shared" si="47"/>
        <v>0</v>
      </c>
      <c r="V125" s="9">
        <f t="shared" si="47"/>
        <v>0</v>
      </c>
      <c r="W125" s="9">
        <f t="shared" si="47"/>
        <v>0</v>
      </c>
      <c r="X125" s="9">
        <f t="shared" si="47"/>
        <v>0</v>
      </c>
      <c r="Y125" s="9">
        <f t="shared" si="47"/>
        <v>0</v>
      </c>
      <c r="Z125" s="9">
        <f t="shared" si="47"/>
        <v>0</v>
      </c>
      <c r="AA125" s="9">
        <f t="shared" si="47"/>
        <v>0</v>
      </c>
      <c r="AB125" s="9">
        <f t="shared" si="47"/>
        <v>0</v>
      </c>
      <c r="AC125" s="9">
        <f t="shared" si="47"/>
        <v>0</v>
      </c>
      <c r="AD125" s="9">
        <f t="shared" si="47"/>
        <v>0</v>
      </c>
      <c r="AE125" s="9">
        <f t="shared" si="47"/>
        <v>0</v>
      </c>
      <c r="AF125" s="9">
        <f t="shared" si="47"/>
        <v>0</v>
      </c>
    </row>
    <row r="126" spans="1:32" ht="19.5" customHeight="1">
      <c r="A126" s="29" t="s">
        <v>46</v>
      </c>
      <c r="B126" s="18" t="s">
        <v>2</v>
      </c>
      <c r="C126" s="5">
        <f>F126+I126+L126+O126+U126+X126+AA126+AD126+R126</f>
        <v>0</v>
      </c>
      <c r="D126" s="5">
        <f>G126+J126+M126+P126+V126+Y126+AB126+AE126+S126</f>
        <v>0</v>
      </c>
      <c r="E126" s="6">
        <f>H126+K126+N126+Q126+W126+Z126+AC126+AF126+T126</f>
        <v>0</v>
      </c>
      <c r="F126" s="5">
        <v>0</v>
      </c>
      <c r="G126" s="5">
        <v>0</v>
      </c>
      <c r="H126" s="5">
        <f>F126+G126</f>
        <v>0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5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8">
        <f>AA126+AB126</f>
        <v>0</v>
      </c>
      <c r="AD126" s="5">
        <v>0</v>
      </c>
      <c r="AE126" s="5">
        <v>0</v>
      </c>
      <c r="AF126" s="6">
        <f>AD126+AE126</f>
        <v>0</v>
      </c>
    </row>
    <row r="127" spans="1:32" ht="19.5" customHeight="1">
      <c r="A127" s="30"/>
      <c r="B127" s="17" t="s">
        <v>3</v>
      </c>
      <c r="C127" s="5">
        <f t="shared" ref="C127:E129" si="48">F127+I127+L127+O127+U127+X127+AA127+AD127+R127</f>
        <v>0</v>
      </c>
      <c r="D127" s="5">
        <f t="shared" si="48"/>
        <v>0</v>
      </c>
      <c r="E127" s="6">
        <f t="shared" si="48"/>
        <v>0</v>
      </c>
      <c r="F127" s="5">
        <v>0</v>
      </c>
      <c r="G127" s="5">
        <v>0</v>
      </c>
      <c r="H127" s="5">
        <f>F127+G127</f>
        <v>0</v>
      </c>
      <c r="I127" s="5">
        <v>0</v>
      </c>
      <c r="J127" s="5">
        <v>0</v>
      </c>
      <c r="K127" s="5">
        <f>I127+J127</f>
        <v>0</v>
      </c>
      <c r="L127" s="5">
        <v>0</v>
      </c>
      <c r="M127" s="5">
        <v>0</v>
      </c>
      <c r="N127" s="5">
        <f>L127+M127</f>
        <v>0</v>
      </c>
      <c r="O127" s="5">
        <v>0</v>
      </c>
      <c r="P127" s="5">
        <v>0</v>
      </c>
      <c r="Q127" s="5">
        <f>O127+P127</f>
        <v>0</v>
      </c>
      <c r="R127" s="5">
        <v>0</v>
      </c>
      <c r="S127" s="5">
        <v>0</v>
      </c>
      <c r="T127" s="5">
        <f>R127+S127</f>
        <v>0</v>
      </c>
      <c r="U127" s="5">
        <v>0</v>
      </c>
      <c r="V127" s="5">
        <v>0</v>
      </c>
      <c r="W127" s="5">
        <f>U127+V127</f>
        <v>0</v>
      </c>
      <c r="X127" s="5">
        <v>0</v>
      </c>
      <c r="Y127" s="5">
        <v>0</v>
      </c>
      <c r="Z127" s="8">
        <f>X127+Y127</f>
        <v>0</v>
      </c>
      <c r="AA127" s="5">
        <v>0</v>
      </c>
      <c r="AB127" s="5">
        <v>0</v>
      </c>
      <c r="AC127" s="8">
        <f>AA127+AB127</f>
        <v>0</v>
      </c>
      <c r="AD127" s="5">
        <v>0</v>
      </c>
      <c r="AE127" s="5">
        <v>0</v>
      </c>
      <c r="AF127" s="6">
        <f>AD127+AE127</f>
        <v>0</v>
      </c>
    </row>
    <row r="128" spans="1:32" ht="19.5" customHeight="1">
      <c r="A128" s="30"/>
      <c r="B128" s="17" t="s">
        <v>62</v>
      </c>
      <c r="C128" s="5">
        <f t="shared" si="48"/>
        <v>0</v>
      </c>
      <c r="D128" s="5">
        <f t="shared" si="48"/>
        <v>0</v>
      </c>
      <c r="E128" s="6">
        <f t="shared" si="48"/>
        <v>0</v>
      </c>
      <c r="F128" s="5">
        <v>0</v>
      </c>
      <c r="G128" s="5">
        <v>0</v>
      </c>
      <c r="H128" s="5">
        <f>F128+G128</f>
        <v>0</v>
      </c>
      <c r="I128" s="5">
        <v>0</v>
      </c>
      <c r="J128" s="5">
        <v>0</v>
      </c>
      <c r="K128" s="5">
        <f>I128+J128</f>
        <v>0</v>
      </c>
      <c r="L128" s="5">
        <v>0</v>
      </c>
      <c r="M128" s="5">
        <v>0</v>
      </c>
      <c r="N128" s="5">
        <f>L128+M128</f>
        <v>0</v>
      </c>
      <c r="O128" s="5">
        <v>0</v>
      </c>
      <c r="P128" s="5">
        <v>0</v>
      </c>
      <c r="Q128" s="5">
        <f>O128+P128</f>
        <v>0</v>
      </c>
      <c r="R128" s="5">
        <v>0</v>
      </c>
      <c r="S128" s="5">
        <v>0</v>
      </c>
      <c r="T128" s="5">
        <f>R128+S128</f>
        <v>0</v>
      </c>
      <c r="U128" s="5">
        <v>0</v>
      </c>
      <c r="V128" s="5">
        <v>0</v>
      </c>
      <c r="W128" s="5">
        <f>U128+V128</f>
        <v>0</v>
      </c>
      <c r="X128" s="5">
        <v>0</v>
      </c>
      <c r="Y128" s="5">
        <v>0</v>
      </c>
      <c r="Z128" s="8">
        <f>X128+Y128</f>
        <v>0</v>
      </c>
      <c r="AA128" s="5">
        <v>0</v>
      </c>
      <c r="AB128" s="5">
        <v>0</v>
      </c>
      <c r="AC128" s="8">
        <f>AA128+AB128</f>
        <v>0</v>
      </c>
      <c r="AD128" s="5">
        <v>0</v>
      </c>
      <c r="AE128" s="5">
        <v>0</v>
      </c>
      <c r="AF128" s="6">
        <f>AD128+AE128</f>
        <v>0</v>
      </c>
    </row>
    <row r="129" spans="1:32" ht="19.5" customHeight="1">
      <c r="A129" s="31"/>
      <c r="B129" s="17" t="s">
        <v>4</v>
      </c>
      <c r="C129" s="5">
        <f t="shared" si="48"/>
        <v>111762469</v>
      </c>
      <c r="D129" s="5">
        <f t="shared" si="48"/>
        <v>88323479</v>
      </c>
      <c r="E129" s="6">
        <f t="shared" si="48"/>
        <v>200085948</v>
      </c>
      <c r="F129" s="5">
        <v>35930730</v>
      </c>
      <c r="G129" s="5">
        <v>30643145</v>
      </c>
      <c r="H129" s="5">
        <f>F129+G129</f>
        <v>66573875</v>
      </c>
      <c r="I129" s="5">
        <v>0</v>
      </c>
      <c r="J129" s="5">
        <v>0</v>
      </c>
      <c r="K129" s="5">
        <f>I129+J129</f>
        <v>0</v>
      </c>
      <c r="L129" s="5">
        <v>0</v>
      </c>
      <c r="M129" s="5">
        <v>0</v>
      </c>
      <c r="N129" s="5">
        <f>L129+M129</f>
        <v>0</v>
      </c>
      <c r="O129" s="5">
        <v>0</v>
      </c>
      <c r="P129" s="5">
        <v>0</v>
      </c>
      <c r="Q129" s="5">
        <f>O129+P129</f>
        <v>0</v>
      </c>
      <c r="R129" s="5">
        <v>0</v>
      </c>
      <c r="S129" s="5">
        <v>0</v>
      </c>
      <c r="T129" s="5">
        <f>R129+S129</f>
        <v>0</v>
      </c>
      <c r="U129" s="5">
        <v>0</v>
      </c>
      <c r="V129" s="5">
        <v>0</v>
      </c>
      <c r="W129" s="5">
        <f>U129+V129</f>
        <v>0</v>
      </c>
      <c r="X129" s="5">
        <v>75831739</v>
      </c>
      <c r="Y129" s="5">
        <v>57680334</v>
      </c>
      <c r="Z129" s="8">
        <f>X129+Y129</f>
        <v>133512073</v>
      </c>
      <c r="AA129" s="5">
        <v>0</v>
      </c>
      <c r="AB129" s="5">
        <v>0</v>
      </c>
      <c r="AC129" s="8">
        <f>AA129+AB129</f>
        <v>0</v>
      </c>
      <c r="AD129" s="5">
        <v>0</v>
      </c>
      <c r="AE129" s="5">
        <v>0</v>
      </c>
      <c r="AF129" s="6">
        <f>AD129+AE129</f>
        <v>0</v>
      </c>
    </row>
    <row r="130" spans="1:32" ht="19.5" customHeight="1" thickBot="1">
      <c r="A130" s="22" t="s">
        <v>5</v>
      </c>
      <c r="B130" s="21"/>
      <c r="C130" s="9">
        <f t="shared" ref="C130:AF130" si="49">SUM(C126:C129)</f>
        <v>111762469</v>
      </c>
      <c r="D130" s="9">
        <f t="shared" si="49"/>
        <v>88323479</v>
      </c>
      <c r="E130" s="9">
        <f t="shared" si="49"/>
        <v>200085948</v>
      </c>
      <c r="F130" s="9">
        <f t="shared" si="49"/>
        <v>35930730</v>
      </c>
      <c r="G130" s="9">
        <f t="shared" si="49"/>
        <v>30643145</v>
      </c>
      <c r="H130" s="9">
        <f t="shared" si="49"/>
        <v>66573875</v>
      </c>
      <c r="I130" s="9">
        <f t="shared" si="49"/>
        <v>0</v>
      </c>
      <c r="J130" s="9">
        <f t="shared" si="49"/>
        <v>0</v>
      </c>
      <c r="K130" s="9">
        <f t="shared" si="49"/>
        <v>0</v>
      </c>
      <c r="L130" s="9">
        <f t="shared" si="49"/>
        <v>0</v>
      </c>
      <c r="M130" s="9">
        <f t="shared" si="49"/>
        <v>0</v>
      </c>
      <c r="N130" s="9">
        <f t="shared" si="49"/>
        <v>0</v>
      </c>
      <c r="O130" s="9">
        <f t="shared" si="49"/>
        <v>0</v>
      </c>
      <c r="P130" s="9">
        <f t="shared" si="49"/>
        <v>0</v>
      </c>
      <c r="Q130" s="9">
        <f t="shared" si="49"/>
        <v>0</v>
      </c>
      <c r="R130" s="9">
        <f t="shared" si="49"/>
        <v>0</v>
      </c>
      <c r="S130" s="9">
        <f t="shared" si="49"/>
        <v>0</v>
      </c>
      <c r="T130" s="9">
        <f t="shared" si="49"/>
        <v>0</v>
      </c>
      <c r="U130" s="9">
        <f t="shared" si="49"/>
        <v>0</v>
      </c>
      <c r="V130" s="9">
        <f t="shared" si="49"/>
        <v>0</v>
      </c>
      <c r="W130" s="9">
        <f t="shared" si="49"/>
        <v>0</v>
      </c>
      <c r="X130" s="9">
        <f t="shared" si="49"/>
        <v>75831739</v>
      </c>
      <c r="Y130" s="9">
        <f t="shared" si="49"/>
        <v>57680334</v>
      </c>
      <c r="Z130" s="9">
        <f t="shared" si="49"/>
        <v>133512073</v>
      </c>
      <c r="AA130" s="9">
        <f t="shared" si="49"/>
        <v>0</v>
      </c>
      <c r="AB130" s="9">
        <f t="shared" si="49"/>
        <v>0</v>
      </c>
      <c r="AC130" s="9">
        <f t="shared" si="49"/>
        <v>0</v>
      </c>
      <c r="AD130" s="9">
        <f t="shared" si="49"/>
        <v>0</v>
      </c>
      <c r="AE130" s="9">
        <f t="shared" si="49"/>
        <v>0</v>
      </c>
      <c r="AF130" s="9">
        <f t="shared" si="49"/>
        <v>0</v>
      </c>
    </row>
    <row r="131" spans="1:32" ht="19.5" customHeight="1">
      <c r="A131" s="29" t="s">
        <v>47</v>
      </c>
      <c r="B131" s="18" t="s">
        <v>2</v>
      </c>
      <c r="C131" s="5">
        <f>F131+I131+L131+O131+U131+X131+AA131+AD131+R131</f>
        <v>0</v>
      </c>
      <c r="D131" s="5">
        <f>G131+J131+M131+P131+V131+Y131+AB131+AE131+S131</f>
        <v>0</v>
      </c>
      <c r="E131" s="6">
        <f>H131+K131+N131+Q131+W131+Z131+AC131+AF131+T131</f>
        <v>0</v>
      </c>
      <c r="F131" s="5">
        <v>0</v>
      </c>
      <c r="G131" s="5">
        <v>0</v>
      </c>
      <c r="H131" s="5">
        <f>F131+G131</f>
        <v>0</v>
      </c>
      <c r="I131" s="5">
        <v>0</v>
      </c>
      <c r="J131" s="5">
        <v>0</v>
      </c>
      <c r="K131" s="5">
        <f>I131+J131</f>
        <v>0</v>
      </c>
      <c r="L131" s="5">
        <v>0</v>
      </c>
      <c r="M131" s="5">
        <v>0</v>
      </c>
      <c r="N131" s="5">
        <f>L131+M131</f>
        <v>0</v>
      </c>
      <c r="O131" s="5">
        <v>0</v>
      </c>
      <c r="P131" s="5">
        <v>0</v>
      </c>
      <c r="Q131" s="5">
        <f>O131+P131</f>
        <v>0</v>
      </c>
      <c r="R131" s="5">
        <v>0</v>
      </c>
      <c r="S131" s="5">
        <v>0</v>
      </c>
      <c r="T131" s="5">
        <f>R131+S131</f>
        <v>0</v>
      </c>
      <c r="U131" s="5">
        <v>0</v>
      </c>
      <c r="V131" s="5">
        <v>0</v>
      </c>
      <c r="W131" s="5">
        <f>U131+V131</f>
        <v>0</v>
      </c>
      <c r="X131" s="5">
        <v>0</v>
      </c>
      <c r="Y131" s="5">
        <v>0</v>
      </c>
      <c r="Z131" s="8">
        <f>X131+Y131</f>
        <v>0</v>
      </c>
      <c r="AA131" s="5">
        <v>0</v>
      </c>
      <c r="AB131" s="5">
        <v>0</v>
      </c>
      <c r="AC131" s="8">
        <f>AA131+AB131</f>
        <v>0</v>
      </c>
      <c r="AD131" s="5">
        <v>0</v>
      </c>
      <c r="AE131" s="5">
        <v>0</v>
      </c>
      <c r="AF131" s="6">
        <f>AD131+AE131</f>
        <v>0</v>
      </c>
    </row>
    <row r="132" spans="1:32" ht="19.5" customHeight="1">
      <c r="A132" s="30"/>
      <c r="B132" s="17" t="s">
        <v>3</v>
      </c>
      <c r="C132" s="5">
        <f t="shared" ref="C132:E134" si="50">F132+I132+L132+O132+U132+X132+AA132+AD132+R132</f>
        <v>0</v>
      </c>
      <c r="D132" s="5">
        <f t="shared" si="50"/>
        <v>0</v>
      </c>
      <c r="E132" s="6">
        <f t="shared" si="50"/>
        <v>0</v>
      </c>
      <c r="F132" s="5">
        <v>0</v>
      </c>
      <c r="G132" s="5">
        <v>0</v>
      </c>
      <c r="H132" s="5">
        <f>F132+G132</f>
        <v>0</v>
      </c>
      <c r="I132" s="5">
        <v>0</v>
      </c>
      <c r="J132" s="5">
        <v>0</v>
      </c>
      <c r="K132" s="5">
        <f>I132+J132</f>
        <v>0</v>
      </c>
      <c r="L132" s="5">
        <v>0</v>
      </c>
      <c r="M132" s="5">
        <v>0</v>
      </c>
      <c r="N132" s="5">
        <f>L132+M132</f>
        <v>0</v>
      </c>
      <c r="O132" s="5">
        <v>0</v>
      </c>
      <c r="P132" s="5">
        <v>0</v>
      </c>
      <c r="Q132" s="5">
        <f>O132+P132</f>
        <v>0</v>
      </c>
      <c r="R132" s="5">
        <v>0</v>
      </c>
      <c r="S132" s="5">
        <v>0</v>
      </c>
      <c r="T132" s="5">
        <f>R132+S132</f>
        <v>0</v>
      </c>
      <c r="U132" s="5">
        <v>0</v>
      </c>
      <c r="V132" s="5">
        <v>0</v>
      </c>
      <c r="W132" s="5">
        <f>U132+V132</f>
        <v>0</v>
      </c>
      <c r="X132" s="5">
        <v>0</v>
      </c>
      <c r="Y132" s="5">
        <v>0</v>
      </c>
      <c r="Z132" s="8">
        <f>X132+Y132</f>
        <v>0</v>
      </c>
      <c r="AA132" s="5">
        <v>0</v>
      </c>
      <c r="AB132" s="5">
        <v>0</v>
      </c>
      <c r="AC132" s="8">
        <f>AA132+AB132</f>
        <v>0</v>
      </c>
      <c r="AD132" s="5">
        <v>0</v>
      </c>
      <c r="AE132" s="5">
        <v>0</v>
      </c>
      <c r="AF132" s="6">
        <f>AD132+AE132</f>
        <v>0</v>
      </c>
    </row>
    <row r="133" spans="1:32" ht="19.5" customHeight="1">
      <c r="A133" s="30"/>
      <c r="B133" s="17" t="s">
        <v>62</v>
      </c>
      <c r="C133" s="5">
        <f t="shared" si="50"/>
        <v>0</v>
      </c>
      <c r="D133" s="5">
        <f t="shared" si="50"/>
        <v>0</v>
      </c>
      <c r="E133" s="6">
        <f t="shared" si="50"/>
        <v>0</v>
      </c>
      <c r="F133" s="5">
        <v>0</v>
      </c>
      <c r="G133" s="5">
        <v>0</v>
      </c>
      <c r="H133" s="5">
        <f>F133+G133</f>
        <v>0</v>
      </c>
      <c r="I133" s="5">
        <v>0</v>
      </c>
      <c r="J133" s="5">
        <v>0</v>
      </c>
      <c r="K133" s="5">
        <f>I133+J133</f>
        <v>0</v>
      </c>
      <c r="L133" s="5">
        <v>0</v>
      </c>
      <c r="M133" s="5">
        <v>0</v>
      </c>
      <c r="N133" s="5">
        <f>L133+M133</f>
        <v>0</v>
      </c>
      <c r="O133" s="5">
        <v>0</v>
      </c>
      <c r="P133" s="5">
        <v>0</v>
      </c>
      <c r="Q133" s="5">
        <f>O133+P133</f>
        <v>0</v>
      </c>
      <c r="R133" s="5">
        <v>0</v>
      </c>
      <c r="S133" s="5">
        <v>0</v>
      </c>
      <c r="T133" s="5">
        <f>R133+S133</f>
        <v>0</v>
      </c>
      <c r="U133" s="5">
        <v>0</v>
      </c>
      <c r="V133" s="5">
        <v>0</v>
      </c>
      <c r="W133" s="5">
        <f>U133+V133</f>
        <v>0</v>
      </c>
      <c r="X133" s="5">
        <v>0</v>
      </c>
      <c r="Y133" s="5">
        <v>0</v>
      </c>
      <c r="Z133" s="8">
        <f>X133+Y133</f>
        <v>0</v>
      </c>
      <c r="AA133" s="5">
        <v>0</v>
      </c>
      <c r="AB133" s="5">
        <v>0</v>
      </c>
      <c r="AC133" s="8">
        <f>AA133+AB133</f>
        <v>0</v>
      </c>
      <c r="AD133" s="5">
        <v>0</v>
      </c>
      <c r="AE133" s="5">
        <v>0</v>
      </c>
      <c r="AF133" s="6">
        <f>AD133+AE133</f>
        <v>0</v>
      </c>
    </row>
    <row r="134" spans="1:32" ht="19.5" customHeight="1">
      <c r="A134" s="31"/>
      <c r="B134" s="17" t="s">
        <v>4</v>
      </c>
      <c r="C134" s="5">
        <f t="shared" si="50"/>
        <v>173924321</v>
      </c>
      <c r="D134" s="5">
        <f t="shared" si="50"/>
        <v>45304026</v>
      </c>
      <c r="E134" s="6">
        <f t="shared" si="50"/>
        <v>219228347</v>
      </c>
      <c r="F134" s="5">
        <v>90607170</v>
      </c>
      <c r="G134" s="5">
        <v>31402027</v>
      </c>
      <c r="H134" s="5">
        <f>F134+G134</f>
        <v>122009197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0</v>
      </c>
      <c r="V134" s="5">
        <v>0</v>
      </c>
      <c r="W134" s="5">
        <f>U134+V134</f>
        <v>0</v>
      </c>
      <c r="X134" s="5">
        <v>83317151</v>
      </c>
      <c r="Y134" s="5">
        <v>13901999</v>
      </c>
      <c r="Z134" s="8">
        <f>X134+Y134</f>
        <v>97219150</v>
      </c>
      <c r="AA134" s="5">
        <v>0</v>
      </c>
      <c r="AB134" s="5">
        <v>0</v>
      </c>
      <c r="AC134" s="8">
        <f>AA134+AB134</f>
        <v>0</v>
      </c>
      <c r="AD134" s="5">
        <v>0</v>
      </c>
      <c r="AE134" s="5">
        <v>0</v>
      </c>
      <c r="AF134" s="6">
        <f>AD134+AE134</f>
        <v>0</v>
      </c>
    </row>
    <row r="135" spans="1:32" ht="19.5" customHeight="1" thickBot="1">
      <c r="A135" s="22" t="s">
        <v>5</v>
      </c>
      <c r="B135" s="21"/>
      <c r="C135" s="9">
        <f t="shared" ref="C135:AF135" si="51">SUM(C131:C134)</f>
        <v>173924321</v>
      </c>
      <c r="D135" s="9">
        <f t="shared" si="51"/>
        <v>45304026</v>
      </c>
      <c r="E135" s="9">
        <f t="shared" si="51"/>
        <v>219228347</v>
      </c>
      <c r="F135" s="9">
        <f t="shared" si="51"/>
        <v>90607170</v>
      </c>
      <c r="G135" s="9">
        <f t="shared" si="51"/>
        <v>31402027</v>
      </c>
      <c r="H135" s="9">
        <f t="shared" si="51"/>
        <v>122009197</v>
      </c>
      <c r="I135" s="9">
        <f t="shared" si="51"/>
        <v>0</v>
      </c>
      <c r="J135" s="9">
        <f t="shared" si="51"/>
        <v>0</v>
      </c>
      <c r="K135" s="9">
        <f t="shared" si="51"/>
        <v>0</v>
      </c>
      <c r="L135" s="9">
        <f t="shared" si="51"/>
        <v>0</v>
      </c>
      <c r="M135" s="9">
        <f t="shared" si="51"/>
        <v>0</v>
      </c>
      <c r="N135" s="9">
        <f t="shared" si="51"/>
        <v>0</v>
      </c>
      <c r="O135" s="9">
        <f t="shared" si="51"/>
        <v>0</v>
      </c>
      <c r="P135" s="9">
        <f t="shared" si="51"/>
        <v>0</v>
      </c>
      <c r="Q135" s="9">
        <f t="shared" si="51"/>
        <v>0</v>
      </c>
      <c r="R135" s="9">
        <f t="shared" si="51"/>
        <v>0</v>
      </c>
      <c r="S135" s="9">
        <f t="shared" si="51"/>
        <v>0</v>
      </c>
      <c r="T135" s="9">
        <f t="shared" si="51"/>
        <v>0</v>
      </c>
      <c r="U135" s="9">
        <f t="shared" si="51"/>
        <v>0</v>
      </c>
      <c r="V135" s="9">
        <f t="shared" si="51"/>
        <v>0</v>
      </c>
      <c r="W135" s="9">
        <f t="shared" si="51"/>
        <v>0</v>
      </c>
      <c r="X135" s="9">
        <f t="shared" si="51"/>
        <v>83317151</v>
      </c>
      <c r="Y135" s="9">
        <f t="shared" si="51"/>
        <v>13901999</v>
      </c>
      <c r="Z135" s="9">
        <f t="shared" si="51"/>
        <v>97219150</v>
      </c>
      <c r="AA135" s="9">
        <f t="shared" si="51"/>
        <v>0</v>
      </c>
      <c r="AB135" s="9">
        <f t="shared" si="51"/>
        <v>0</v>
      </c>
      <c r="AC135" s="9">
        <f t="shared" si="51"/>
        <v>0</v>
      </c>
      <c r="AD135" s="9">
        <f t="shared" si="51"/>
        <v>0</v>
      </c>
      <c r="AE135" s="9">
        <f t="shared" si="51"/>
        <v>0</v>
      </c>
      <c r="AF135" s="9">
        <f t="shared" si="51"/>
        <v>0</v>
      </c>
    </row>
    <row r="136" spans="1:32" ht="19.5" customHeight="1">
      <c r="A136" s="29" t="s">
        <v>48</v>
      </c>
      <c r="B136" s="18" t="s">
        <v>2</v>
      </c>
      <c r="C136" s="5">
        <f>F136+I136+L136+O136+U136+X136+AA136+AD136+R136</f>
        <v>0</v>
      </c>
      <c r="D136" s="5">
        <f>G136+J136+M136+P136+V136+Y136+AB136+AE136+S136</f>
        <v>0</v>
      </c>
      <c r="E136" s="6">
        <f>H136+K136+N136+Q136+W136+Z136+AC136+AF136+T136</f>
        <v>0</v>
      </c>
      <c r="F136" s="5">
        <v>0</v>
      </c>
      <c r="G136" s="5">
        <v>0</v>
      </c>
      <c r="H136" s="5">
        <f>F136+G136</f>
        <v>0</v>
      </c>
      <c r="I136" s="5">
        <v>0</v>
      </c>
      <c r="J136" s="5">
        <v>0</v>
      </c>
      <c r="K136" s="5">
        <f>I136+J136</f>
        <v>0</v>
      </c>
      <c r="L136" s="5">
        <v>0</v>
      </c>
      <c r="M136" s="5">
        <v>0</v>
      </c>
      <c r="N136" s="5">
        <f>L136+M136</f>
        <v>0</v>
      </c>
      <c r="O136" s="5">
        <v>0</v>
      </c>
      <c r="P136" s="5">
        <v>0</v>
      </c>
      <c r="Q136" s="5">
        <f>O136+P136</f>
        <v>0</v>
      </c>
      <c r="R136" s="5">
        <v>0</v>
      </c>
      <c r="S136" s="5">
        <v>0</v>
      </c>
      <c r="T136" s="5">
        <f>R136+S136</f>
        <v>0</v>
      </c>
      <c r="U136" s="5">
        <v>0</v>
      </c>
      <c r="V136" s="5">
        <v>0</v>
      </c>
      <c r="W136" s="5">
        <f>U136+V136</f>
        <v>0</v>
      </c>
      <c r="X136" s="5">
        <v>0</v>
      </c>
      <c r="Y136" s="5">
        <v>0</v>
      </c>
      <c r="Z136" s="8">
        <f>X136+Y136</f>
        <v>0</v>
      </c>
      <c r="AA136" s="5">
        <v>0</v>
      </c>
      <c r="AB136" s="5">
        <v>0</v>
      </c>
      <c r="AC136" s="8">
        <f>AA136+AB136</f>
        <v>0</v>
      </c>
      <c r="AD136" s="5">
        <v>0</v>
      </c>
      <c r="AE136" s="5">
        <v>0</v>
      </c>
      <c r="AF136" s="6">
        <f>AD136+AE136</f>
        <v>0</v>
      </c>
    </row>
    <row r="137" spans="1:32" ht="19.5" customHeight="1">
      <c r="A137" s="30"/>
      <c r="B137" s="17" t="s">
        <v>3</v>
      </c>
      <c r="C137" s="5">
        <f t="shared" ref="C137:E139" si="52">F137+I137+L137+O137+U137+X137+AA137+AD137+R137</f>
        <v>244371</v>
      </c>
      <c r="D137" s="5">
        <f t="shared" si="52"/>
        <v>0</v>
      </c>
      <c r="E137" s="6">
        <f t="shared" si="52"/>
        <v>244371</v>
      </c>
      <c r="F137" s="5">
        <v>244371</v>
      </c>
      <c r="G137" s="5">
        <v>0</v>
      </c>
      <c r="H137" s="5">
        <f>F137+G137</f>
        <v>244371</v>
      </c>
      <c r="I137" s="5">
        <v>0</v>
      </c>
      <c r="J137" s="5">
        <v>0</v>
      </c>
      <c r="K137" s="5">
        <f>I137+J137</f>
        <v>0</v>
      </c>
      <c r="L137" s="5">
        <v>0</v>
      </c>
      <c r="M137" s="5">
        <v>0</v>
      </c>
      <c r="N137" s="5">
        <f>L137+M137</f>
        <v>0</v>
      </c>
      <c r="O137" s="5">
        <v>0</v>
      </c>
      <c r="P137" s="5">
        <v>0</v>
      </c>
      <c r="Q137" s="5">
        <f>O137+P137</f>
        <v>0</v>
      </c>
      <c r="R137" s="5">
        <v>0</v>
      </c>
      <c r="S137" s="5">
        <v>0</v>
      </c>
      <c r="T137" s="5">
        <f>R137+S137</f>
        <v>0</v>
      </c>
      <c r="U137" s="5">
        <v>0</v>
      </c>
      <c r="V137" s="5">
        <v>0</v>
      </c>
      <c r="W137" s="5">
        <f>U137+V137</f>
        <v>0</v>
      </c>
      <c r="X137" s="5">
        <v>0</v>
      </c>
      <c r="Y137" s="5">
        <v>0</v>
      </c>
      <c r="Z137" s="8">
        <f>X137+Y137</f>
        <v>0</v>
      </c>
      <c r="AA137" s="5">
        <v>0</v>
      </c>
      <c r="AB137" s="5">
        <v>0</v>
      </c>
      <c r="AC137" s="8">
        <f>AA137+AB137</f>
        <v>0</v>
      </c>
      <c r="AD137" s="5">
        <v>0</v>
      </c>
      <c r="AE137" s="5">
        <v>0</v>
      </c>
      <c r="AF137" s="6">
        <f>AD137+AE137</f>
        <v>0</v>
      </c>
    </row>
    <row r="138" spans="1:32" ht="19.5" customHeight="1">
      <c r="A138" s="30"/>
      <c r="B138" s="17" t="s">
        <v>62</v>
      </c>
      <c r="C138" s="5">
        <f t="shared" si="52"/>
        <v>0</v>
      </c>
      <c r="D138" s="5">
        <f t="shared" si="52"/>
        <v>0</v>
      </c>
      <c r="E138" s="6">
        <f t="shared" si="52"/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5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8">
        <f>AA138+AB138</f>
        <v>0</v>
      </c>
      <c r="AD138" s="5">
        <v>0</v>
      </c>
      <c r="AE138" s="5">
        <v>0</v>
      </c>
      <c r="AF138" s="6">
        <f>AD138+AE138</f>
        <v>0</v>
      </c>
    </row>
    <row r="139" spans="1:32" ht="19.5" customHeight="1">
      <c r="A139" s="31"/>
      <c r="B139" s="17" t="s">
        <v>4</v>
      </c>
      <c r="C139" s="5">
        <f t="shared" si="52"/>
        <v>0</v>
      </c>
      <c r="D139" s="5">
        <f t="shared" si="52"/>
        <v>0</v>
      </c>
      <c r="E139" s="6">
        <f t="shared" si="52"/>
        <v>0</v>
      </c>
      <c r="F139" s="5">
        <v>0</v>
      </c>
      <c r="G139" s="5">
        <v>0</v>
      </c>
      <c r="H139" s="5">
        <f>F139+G139</f>
        <v>0</v>
      </c>
      <c r="I139" s="5">
        <v>0</v>
      </c>
      <c r="J139" s="5">
        <v>0</v>
      </c>
      <c r="K139" s="5">
        <f>I139+J139</f>
        <v>0</v>
      </c>
      <c r="L139" s="5">
        <v>0</v>
      </c>
      <c r="M139" s="5">
        <v>0</v>
      </c>
      <c r="N139" s="5">
        <f>L139+M139</f>
        <v>0</v>
      </c>
      <c r="O139" s="5">
        <v>0</v>
      </c>
      <c r="P139" s="5">
        <v>0</v>
      </c>
      <c r="Q139" s="5">
        <f>O139+P139</f>
        <v>0</v>
      </c>
      <c r="R139" s="5">
        <v>0</v>
      </c>
      <c r="S139" s="5">
        <v>0</v>
      </c>
      <c r="T139" s="5">
        <f>R139+S139</f>
        <v>0</v>
      </c>
      <c r="U139" s="5">
        <v>0</v>
      </c>
      <c r="V139" s="5">
        <v>0</v>
      </c>
      <c r="W139" s="5">
        <f>U139+V139</f>
        <v>0</v>
      </c>
      <c r="X139" s="5">
        <v>0</v>
      </c>
      <c r="Y139" s="5">
        <v>0</v>
      </c>
      <c r="Z139" s="8">
        <f>X139+Y139</f>
        <v>0</v>
      </c>
      <c r="AA139" s="5">
        <v>0</v>
      </c>
      <c r="AB139" s="5">
        <v>0</v>
      </c>
      <c r="AC139" s="8">
        <f>AA139+AB139</f>
        <v>0</v>
      </c>
      <c r="AD139" s="5">
        <v>0</v>
      </c>
      <c r="AE139" s="5">
        <v>0</v>
      </c>
      <c r="AF139" s="6">
        <f>AD139+AE139</f>
        <v>0</v>
      </c>
    </row>
    <row r="140" spans="1:32" ht="19.5" customHeight="1" thickBot="1">
      <c r="A140" s="22" t="s">
        <v>5</v>
      </c>
      <c r="B140" s="21"/>
      <c r="C140" s="9">
        <f t="shared" ref="C140:AF140" si="53">SUM(C136:C139)</f>
        <v>244371</v>
      </c>
      <c r="D140" s="9">
        <f t="shared" si="53"/>
        <v>0</v>
      </c>
      <c r="E140" s="9">
        <f t="shared" si="53"/>
        <v>244371</v>
      </c>
      <c r="F140" s="9">
        <f t="shared" si="53"/>
        <v>244371</v>
      </c>
      <c r="G140" s="9">
        <f t="shared" si="53"/>
        <v>0</v>
      </c>
      <c r="H140" s="9">
        <f t="shared" si="53"/>
        <v>244371</v>
      </c>
      <c r="I140" s="9">
        <f t="shared" si="53"/>
        <v>0</v>
      </c>
      <c r="J140" s="9">
        <f t="shared" si="53"/>
        <v>0</v>
      </c>
      <c r="K140" s="9">
        <f t="shared" si="53"/>
        <v>0</v>
      </c>
      <c r="L140" s="9">
        <f t="shared" si="53"/>
        <v>0</v>
      </c>
      <c r="M140" s="9">
        <f t="shared" si="53"/>
        <v>0</v>
      </c>
      <c r="N140" s="9">
        <f t="shared" si="53"/>
        <v>0</v>
      </c>
      <c r="O140" s="9">
        <f t="shared" si="53"/>
        <v>0</v>
      </c>
      <c r="P140" s="9">
        <f t="shared" si="53"/>
        <v>0</v>
      </c>
      <c r="Q140" s="9">
        <f t="shared" si="53"/>
        <v>0</v>
      </c>
      <c r="R140" s="9">
        <f t="shared" si="53"/>
        <v>0</v>
      </c>
      <c r="S140" s="9">
        <f t="shared" si="53"/>
        <v>0</v>
      </c>
      <c r="T140" s="9">
        <f t="shared" si="53"/>
        <v>0</v>
      </c>
      <c r="U140" s="9">
        <f t="shared" si="53"/>
        <v>0</v>
      </c>
      <c r="V140" s="9">
        <f t="shared" si="53"/>
        <v>0</v>
      </c>
      <c r="W140" s="9">
        <f t="shared" si="53"/>
        <v>0</v>
      </c>
      <c r="X140" s="9">
        <f t="shared" si="53"/>
        <v>0</v>
      </c>
      <c r="Y140" s="9">
        <f t="shared" si="53"/>
        <v>0</v>
      </c>
      <c r="Z140" s="9">
        <f t="shared" si="53"/>
        <v>0</v>
      </c>
      <c r="AA140" s="9">
        <f t="shared" si="53"/>
        <v>0</v>
      </c>
      <c r="AB140" s="9">
        <f t="shared" si="53"/>
        <v>0</v>
      </c>
      <c r="AC140" s="9">
        <f t="shared" si="53"/>
        <v>0</v>
      </c>
      <c r="AD140" s="9">
        <f t="shared" si="53"/>
        <v>0</v>
      </c>
      <c r="AE140" s="9">
        <f t="shared" si="53"/>
        <v>0</v>
      </c>
      <c r="AF140" s="9">
        <f t="shared" si="53"/>
        <v>0</v>
      </c>
    </row>
    <row r="141" spans="1:32" ht="19.5" customHeight="1">
      <c r="A141" s="29" t="s">
        <v>61</v>
      </c>
      <c r="B141" s="18" t="s">
        <v>2</v>
      </c>
      <c r="C141" s="5">
        <f>F141+I141+L141+O141+U141+X141+AA141+AD141+R141</f>
        <v>0</v>
      </c>
      <c r="D141" s="5">
        <f>G141+J141+M141+P141+V141+Y141+AB141+AE141+S141</f>
        <v>0</v>
      </c>
      <c r="E141" s="6">
        <f>H141+K141+N141+Q141+W141+Z141+AC141+AF141+T141</f>
        <v>0</v>
      </c>
      <c r="F141" s="5">
        <v>0</v>
      </c>
      <c r="G141" s="5">
        <v>0</v>
      </c>
      <c r="H141" s="5">
        <f>F141+G141</f>
        <v>0</v>
      </c>
      <c r="I141" s="5">
        <v>0</v>
      </c>
      <c r="J141" s="5">
        <v>0</v>
      </c>
      <c r="K141" s="5">
        <f>I141+J141</f>
        <v>0</v>
      </c>
      <c r="L141" s="5">
        <v>0</v>
      </c>
      <c r="M141" s="5">
        <v>0</v>
      </c>
      <c r="N141" s="5">
        <f>L141+M141</f>
        <v>0</v>
      </c>
      <c r="O141" s="5">
        <v>0</v>
      </c>
      <c r="P141" s="5">
        <v>0</v>
      </c>
      <c r="Q141" s="5">
        <f>O141+P141</f>
        <v>0</v>
      </c>
      <c r="R141" s="5">
        <v>0</v>
      </c>
      <c r="S141" s="5">
        <v>0</v>
      </c>
      <c r="T141" s="5">
        <f>R141+S141</f>
        <v>0</v>
      </c>
      <c r="U141" s="5">
        <v>0</v>
      </c>
      <c r="V141" s="5">
        <v>0</v>
      </c>
      <c r="W141" s="5">
        <f>U141+V141</f>
        <v>0</v>
      </c>
      <c r="X141" s="5">
        <v>0</v>
      </c>
      <c r="Y141" s="5">
        <v>0</v>
      </c>
      <c r="Z141" s="8">
        <f>X141+Y141</f>
        <v>0</v>
      </c>
      <c r="AA141" s="5">
        <v>0</v>
      </c>
      <c r="AB141" s="5">
        <v>0</v>
      </c>
      <c r="AC141" s="8">
        <f>AA141+AB141</f>
        <v>0</v>
      </c>
      <c r="AD141" s="5">
        <v>0</v>
      </c>
      <c r="AE141" s="5">
        <v>0</v>
      </c>
      <c r="AF141" s="6">
        <f>AD141+AE141</f>
        <v>0</v>
      </c>
    </row>
    <row r="142" spans="1:32" ht="19.5" customHeight="1">
      <c r="A142" s="30"/>
      <c r="B142" s="17" t="s">
        <v>3</v>
      </c>
      <c r="C142" s="5">
        <f t="shared" ref="C142:E144" si="54">F142+I142+L142+O142+U142+X142+AA142+AD142+R142</f>
        <v>0</v>
      </c>
      <c r="D142" s="5">
        <f t="shared" si="54"/>
        <v>0</v>
      </c>
      <c r="E142" s="6">
        <f t="shared" si="54"/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5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8">
        <f>AA142+AB142</f>
        <v>0</v>
      </c>
      <c r="AD142" s="5">
        <v>0</v>
      </c>
      <c r="AE142" s="5">
        <v>0</v>
      </c>
      <c r="AF142" s="6">
        <f>AD142+AE142</f>
        <v>0</v>
      </c>
    </row>
    <row r="143" spans="1:32" ht="19.5" customHeight="1">
      <c r="A143" s="30"/>
      <c r="B143" s="17" t="s">
        <v>62</v>
      </c>
      <c r="C143" s="5">
        <f t="shared" si="54"/>
        <v>0</v>
      </c>
      <c r="D143" s="5">
        <f t="shared" si="54"/>
        <v>0</v>
      </c>
      <c r="E143" s="6">
        <f t="shared" si="54"/>
        <v>0</v>
      </c>
      <c r="F143" s="5">
        <v>0</v>
      </c>
      <c r="G143" s="5">
        <v>0</v>
      </c>
      <c r="H143" s="5">
        <f>F143+G143</f>
        <v>0</v>
      </c>
      <c r="I143" s="5">
        <v>0</v>
      </c>
      <c r="J143" s="5">
        <v>0</v>
      </c>
      <c r="K143" s="5">
        <f>I143+J143</f>
        <v>0</v>
      </c>
      <c r="L143" s="5">
        <v>0</v>
      </c>
      <c r="M143" s="5">
        <v>0</v>
      </c>
      <c r="N143" s="5">
        <f>L143+M143</f>
        <v>0</v>
      </c>
      <c r="O143" s="5">
        <v>0</v>
      </c>
      <c r="P143" s="5">
        <v>0</v>
      </c>
      <c r="Q143" s="5">
        <f>O143+P143</f>
        <v>0</v>
      </c>
      <c r="R143" s="5">
        <v>0</v>
      </c>
      <c r="S143" s="5">
        <v>0</v>
      </c>
      <c r="T143" s="5">
        <f>R143+S143</f>
        <v>0</v>
      </c>
      <c r="U143" s="5">
        <v>0</v>
      </c>
      <c r="V143" s="5">
        <v>0</v>
      </c>
      <c r="W143" s="5">
        <f>U143+V143</f>
        <v>0</v>
      </c>
      <c r="X143" s="5">
        <v>0</v>
      </c>
      <c r="Y143" s="5">
        <v>0</v>
      </c>
      <c r="Z143" s="8">
        <f>X143+Y143</f>
        <v>0</v>
      </c>
      <c r="AA143" s="5">
        <v>0</v>
      </c>
      <c r="AB143" s="5">
        <v>0</v>
      </c>
      <c r="AC143" s="8">
        <f>AA143+AB143</f>
        <v>0</v>
      </c>
      <c r="AD143" s="5">
        <v>0</v>
      </c>
      <c r="AE143" s="5">
        <v>0</v>
      </c>
      <c r="AF143" s="6">
        <f>AD143+AE143</f>
        <v>0</v>
      </c>
    </row>
    <row r="144" spans="1:32" ht="19.5" customHeight="1">
      <c r="A144" s="31"/>
      <c r="B144" s="17" t="s">
        <v>4</v>
      </c>
      <c r="C144" s="5">
        <f t="shared" si="54"/>
        <v>77665612</v>
      </c>
      <c r="D144" s="5">
        <f t="shared" si="54"/>
        <v>1229421473</v>
      </c>
      <c r="E144" s="6">
        <f t="shared" si="54"/>
        <v>1307087085</v>
      </c>
      <c r="F144" s="5">
        <v>77665612</v>
      </c>
      <c r="G144" s="5">
        <v>1229421473</v>
      </c>
      <c r="H144" s="5">
        <f>F144+G144</f>
        <v>1307087085</v>
      </c>
      <c r="I144" s="5">
        <v>0</v>
      </c>
      <c r="J144" s="5">
        <v>0</v>
      </c>
      <c r="K144" s="5">
        <f>I144+J144</f>
        <v>0</v>
      </c>
      <c r="L144" s="5">
        <v>0</v>
      </c>
      <c r="M144" s="5">
        <v>0</v>
      </c>
      <c r="N144" s="5">
        <f>L144+M144</f>
        <v>0</v>
      </c>
      <c r="O144" s="5">
        <v>0</v>
      </c>
      <c r="P144" s="5">
        <v>0</v>
      </c>
      <c r="Q144" s="5">
        <f>O144+P144</f>
        <v>0</v>
      </c>
      <c r="R144" s="5">
        <v>0</v>
      </c>
      <c r="S144" s="5">
        <v>0</v>
      </c>
      <c r="T144" s="5">
        <f>R144+S144</f>
        <v>0</v>
      </c>
      <c r="U144" s="5">
        <v>0</v>
      </c>
      <c r="V144" s="5">
        <v>0</v>
      </c>
      <c r="W144" s="5">
        <f>U144+V144</f>
        <v>0</v>
      </c>
      <c r="X144" s="5">
        <v>0</v>
      </c>
      <c r="Y144" s="5">
        <v>0</v>
      </c>
      <c r="Z144" s="8">
        <f>X144+Y144</f>
        <v>0</v>
      </c>
      <c r="AA144" s="5">
        <v>0</v>
      </c>
      <c r="AB144" s="5">
        <v>0</v>
      </c>
      <c r="AC144" s="8">
        <f>AA144+AB144</f>
        <v>0</v>
      </c>
      <c r="AD144" s="5">
        <v>0</v>
      </c>
      <c r="AE144" s="5">
        <v>0</v>
      </c>
      <c r="AF144" s="6">
        <f>AD144+AE144</f>
        <v>0</v>
      </c>
    </row>
    <row r="145" spans="1:32" ht="19.5" customHeight="1" thickBot="1">
      <c r="A145" s="22" t="s">
        <v>5</v>
      </c>
      <c r="B145" s="21"/>
      <c r="C145" s="9">
        <f t="shared" ref="C145:AF145" si="55">SUM(C141:C144)</f>
        <v>77665612</v>
      </c>
      <c r="D145" s="9">
        <f t="shared" si="55"/>
        <v>1229421473</v>
      </c>
      <c r="E145" s="9">
        <f t="shared" si="55"/>
        <v>1307087085</v>
      </c>
      <c r="F145" s="9">
        <f t="shared" si="55"/>
        <v>77665612</v>
      </c>
      <c r="G145" s="9">
        <f t="shared" si="55"/>
        <v>1229421473</v>
      </c>
      <c r="H145" s="9">
        <f t="shared" si="55"/>
        <v>1307087085</v>
      </c>
      <c r="I145" s="9">
        <f t="shared" si="55"/>
        <v>0</v>
      </c>
      <c r="J145" s="9">
        <f t="shared" si="55"/>
        <v>0</v>
      </c>
      <c r="K145" s="9">
        <f t="shared" si="55"/>
        <v>0</v>
      </c>
      <c r="L145" s="9">
        <f t="shared" si="55"/>
        <v>0</v>
      </c>
      <c r="M145" s="9">
        <f t="shared" si="55"/>
        <v>0</v>
      </c>
      <c r="N145" s="9">
        <f t="shared" si="55"/>
        <v>0</v>
      </c>
      <c r="O145" s="9">
        <f t="shared" si="55"/>
        <v>0</v>
      </c>
      <c r="P145" s="9">
        <f t="shared" si="55"/>
        <v>0</v>
      </c>
      <c r="Q145" s="9">
        <f t="shared" si="55"/>
        <v>0</v>
      </c>
      <c r="R145" s="9">
        <f t="shared" si="55"/>
        <v>0</v>
      </c>
      <c r="S145" s="9">
        <f t="shared" si="55"/>
        <v>0</v>
      </c>
      <c r="T145" s="9">
        <f t="shared" si="55"/>
        <v>0</v>
      </c>
      <c r="U145" s="9">
        <f t="shared" si="55"/>
        <v>0</v>
      </c>
      <c r="V145" s="9">
        <f t="shared" si="55"/>
        <v>0</v>
      </c>
      <c r="W145" s="9">
        <f t="shared" si="55"/>
        <v>0</v>
      </c>
      <c r="X145" s="9">
        <f t="shared" si="55"/>
        <v>0</v>
      </c>
      <c r="Y145" s="9">
        <f t="shared" si="55"/>
        <v>0</v>
      </c>
      <c r="Z145" s="9">
        <f t="shared" si="55"/>
        <v>0</v>
      </c>
      <c r="AA145" s="9">
        <f t="shared" si="55"/>
        <v>0</v>
      </c>
      <c r="AB145" s="9">
        <f t="shared" si="55"/>
        <v>0</v>
      </c>
      <c r="AC145" s="9">
        <f t="shared" si="55"/>
        <v>0</v>
      </c>
      <c r="AD145" s="9">
        <f t="shared" si="55"/>
        <v>0</v>
      </c>
      <c r="AE145" s="9">
        <f t="shared" si="55"/>
        <v>0</v>
      </c>
      <c r="AF145" s="9">
        <f t="shared" si="55"/>
        <v>0</v>
      </c>
    </row>
    <row r="146" spans="1:32" ht="19.5" customHeight="1">
      <c r="A146" s="29" t="s">
        <v>49</v>
      </c>
      <c r="B146" s="18" t="s">
        <v>2</v>
      </c>
      <c r="C146" s="5">
        <f>F146+I146+L146+O146+U146+X146+AA146+AD146+R146</f>
        <v>0</v>
      </c>
      <c r="D146" s="5">
        <f>G146+J146+M146+P146+V146+Y146+AB146+AE146+S146</f>
        <v>0</v>
      </c>
      <c r="E146" s="6">
        <f>H146+K146+N146+Q146+W146+Z146+AC146+AF146+T146</f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5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8">
        <f>AA146+AB146</f>
        <v>0</v>
      </c>
      <c r="AD146" s="5">
        <v>0</v>
      </c>
      <c r="AE146" s="5">
        <v>0</v>
      </c>
      <c r="AF146" s="6">
        <f>AD146+AE146</f>
        <v>0</v>
      </c>
    </row>
    <row r="147" spans="1:32" ht="19.5" customHeight="1">
      <c r="A147" s="30"/>
      <c r="B147" s="17" t="s">
        <v>3</v>
      </c>
      <c r="C147" s="5">
        <f t="shared" ref="C147:E149" si="56">F147+I147+L147+O147+U147+X147+AA147+AD147+R147</f>
        <v>0</v>
      </c>
      <c r="D147" s="5">
        <f t="shared" si="56"/>
        <v>0</v>
      </c>
      <c r="E147" s="6">
        <f t="shared" si="56"/>
        <v>0</v>
      </c>
      <c r="F147" s="5">
        <v>0</v>
      </c>
      <c r="G147" s="5">
        <v>0</v>
      </c>
      <c r="H147" s="5">
        <f>F147+G147</f>
        <v>0</v>
      </c>
      <c r="I147" s="5">
        <v>0</v>
      </c>
      <c r="J147" s="5">
        <v>0</v>
      </c>
      <c r="K147" s="5">
        <f>I147+J147</f>
        <v>0</v>
      </c>
      <c r="L147" s="5">
        <v>0</v>
      </c>
      <c r="M147" s="5">
        <v>0</v>
      </c>
      <c r="N147" s="5">
        <f>L147+M147</f>
        <v>0</v>
      </c>
      <c r="O147" s="5">
        <v>0</v>
      </c>
      <c r="P147" s="5">
        <v>0</v>
      </c>
      <c r="Q147" s="5">
        <f>O147+P147</f>
        <v>0</v>
      </c>
      <c r="R147" s="5">
        <v>0</v>
      </c>
      <c r="S147" s="5">
        <v>0</v>
      </c>
      <c r="T147" s="5">
        <f>R147+S147</f>
        <v>0</v>
      </c>
      <c r="U147" s="5">
        <v>0</v>
      </c>
      <c r="V147" s="5">
        <v>0</v>
      </c>
      <c r="W147" s="5">
        <f>U147+V147</f>
        <v>0</v>
      </c>
      <c r="X147" s="5">
        <v>0</v>
      </c>
      <c r="Y147" s="5">
        <v>0</v>
      </c>
      <c r="Z147" s="8">
        <f>X147+Y147</f>
        <v>0</v>
      </c>
      <c r="AA147" s="5">
        <v>0</v>
      </c>
      <c r="AB147" s="5">
        <v>0</v>
      </c>
      <c r="AC147" s="8">
        <f>AA147+AB147</f>
        <v>0</v>
      </c>
      <c r="AD147" s="5">
        <v>0</v>
      </c>
      <c r="AE147" s="5">
        <v>0</v>
      </c>
      <c r="AF147" s="6">
        <f>AD147+AE147</f>
        <v>0</v>
      </c>
    </row>
    <row r="148" spans="1:32" ht="19.5" customHeight="1">
      <c r="A148" s="30"/>
      <c r="B148" s="17" t="s">
        <v>62</v>
      </c>
      <c r="C148" s="5">
        <f t="shared" si="56"/>
        <v>0</v>
      </c>
      <c r="D148" s="5">
        <f t="shared" si="56"/>
        <v>0</v>
      </c>
      <c r="E148" s="6">
        <f t="shared" si="56"/>
        <v>0</v>
      </c>
      <c r="F148" s="5">
        <v>0</v>
      </c>
      <c r="G148" s="5">
        <v>0</v>
      </c>
      <c r="H148" s="5">
        <f>F148+G148</f>
        <v>0</v>
      </c>
      <c r="I148" s="5">
        <v>0</v>
      </c>
      <c r="J148" s="5">
        <v>0</v>
      </c>
      <c r="K148" s="5">
        <f>I148+J148</f>
        <v>0</v>
      </c>
      <c r="L148" s="5">
        <v>0</v>
      </c>
      <c r="M148" s="5">
        <v>0</v>
      </c>
      <c r="N148" s="5">
        <f>L148+M148</f>
        <v>0</v>
      </c>
      <c r="O148" s="5">
        <v>0</v>
      </c>
      <c r="P148" s="5">
        <v>0</v>
      </c>
      <c r="Q148" s="5">
        <f>O148+P148</f>
        <v>0</v>
      </c>
      <c r="R148" s="5">
        <v>0</v>
      </c>
      <c r="S148" s="5">
        <v>0</v>
      </c>
      <c r="T148" s="5">
        <f>R148+S148</f>
        <v>0</v>
      </c>
      <c r="U148" s="5">
        <v>0</v>
      </c>
      <c r="V148" s="5">
        <v>0</v>
      </c>
      <c r="W148" s="5">
        <f>U148+V148</f>
        <v>0</v>
      </c>
      <c r="X148" s="5">
        <v>0</v>
      </c>
      <c r="Y148" s="5">
        <v>0</v>
      </c>
      <c r="Z148" s="8">
        <f>X148+Y148</f>
        <v>0</v>
      </c>
      <c r="AA148" s="5">
        <v>0</v>
      </c>
      <c r="AB148" s="5">
        <v>0</v>
      </c>
      <c r="AC148" s="8">
        <f>AA148+AB148</f>
        <v>0</v>
      </c>
      <c r="AD148" s="5">
        <v>0</v>
      </c>
      <c r="AE148" s="5">
        <v>0</v>
      </c>
      <c r="AF148" s="6">
        <f>AD148+AE148</f>
        <v>0</v>
      </c>
    </row>
    <row r="149" spans="1:32" ht="19.5" customHeight="1">
      <c r="A149" s="31"/>
      <c r="B149" s="17" t="s">
        <v>4</v>
      </c>
      <c r="C149" s="5">
        <f t="shared" si="56"/>
        <v>0</v>
      </c>
      <c r="D149" s="5">
        <f t="shared" si="56"/>
        <v>0</v>
      </c>
      <c r="E149" s="6">
        <f t="shared" si="56"/>
        <v>0</v>
      </c>
      <c r="F149" s="5">
        <v>0</v>
      </c>
      <c r="G149" s="5">
        <v>0</v>
      </c>
      <c r="H149" s="5">
        <f>F149+G149</f>
        <v>0</v>
      </c>
      <c r="I149" s="5">
        <v>0</v>
      </c>
      <c r="J149" s="5">
        <v>0</v>
      </c>
      <c r="K149" s="5">
        <f>I149+J149</f>
        <v>0</v>
      </c>
      <c r="L149" s="5">
        <v>0</v>
      </c>
      <c r="M149" s="5">
        <v>0</v>
      </c>
      <c r="N149" s="5">
        <f>L149+M149</f>
        <v>0</v>
      </c>
      <c r="O149" s="5">
        <v>0</v>
      </c>
      <c r="P149" s="5">
        <v>0</v>
      </c>
      <c r="Q149" s="5">
        <f>O149+P149</f>
        <v>0</v>
      </c>
      <c r="R149" s="5">
        <v>0</v>
      </c>
      <c r="S149" s="5">
        <v>0</v>
      </c>
      <c r="T149" s="5">
        <f>R149+S149</f>
        <v>0</v>
      </c>
      <c r="U149" s="5">
        <v>0</v>
      </c>
      <c r="V149" s="5">
        <v>0</v>
      </c>
      <c r="W149" s="5">
        <f>U149+V149</f>
        <v>0</v>
      </c>
      <c r="X149" s="5">
        <v>0</v>
      </c>
      <c r="Y149" s="5">
        <v>0</v>
      </c>
      <c r="Z149" s="8">
        <f>X149+Y149</f>
        <v>0</v>
      </c>
      <c r="AA149" s="5">
        <v>0</v>
      </c>
      <c r="AB149" s="5">
        <v>0</v>
      </c>
      <c r="AC149" s="8">
        <f>AA149+AB149</f>
        <v>0</v>
      </c>
      <c r="AD149" s="5">
        <v>0</v>
      </c>
      <c r="AE149" s="5">
        <v>0</v>
      </c>
      <c r="AF149" s="6">
        <f>AD149+AE149</f>
        <v>0</v>
      </c>
    </row>
    <row r="150" spans="1:32" ht="19.5" customHeight="1" thickBot="1">
      <c r="A150" s="22" t="s">
        <v>5</v>
      </c>
      <c r="B150" s="21"/>
      <c r="C150" s="9">
        <f t="shared" ref="C150:AF150" si="57">SUM(C146:C149)</f>
        <v>0</v>
      </c>
      <c r="D150" s="9">
        <f t="shared" si="57"/>
        <v>0</v>
      </c>
      <c r="E150" s="9">
        <f t="shared" si="57"/>
        <v>0</v>
      </c>
      <c r="F150" s="9">
        <f t="shared" si="57"/>
        <v>0</v>
      </c>
      <c r="G150" s="9">
        <f t="shared" si="57"/>
        <v>0</v>
      </c>
      <c r="H150" s="9">
        <f t="shared" si="57"/>
        <v>0</v>
      </c>
      <c r="I150" s="9">
        <f t="shared" si="57"/>
        <v>0</v>
      </c>
      <c r="J150" s="9">
        <f t="shared" si="57"/>
        <v>0</v>
      </c>
      <c r="K150" s="9">
        <f t="shared" si="57"/>
        <v>0</v>
      </c>
      <c r="L150" s="9">
        <f t="shared" si="57"/>
        <v>0</v>
      </c>
      <c r="M150" s="9">
        <f t="shared" si="57"/>
        <v>0</v>
      </c>
      <c r="N150" s="9">
        <f t="shared" si="57"/>
        <v>0</v>
      </c>
      <c r="O150" s="9">
        <f t="shared" si="57"/>
        <v>0</v>
      </c>
      <c r="P150" s="9">
        <f t="shared" si="57"/>
        <v>0</v>
      </c>
      <c r="Q150" s="9">
        <f t="shared" si="57"/>
        <v>0</v>
      </c>
      <c r="R150" s="9">
        <f t="shared" si="57"/>
        <v>0</v>
      </c>
      <c r="S150" s="9">
        <f t="shared" si="57"/>
        <v>0</v>
      </c>
      <c r="T150" s="9">
        <f t="shared" si="57"/>
        <v>0</v>
      </c>
      <c r="U150" s="9">
        <f t="shared" si="57"/>
        <v>0</v>
      </c>
      <c r="V150" s="9">
        <f t="shared" si="57"/>
        <v>0</v>
      </c>
      <c r="W150" s="9">
        <f t="shared" si="57"/>
        <v>0</v>
      </c>
      <c r="X150" s="9">
        <f t="shared" si="57"/>
        <v>0</v>
      </c>
      <c r="Y150" s="9">
        <f t="shared" si="57"/>
        <v>0</v>
      </c>
      <c r="Z150" s="9">
        <f t="shared" si="57"/>
        <v>0</v>
      </c>
      <c r="AA150" s="9">
        <f t="shared" si="57"/>
        <v>0</v>
      </c>
      <c r="AB150" s="9">
        <f t="shared" si="57"/>
        <v>0</v>
      </c>
      <c r="AC150" s="9">
        <f t="shared" si="57"/>
        <v>0</v>
      </c>
      <c r="AD150" s="9">
        <f t="shared" si="57"/>
        <v>0</v>
      </c>
      <c r="AE150" s="9">
        <f t="shared" si="57"/>
        <v>0</v>
      </c>
      <c r="AF150" s="9">
        <f t="shared" si="57"/>
        <v>0</v>
      </c>
    </row>
    <row r="151" spans="1:32" ht="19.5" customHeight="1">
      <c r="A151" s="29" t="s">
        <v>50</v>
      </c>
      <c r="B151" s="18" t="s">
        <v>2</v>
      </c>
      <c r="C151" s="5">
        <f>F151+I151+L151+O151+U151+X151+AA151+AD151+R151</f>
        <v>22187872</v>
      </c>
      <c r="D151" s="5">
        <f>G151+J151+M151+P151+V151+Y151+AB151+AE151+S151</f>
        <v>3944220</v>
      </c>
      <c r="E151" s="6">
        <f>H151+K151+N151+Q151+W151+Z151+AC151+AF151+T151</f>
        <v>26132092</v>
      </c>
      <c r="F151" s="5">
        <v>21941726</v>
      </c>
      <c r="G151" s="5">
        <v>3872165</v>
      </c>
      <c r="H151" s="5">
        <f>F151+G151</f>
        <v>25813891</v>
      </c>
      <c r="I151" s="5">
        <v>246146</v>
      </c>
      <c r="J151" s="5">
        <v>72055</v>
      </c>
      <c r="K151" s="5">
        <f>I151+J151</f>
        <v>318201</v>
      </c>
      <c r="L151" s="5">
        <v>0</v>
      </c>
      <c r="M151" s="5">
        <v>0</v>
      </c>
      <c r="N151" s="5">
        <f>L151+M151</f>
        <v>0</v>
      </c>
      <c r="O151" s="5">
        <v>0</v>
      </c>
      <c r="P151" s="5">
        <v>0</v>
      </c>
      <c r="Q151" s="5">
        <f>O151+P151</f>
        <v>0</v>
      </c>
      <c r="R151" s="5">
        <v>0</v>
      </c>
      <c r="S151" s="5">
        <v>0</v>
      </c>
      <c r="T151" s="5">
        <f>R151+S151</f>
        <v>0</v>
      </c>
      <c r="U151" s="5">
        <v>0</v>
      </c>
      <c r="V151" s="5">
        <v>0</v>
      </c>
      <c r="W151" s="5">
        <f>U151+V151</f>
        <v>0</v>
      </c>
      <c r="X151" s="5">
        <v>0</v>
      </c>
      <c r="Y151" s="5">
        <v>0</v>
      </c>
      <c r="Z151" s="8">
        <f>X151+Y151</f>
        <v>0</v>
      </c>
      <c r="AA151" s="5">
        <v>0</v>
      </c>
      <c r="AB151" s="5">
        <v>0</v>
      </c>
      <c r="AC151" s="8">
        <f>AA151+AB151</f>
        <v>0</v>
      </c>
      <c r="AD151" s="5">
        <v>0</v>
      </c>
      <c r="AE151" s="5">
        <v>0</v>
      </c>
      <c r="AF151" s="6">
        <f>AD151+AE151</f>
        <v>0</v>
      </c>
    </row>
    <row r="152" spans="1:32" ht="19.5" customHeight="1">
      <c r="A152" s="30"/>
      <c r="B152" s="17" t="s">
        <v>3</v>
      </c>
      <c r="C152" s="5">
        <f t="shared" ref="C152:E154" si="58">F152+I152+L152+O152+U152+X152+AA152+AD152+R152</f>
        <v>13255072</v>
      </c>
      <c r="D152" s="5">
        <f t="shared" si="58"/>
        <v>28026471</v>
      </c>
      <c r="E152" s="6">
        <f t="shared" si="58"/>
        <v>41281543</v>
      </c>
      <c r="F152" s="5">
        <v>1350591</v>
      </c>
      <c r="G152" s="5">
        <v>753480</v>
      </c>
      <c r="H152" s="5">
        <f>F152+G152</f>
        <v>2104071</v>
      </c>
      <c r="I152" s="5">
        <v>11904481</v>
      </c>
      <c r="J152" s="5">
        <v>27272991</v>
      </c>
      <c r="K152" s="5">
        <f>I152+J152</f>
        <v>39177472</v>
      </c>
      <c r="L152" s="5">
        <v>0</v>
      </c>
      <c r="M152" s="5">
        <v>0</v>
      </c>
      <c r="N152" s="5">
        <f>L152+M152</f>
        <v>0</v>
      </c>
      <c r="O152" s="5">
        <v>0</v>
      </c>
      <c r="P152" s="5">
        <v>0</v>
      </c>
      <c r="Q152" s="5">
        <f>O152+P152</f>
        <v>0</v>
      </c>
      <c r="R152" s="5">
        <v>0</v>
      </c>
      <c r="S152" s="5">
        <v>0</v>
      </c>
      <c r="T152" s="5">
        <f>R152+S152</f>
        <v>0</v>
      </c>
      <c r="U152" s="5">
        <v>0</v>
      </c>
      <c r="V152" s="5">
        <v>0</v>
      </c>
      <c r="W152" s="5">
        <f>U152+V152</f>
        <v>0</v>
      </c>
      <c r="X152" s="5">
        <v>0</v>
      </c>
      <c r="Y152" s="5">
        <v>0</v>
      </c>
      <c r="Z152" s="8">
        <f>X152+Y152</f>
        <v>0</v>
      </c>
      <c r="AA152" s="5">
        <v>0</v>
      </c>
      <c r="AB152" s="5">
        <v>0</v>
      </c>
      <c r="AC152" s="8">
        <f>AA152+AB152</f>
        <v>0</v>
      </c>
      <c r="AD152" s="5">
        <v>0</v>
      </c>
      <c r="AE152" s="5">
        <v>0</v>
      </c>
      <c r="AF152" s="6">
        <f>AD152+AE152</f>
        <v>0</v>
      </c>
    </row>
    <row r="153" spans="1:32" ht="19.5" customHeight="1">
      <c r="A153" s="30"/>
      <c r="B153" s="17" t="s">
        <v>62</v>
      </c>
      <c r="C153" s="5">
        <f t="shared" si="58"/>
        <v>0</v>
      </c>
      <c r="D153" s="5">
        <f t="shared" si="58"/>
        <v>0</v>
      </c>
      <c r="E153" s="6">
        <f t="shared" si="58"/>
        <v>0</v>
      </c>
      <c r="F153" s="5">
        <v>0</v>
      </c>
      <c r="G153" s="5">
        <v>0</v>
      </c>
      <c r="H153" s="5">
        <f>F153+G153</f>
        <v>0</v>
      </c>
      <c r="I153" s="5">
        <v>0</v>
      </c>
      <c r="J153" s="5">
        <v>0</v>
      </c>
      <c r="K153" s="5">
        <f>I153+J153</f>
        <v>0</v>
      </c>
      <c r="L153" s="5">
        <v>0</v>
      </c>
      <c r="M153" s="5">
        <v>0</v>
      </c>
      <c r="N153" s="5">
        <f>L153+M153</f>
        <v>0</v>
      </c>
      <c r="O153" s="5">
        <v>0</v>
      </c>
      <c r="P153" s="5">
        <v>0</v>
      </c>
      <c r="Q153" s="5">
        <f>O153+P153</f>
        <v>0</v>
      </c>
      <c r="R153" s="5">
        <v>0</v>
      </c>
      <c r="S153" s="5">
        <v>0</v>
      </c>
      <c r="T153" s="5">
        <f>R153+S153</f>
        <v>0</v>
      </c>
      <c r="U153" s="5">
        <v>0</v>
      </c>
      <c r="V153" s="5">
        <v>0</v>
      </c>
      <c r="W153" s="5">
        <f>U153+V153</f>
        <v>0</v>
      </c>
      <c r="X153" s="5">
        <v>0</v>
      </c>
      <c r="Y153" s="5">
        <v>0</v>
      </c>
      <c r="Z153" s="8">
        <f>X153+Y153</f>
        <v>0</v>
      </c>
      <c r="AA153" s="5">
        <v>0</v>
      </c>
      <c r="AB153" s="5">
        <v>0</v>
      </c>
      <c r="AC153" s="8">
        <f>AA153+AB153</f>
        <v>0</v>
      </c>
      <c r="AD153" s="5">
        <v>0</v>
      </c>
      <c r="AE153" s="5">
        <v>0</v>
      </c>
      <c r="AF153" s="6">
        <f>AD153+AE153</f>
        <v>0</v>
      </c>
    </row>
    <row r="154" spans="1:32" ht="19.5" customHeight="1">
      <c r="A154" s="31"/>
      <c r="B154" s="17" t="s">
        <v>4</v>
      </c>
      <c r="C154" s="5">
        <f t="shared" si="58"/>
        <v>198588527</v>
      </c>
      <c r="D154" s="5">
        <f t="shared" si="58"/>
        <v>140744882</v>
      </c>
      <c r="E154" s="6">
        <f t="shared" si="58"/>
        <v>339333409</v>
      </c>
      <c r="F154" s="5">
        <v>115506550</v>
      </c>
      <c r="G154" s="5">
        <v>78095437</v>
      </c>
      <c r="H154" s="5">
        <f>F154+G154</f>
        <v>193601987</v>
      </c>
      <c r="I154" s="5">
        <v>11017257</v>
      </c>
      <c r="J154" s="5">
        <v>26754862</v>
      </c>
      <c r="K154" s="5">
        <f>I154+J154</f>
        <v>37772119</v>
      </c>
      <c r="L154" s="5">
        <v>0</v>
      </c>
      <c r="M154" s="5">
        <v>0</v>
      </c>
      <c r="N154" s="5">
        <f>L154+M154</f>
        <v>0</v>
      </c>
      <c r="O154" s="5">
        <v>0</v>
      </c>
      <c r="P154" s="5">
        <v>0</v>
      </c>
      <c r="Q154" s="5">
        <f>O154+P154</f>
        <v>0</v>
      </c>
      <c r="R154" s="5">
        <v>0</v>
      </c>
      <c r="S154" s="5">
        <v>0</v>
      </c>
      <c r="T154" s="5">
        <f>R154+S154</f>
        <v>0</v>
      </c>
      <c r="U154" s="5">
        <v>1551974</v>
      </c>
      <c r="V154" s="5">
        <v>0</v>
      </c>
      <c r="W154" s="5">
        <f>U154+V154</f>
        <v>1551974</v>
      </c>
      <c r="X154" s="5">
        <v>70512746</v>
      </c>
      <c r="Y154" s="5">
        <v>35894583</v>
      </c>
      <c r="Z154" s="8">
        <f>X154+Y154</f>
        <v>106407329</v>
      </c>
      <c r="AA154" s="5">
        <v>0</v>
      </c>
      <c r="AB154" s="5">
        <v>0</v>
      </c>
      <c r="AC154" s="8">
        <f>AA154+AB154</f>
        <v>0</v>
      </c>
      <c r="AD154" s="5">
        <v>0</v>
      </c>
      <c r="AE154" s="5">
        <v>0</v>
      </c>
      <c r="AF154" s="6">
        <f>AD154+AE154</f>
        <v>0</v>
      </c>
    </row>
    <row r="155" spans="1:32" ht="19.5" customHeight="1" thickBot="1">
      <c r="A155" s="22" t="s">
        <v>5</v>
      </c>
      <c r="B155" s="21"/>
      <c r="C155" s="9">
        <f t="shared" ref="C155:AF155" si="59">SUM(C151:C154)</f>
        <v>234031471</v>
      </c>
      <c r="D155" s="9">
        <f t="shared" si="59"/>
        <v>172715573</v>
      </c>
      <c r="E155" s="9">
        <f t="shared" si="59"/>
        <v>406747044</v>
      </c>
      <c r="F155" s="9">
        <f t="shared" si="59"/>
        <v>138798867</v>
      </c>
      <c r="G155" s="9">
        <f t="shared" si="59"/>
        <v>82721082</v>
      </c>
      <c r="H155" s="9">
        <f t="shared" si="59"/>
        <v>221519949</v>
      </c>
      <c r="I155" s="9">
        <f t="shared" si="59"/>
        <v>23167884</v>
      </c>
      <c r="J155" s="9">
        <f t="shared" si="59"/>
        <v>54099908</v>
      </c>
      <c r="K155" s="9">
        <f t="shared" si="59"/>
        <v>77267792</v>
      </c>
      <c r="L155" s="9">
        <f t="shared" si="59"/>
        <v>0</v>
      </c>
      <c r="M155" s="9">
        <f t="shared" si="59"/>
        <v>0</v>
      </c>
      <c r="N155" s="9">
        <f t="shared" si="59"/>
        <v>0</v>
      </c>
      <c r="O155" s="9">
        <f t="shared" si="59"/>
        <v>0</v>
      </c>
      <c r="P155" s="9">
        <f t="shared" si="59"/>
        <v>0</v>
      </c>
      <c r="Q155" s="9">
        <f t="shared" si="59"/>
        <v>0</v>
      </c>
      <c r="R155" s="9">
        <f t="shared" si="59"/>
        <v>0</v>
      </c>
      <c r="S155" s="9">
        <f t="shared" si="59"/>
        <v>0</v>
      </c>
      <c r="T155" s="9">
        <f t="shared" si="59"/>
        <v>0</v>
      </c>
      <c r="U155" s="9">
        <f t="shared" si="59"/>
        <v>1551974</v>
      </c>
      <c r="V155" s="9">
        <f t="shared" si="59"/>
        <v>0</v>
      </c>
      <c r="W155" s="9">
        <f t="shared" si="59"/>
        <v>1551974</v>
      </c>
      <c r="X155" s="9">
        <f t="shared" si="59"/>
        <v>70512746</v>
      </c>
      <c r="Y155" s="9">
        <f t="shared" si="59"/>
        <v>35894583</v>
      </c>
      <c r="Z155" s="9">
        <f t="shared" si="59"/>
        <v>106407329</v>
      </c>
      <c r="AA155" s="9">
        <f t="shared" si="59"/>
        <v>0</v>
      </c>
      <c r="AB155" s="9">
        <f t="shared" si="59"/>
        <v>0</v>
      </c>
      <c r="AC155" s="9">
        <f t="shared" si="59"/>
        <v>0</v>
      </c>
      <c r="AD155" s="9">
        <f t="shared" si="59"/>
        <v>0</v>
      </c>
      <c r="AE155" s="9">
        <f t="shared" si="59"/>
        <v>0</v>
      </c>
      <c r="AF155" s="9">
        <f t="shared" si="59"/>
        <v>0</v>
      </c>
    </row>
    <row r="156" spans="1:32" ht="19.5" customHeight="1">
      <c r="A156" s="29" t="s">
        <v>51</v>
      </c>
      <c r="B156" s="18" t="s">
        <v>2</v>
      </c>
      <c r="C156" s="5">
        <f>F156+I156+L156+O156+U156+X156+AA156+AD156+R156</f>
        <v>0</v>
      </c>
      <c r="D156" s="5">
        <f>G156+J156+M156+P156+V156+Y156+AB156+AE156+S156</f>
        <v>0</v>
      </c>
      <c r="E156" s="6">
        <f>H156+K156+N156+Q156+W156+Z156+AC156+AF156+T156</f>
        <v>0</v>
      </c>
      <c r="F156" s="5">
        <v>0</v>
      </c>
      <c r="G156" s="5">
        <v>0</v>
      </c>
      <c r="H156" s="5">
        <f>F156+G156</f>
        <v>0</v>
      </c>
      <c r="I156" s="5">
        <v>0</v>
      </c>
      <c r="J156" s="5">
        <v>0</v>
      </c>
      <c r="K156" s="5">
        <f>I156+J156</f>
        <v>0</v>
      </c>
      <c r="L156" s="5">
        <v>0</v>
      </c>
      <c r="M156" s="5">
        <v>0</v>
      </c>
      <c r="N156" s="5">
        <f>L156+M156</f>
        <v>0</v>
      </c>
      <c r="O156" s="5">
        <v>0</v>
      </c>
      <c r="P156" s="5">
        <v>0</v>
      </c>
      <c r="Q156" s="5">
        <f>O156+P156</f>
        <v>0</v>
      </c>
      <c r="R156" s="5">
        <v>0</v>
      </c>
      <c r="S156" s="5">
        <v>0</v>
      </c>
      <c r="T156" s="5">
        <f>R156+S156</f>
        <v>0</v>
      </c>
      <c r="U156" s="5">
        <v>0</v>
      </c>
      <c r="V156" s="5">
        <v>0</v>
      </c>
      <c r="W156" s="5">
        <f>U156+V156</f>
        <v>0</v>
      </c>
      <c r="X156" s="5">
        <v>0</v>
      </c>
      <c r="Y156" s="5">
        <v>0</v>
      </c>
      <c r="Z156" s="8">
        <f>X156+Y156</f>
        <v>0</v>
      </c>
      <c r="AA156" s="5">
        <v>0</v>
      </c>
      <c r="AB156" s="5">
        <v>0</v>
      </c>
      <c r="AC156" s="8">
        <f>AA156+AB156</f>
        <v>0</v>
      </c>
      <c r="AD156" s="5">
        <v>0</v>
      </c>
      <c r="AE156" s="5">
        <v>0</v>
      </c>
      <c r="AF156" s="6">
        <f>AD156+AE156</f>
        <v>0</v>
      </c>
    </row>
    <row r="157" spans="1:32" ht="19.5" customHeight="1">
      <c r="A157" s="30" t="s">
        <v>51</v>
      </c>
      <c r="B157" s="17" t="s">
        <v>3</v>
      </c>
      <c r="C157" s="5">
        <f t="shared" ref="C157:E159" si="60">F157+I157+L157+O157+U157+X157+AA157+AD157+R157</f>
        <v>0</v>
      </c>
      <c r="D157" s="5">
        <f t="shared" si="60"/>
        <v>0</v>
      </c>
      <c r="E157" s="6">
        <f t="shared" si="60"/>
        <v>0</v>
      </c>
      <c r="F157" s="5">
        <v>0</v>
      </c>
      <c r="G157" s="5">
        <v>0</v>
      </c>
      <c r="H157" s="5">
        <f>F157+G157</f>
        <v>0</v>
      </c>
      <c r="I157" s="5">
        <v>0</v>
      </c>
      <c r="J157" s="5">
        <v>0</v>
      </c>
      <c r="K157" s="5">
        <f>I157+J157</f>
        <v>0</v>
      </c>
      <c r="L157" s="5">
        <v>0</v>
      </c>
      <c r="M157" s="5">
        <v>0</v>
      </c>
      <c r="N157" s="5">
        <f>L157+M157</f>
        <v>0</v>
      </c>
      <c r="O157" s="5">
        <v>0</v>
      </c>
      <c r="P157" s="5">
        <v>0</v>
      </c>
      <c r="Q157" s="5">
        <f>O157+P157</f>
        <v>0</v>
      </c>
      <c r="R157" s="5">
        <v>0</v>
      </c>
      <c r="S157" s="5">
        <v>0</v>
      </c>
      <c r="T157" s="5">
        <f>R157+S157</f>
        <v>0</v>
      </c>
      <c r="U157" s="5">
        <v>0</v>
      </c>
      <c r="V157" s="5">
        <v>0</v>
      </c>
      <c r="W157" s="5">
        <f>U157+V157</f>
        <v>0</v>
      </c>
      <c r="X157" s="5">
        <v>0</v>
      </c>
      <c r="Y157" s="5">
        <v>0</v>
      </c>
      <c r="Z157" s="8">
        <f>X157+Y157</f>
        <v>0</v>
      </c>
      <c r="AA157" s="5">
        <v>0</v>
      </c>
      <c r="AB157" s="5">
        <v>0</v>
      </c>
      <c r="AC157" s="8">
        <f>AA157+AB157</f>
        <v>0</v>
      </c>
      <c r="AD157" s="5">
        <v>0</v>
      </c>
      <c r="AE157" s="5">
        <v>0</v>
      </c>
      <c r="AF157" s="6">
        <f>AD157+AE157</f>
        <v>0</v>
      </c>
    </row>
    <row r="158" spans="1:32" ht="19.5" customHeight="1">
      <c r="A158" s="30"/>
      <c r="B158" s="17" t="s">
        <v>62</v>
      </c>
      <c r="C158" s="5">
        <f t="shared" si="60"/>
        <v>0</v>
      </c>
      <c r="D158" s="5">
        <f t="shared" si="60"/>
        <v>0</v>
      </c>
      <c r="E158" s="6">
        <f t="shared" si="60"/>
        <v>0</v>
      </c>
      <c r="F158" s="5">
        <v>0</v>
      </c>
      <c r="G158" s="5">
        <v>0</v>
      </c>
      <c r="H158" s="5">
        <f>F158+G158</f>
        <v>0</v>
      </c>
      <c r="I158" s="5">
        <v>0</v>
      </c>
      <c r="J158" s="5">
        <v>0</v>
      </c>
      <c r="K158" s="5">
        <f>I158+J158</f>
        <v>0</v>
      </c>
      <c r="L158" s="5">
        <v>0</v>
      </c>
      <c r="M158" s="5">
        <v>0</v>
      </c>
      <c r="N158" s="5">
        <f>L158+M158</f>
        <v>0</v>
      </c>
      <c r="O158" s="5">
        <v>0</v>
      </c>
      <c r="P158" s="5">
        <v>0</v>
      </c>
      <c r="Q158" s="5">
        <f>O158+P158</f>
        <v>0</v>
      </c>
      <c r="R158" s="5">
        <v>0</v>
      </c>
      <c r="S158" s="5">
        <v>0</v>
      </c>
      <c r="T158" s="5">
        <f>R158+S158</f>
        <v>0</v>
      </c>
      <c r="U158" s="5">
        <v>0</v>
      </c>
      <c r="V158" s="5">
        <v>0</v>
      </c>
      <c r="W158" s="5">
        <f>U158+V158</f>
        <v>0</v>
      </c>
      <c r="X158" s="5">
        <v>0</v>
      </c>
      <c r="Y158" s="5">
        <v>0</v>
      </c>
      <c r="Z158" s="8">
        <f>X158+Y158</f>
        <v>0</v>
      </c>
      <c r="AA158" s="5">
        <v>0</v>
      </c>
      <c r="AB158" s="5">
        <v>0</v>
      </c>
      <c r="AC158" s="8">
        <f>AA158+AB158</f>
        <v>0</v>
      </c>
      <c r="AD158" s="5">
        <v>0</v>
      </c>
      <c r="AE158" s="5">
        <v>0</v>
      </c>
      <c r="AF158" s="6">
        <f>AD158+AE158</f>
        <v>0</v>
      </c>
    </row>
    <row r="159" spans="1:32" ht="19.5" customHeight="1">
      <c r="A159" s="31"/>
      <c r="B159" s="17" t="s">
        <v>4</v>
      </c>
      <c r="C159" s="5">
        <f t="shared" si="60"/>
        <v>0</v>
      </c>
      <c r="D159" s="5">
        <f t="shared" si="60"/>
        <v>3222300</v>
      </c>
      <c r="E159" s="6">
        <f t="shared" si="60"/>
        <v>3222300</v>
      </c>
      <c r="F159" s="5">
        <v>0</v>
      </c>
      <c r="G159" s="5">
        <v>3222300</v>
      </c>
      <c r="H159" s="5">
        <f>F159+G159</f>
        <v>3222300</v>
      </c>
      <c r="I159" s="5">
        <v>0</v>
      </c>
      <c r="J159" s="5">
        <v>0</v>
      </c>
      <c r="K159" s="5">
        <f>I159+J159</f>
        <v>0</v>
      </c>
      <c r="L159" s="5">
        <v>0</v>
      </c>
      <c r="M159" s="5">
        <v>0</v>
      </c>
      <c r="N159" s="5">
        <f>L159+M159</f>
        <v>0</v>
      </c>
      <c r="O159" s="5">
        <v>0</v>
      </c>
      <c r="P159" s="5">
        <v>0</v>
      </c>
      <c r="Q159" s="5">
        <f>O159+P159</f>
        <v>0</v>
      </c>
      <c r="R159" s="5">
        <v>0</v>
      </c>
      <c r="S159" s="5">
        <v>0</v>
      </c>
      <c r="T159" s="5">
        <f>R159+S159</f>
        <v>0</v>
      </c>
      <c r="U159" s="5">
        <v>0</v>
      </c>
      <c r="V159" s="5">
        <v>0</v>
      </c>
      <c r="W159" s="5">
        <f>U159+V159</f>
        <v>0</v>
      </c>
      <c r="X159" s="5">
        <v>0</v>
      </c>
      <c r="Y159" s="5">
        <v>0</v>
      </c>
      <c r="Z159" s="8">
        <f>X159+Y159</f>
        <v>0</v>
      </c>
      <c r="AA159" s="5">
        <v>0</v>
      </c>
      <c r="AB159" s="5">
        <v>0</v>
      </c>
      <c r="AC159" s="8">
        <f>AA159+AB159</f>
        <v>0</v>
      </c>
      <c r="AD159" s="5">
        <v>0</v>
      </c>
      <c r="AE159" s="5">
        <v>0</v>
      </c>
      <c r="AF159" s="6">
        <f>AD159+AE159</f>
        <v>0</v>
      </c>
    </row>
    <row r="160" spans="1:32" ht="19.5" customHeight="1" thickBot="1">
      <c r="A160" s="22" t="s">
        <v>5</v>
      </c>
      <c r="B160" s="21"/>
      <c r="C160" s="9">
        <f t="shared" ref="C160:AF160" si="61">SUM(C156:C159)</f>
        <v>0</v>
      </c>
      <c r="D160" s="9">
        <f t="shared" si="61"/>
        <v>3222300</v>
      </c>
      <c r="E160" s="9">
        <f t="shared" si="61"/>
        <v>3222300</v>
      </c>
      <c r="F160" s="9">
        <f t="shared" si="61"/>
        <v>0</v>
      </c>
      <c r="G160" s="9">
        <f t="shared" si="61"/>
        <v>3222300</v>
      </c>
      <c r="H160" s="9">
        <f t="shared" si="61"/>
        <v>3222300</v>
      </c>
      <c r="I160" s="9">
        <f t="shared" si="61"/>
        <v>0</v>
      </c>
      <c r="J160" s="9">
        <f t="shared" si="61"/>
        <v>0</v>
      </c>
      <c r="K160" s="9">
        <f t="shared" si="61"/>
        <v>0</v>
      </c>
      <c r="L160" s="9">
        <f t="shared" si="61"/>
        <v>0</v>
      </c>
      <c r="M160" s="9">
        <f t="shared" si="61"/>
        <v>0</v>
      </c>
      <c r="N160" s="9">
        <f t="shared" si="61"/>
        <v>0</v>
      </c>
      <c r="O160" s="9">
        <f t="shared" si="61"/>
        <v>0</v>
      </c>
      <c r="P160" s="9">
        <f t="shared" si="61"/>
        <v>0</v>
      </c>
      <c r="Q160" s="9">
        <f t="shared" si="61"/>
        <v>0</v>
      </c>
      <c r="R160" s="9">
        <f t="shared" si="61"/>
        <v>0</v>
      </c>
      <c r="S160" s="9">
        <f t="shared" si="61"/>
        <v>0</v>
      </c>
      <c r="T160" s="9">
        <f t="shared" si="61"/>
        <v>0</v>
      </c>
      <c r="U160" s="9">
        <f t="shared" si="61"/>
        <v>0</v>
      </c>
      <c r="V160" s="9">
        <f t="shared" si="61"/>
        <v>0</v>
      </c>
      <c r="W160" s="9">
        <f t="shared" si="61"/>
        <v>0</v>
      </c>
      <c r="X160" s="9">
        <f t="shared" si="61"/>
        <v>0</v>
      </c>
      <c r="Y160" s="9">
        <f t="shared" si="61"/>
        <v>0</v>
      </c>
      <c r="Z160" s="9">
        <f t="shared" si="61"/>
        <v>0</v>
      </c>
      <c r="AA160" s="9">
        <f t="shared" si="61"/>
        <v>0</v>
      </c>
      <c r="AB160" s="9">
        <f t="shared" si="61"/>
        <v>0</v>
      </c>
      <c r="AC160" s="9">
        <f t="shared" si="61"/>
        <v>0</v>
      </c>
      <c r="AD160" s="9">
        <f t="shared" si="61"/>
        <v>0</v>
      </c>
      <c r="AE160" s="9">
        <f t="shared" si="61"/>
        <v>0</v>
      </c>
      <c r="AF160" s="9">
        <f t="shared" si="61"/>
        <v>0</v>
      </c>
    </row>
    <row r="161" spans="1:32" ht="19.5" customHeight="1">
      <c r="A161" s="29" t="s">
        <v>52</v>
      </c>
      <c r="B161" s="18" t="s">
        <v>2</v>
      </c>
      <c r="C161" s="5">
        <f>F161+I161+L161+O161+U161+X161+AA161+AD161+R161</f>
        <v>0</v>
      </c>
      <c r="D161" s="5">
        <f>G161+J161+M161+P161+V161+Y161+AB161+AE161+S161</f>
        <v>0</v>
      </c>
      <c r="E161" s="6">
        <f>H161+K161+N161+Q161+W161+Z161+AC161+AF161+T161</f>
        <v>0</v>
      </c>
      <c r="F161" s="5">
        <v>0</v>
      </c>
      <c r="G161" s="5">
        <v>0</v>
      </c>
      <c r="H161" s="5">
        <f>F161+G161</f>
        <v>0</v>
      </c>
      <c r="I161" s="5">
        <v>0</v>
      </c>
      <c r="J161" s="5">
        <v>0</v>
      </c>
      <c r="K161" s="5">
        <f>I161+J161</f>
        <v>0</v>
      </c>
      <c r="L161" s="5">
        <v>0</v>
      </c>
      <c r="M161" s="5">
        <v>0</v>
      </c>
      <c r="N161" s="5">
        <f>L161+M161</f>
        <v>0</v>
      </c>
      <c r="O161" s="5">
        <v>0</v>
      </c>
      <c r="P161" s="5">
        <v>0</v>
      </c>
      <c r="Q161" s="5">
        <f>O161+P161</f>
        <v>0</v>
      </c>
      <c r="R161" s="5">
        <v>0</v>
      </c>
      <c r="S161" s="5">
        <v>0</v>
      </c>
      <c r="T161" s="5">
        <f>R161+S161</f>
        <v>0</v>
      </c>
      <c r="U161" s="5">
        <v>0</v>
      </c>
      <c r="V161" s="5">
        <v>0</v>
      </c>
      <c r="W161" s="5">
        <f>U161+V161</f>
        <v>0</v>
      </c>
      <c r="X161" s="5">
        <v>0</v>
      </c>
      <c r="Y161" s="5">
        <v>0</v>
      </c>
      <c r="Z161" s="8">
        <f>X161+Y161</f>
        <v>0</v>
      </c>
      <c r="AA161" s="5">
        <v>0</v>
      </c>
      <c r="AB161" s="5">
        <v>0</v>
      </c>
      <c r="AC161" s="8">
        <f>AA161+AB161</f>
        <v>0</v>
      </c>
      <c r="AD161" s="5">
        <v>0</v>
      </c>
      <c r="AE161" s="5">
        <v>0</v>
      </c>
      <c r="AF161" s="6">
        <f>AD161+AE161</f>
        <v>0</v>
      </c>
    </row>
    <row r="162" spans="1:32" ht="19.5" customHeight="1">
      <c r="A162" s="30"/>
      <c r="B162" s="17" t="s">
        <v>3</v>
      </c>
      <c r="C162" s="5">
        <f t="shared" ref="C162:E164" si="62">F162+I162+L162+O162+U162+X162+AA162+AD162+R162</f>
        <v>0</v>
      </c>
      <c r="D162" s="5">
        <f t="shared" si="62"/>
        <v>0</v>
      </c>
      <c r="E162" s="6">
        <f t="shared" si="62"/>
        <v>0</v>
      </c>
      <c r="F162" s="5">
        <v>0</v>
      </c>
      <c r="G162" s="5">
        <v>0</v>
      </c>
      <c r="H162" s="5">
        <f>F162+G162</f>
        <v>0</v>
      </c>
      <c r="I162" s="5">
        <v>0</v>
      </c>
      <c r="J162" s="5">
        <v>0</v>
      </c>
      <c r="K162" s="5">
        <f>I162+J162</f>
        <v>0</v>
      </c>
      <c r="L162" s="5">
        <v>0</v>
      </c>
      <c r="M162" s="5">
        <v>0</v>
      </c>
      <c r="N162" s="5">
        <f>L162+M162</f>
        <v>0</v>
      </c>
      <c r="O162" s="5">
        <v>0</v>
      </c>
      <c r="P162" s="5">
        <v>0</v>
      </c>
      <c r="Q162" s="5">
        <f>O162+P162</f>
        <v>0</v>
      </c>
      <c r="R162" s="5">
        <v>0</v>
      </c>
      <c r="S162" s="5">
        <v>0</v>
      </c>
      <c r="T162" s="5">
        <f>R162+S162</f>
        <v>0</v>
      </c>
      <c r="U162" s="5">
        <v>0</v>
      </c>
      <c r="V162" s="5">
        <v>0</v>
      </c>
      <c r="W162" s="5">
        <f>U162+V162</f>
        <v>0</v>
      </c>
      <c r="X162" s="5">
        <v>0</v>
      </c>
      <c r="Y162" s="5">
        <v>0</v>
      </c>
      <c r="Z162" s="8">
        <f>X162+Y162</f>
        <v>0</v>
      </c>
      <c r="AA162" s="5">
        <v>0</v>
      </c>
      <c r="AB162" s="5">
        <v>0</v>
      </c>
      <c r="AC162" s="8">
        <f>AA162+AB162</f>
        <v>0</v>
      </c>
      <c r="AD162" s="5">
        <v>0</v>
      </c>
      <c r="AE162" s="5">
        <v>0</v>
      </c>
      <c r="AF162" s="6">
        <f>AD162+AE162</f>
        <v>0</v>
      </c>
    </row>
    <row r="163" spans="1:32" ht="19.5" customHeight="1">
      <c r="A163" s="30"/>
      <c r="B163" s="17" t="s">
        <v>62</v>
      </c>
      <c r="C163" s="5">
        <f t="shared" si="62"/>
        <v>0</v>
      </c>
      <c r="D163" s="5">
        <f t="shared" si="62"/>
        <v>0</v>
      </c>
      <c r="E163" s="6">
        <f t="shared" si="62"/>
        <v>0</v>
      </c>
      <c r="F163" s="5">
        <v>0</v>
      </c>
      <c r="G163" s="5">
        <v>0</v>
      </c>
      <c r="H163" s="5">
        <f>F163+G163</f>
        <v>0</v>
      </c>
      <c r="I163" s="5">
        <v>0</v>
      </c>
      <c r="J163" s="5">
        <v>0</v>
      </c>
      <c r="K163" s="5">
        <f>I163+J163</f>
        <v>0</v>
      </c>
      <c r="L163" s="5">
        <v>0</v>
      </c>
      <c r="M163" s="5">
        <v>0</v>
      </c>
      <c r="N163" s="5">
        <f>L163+M163</f>
        <v>0</v>
      </c>
      <c r="O163" s="5">
        <v>0</v>
      </c>
      <c r="P163" s="5">
        <v>0</v>
      </c>
      <c r="Q163" s="5">
        <f>O163+P163</f>
        <v>0</v>
      </c>
      <c r="R163" s="5">
        <v>0</v>
      </c>
      <c r="S163" s="5">
        <v>0</v>
      </c>
      <c r="T163" s="5">
        <f>R163+S163</f>
        <v>0</v>
      </c>
      <c r="U163" s="5">
        <v>0</v>
      </c>
      <c r="V163" s="5">
        <v>0</v>
      </c>
      <c r="W163" s="5">
        <f>U163+V163</f>
        <v>0</v>
      </c>
      <c r="X163" s="5">
        <v>0</v>
      </c>
      <c r="Y163" s="5">
        <v>0</v>
      </c>
      <c r="Z163" s="8">
        <f>X163+Y163</f>
        <v>0</v>
      </c>
      <c r="AA163" s="5">
        <v>0</v>
      </c>
      <c r="AB163" s="5">
        <v>0</v>
      </c>
      <c r="AC163" s="8">
        <f>AA163+AB163</f>
        <v>0</v>
      </c>
      <c r="AD163" s="5">
        <v>0</v>
      </c>
      <c r="AE163" s="5">
        <v>0</v>
      </c>
      <c r="AF163" s="6">
        <f>AD163+AE163</f>
        <v>0</v>
      </c>
    </row>
    <row r="164" spans="1:32" ht="19.5" customHeight="1">
      <c r="A164" s="31"/>
      <c r="B164" s="17" t="s">
        <v>4</v>
      </c>
      <c r="C164" s="5">
        <f t="shared" si="62"/>
        <v>0</v>
      </c>
      <c r="D164" s="5">
        <f t="shared" si="62"/>
        <v>0</v>
      </c>
      <c r="E164" s="6">
        <f t="shared" si="62"/>
        <v>0</v>
      </c>
      <c r="F164" s="5">
        <v>0</v>
      </c>
      <c r="G164" s="5">
        <v>0</v>
      </c>
      <c r="H164" s="5">
        <f>F164+G164</f>
        <v>0</v>
      </c>
      <c r="I164" s="5">
        <v>0</v>
      </c>
      <c r="J164" s="5">
        <v>0</v>
      </c>
      <c r="K164" s="5">
        <f>I164+J164</f>
        <v>0</v>
      </c>
      <c r="L164" s="5">
        <v>0</v>
      </c>
      <c r="M164" s="5">
        <v>0</v>
      </c>
      <c r="N164" s="5">
        <f>L164+M164</f>
        <v>0</v>
      </c>
      <c r="O164" s="5">
        <v>0</v>
      </c>
      <c r="P164" s="5">
        <v>0</v>
      </c>
      <c r="Q164" s="5">
        <f>O164+P164</f>
        <v>0</v>
      </c>
      <c r="R164" s="5">
        <v>0</v>
      </c>
      <c r="S164" s="5">
        <v>0</v>
      </c>
      <c r="T164" s="5">
        <f>R164+S164</f>
        <v>0</v>
      </c>
      <c r="U164" s="5">
        <v>0</v>
      </c>
      <c r="V164" s="5">
        <v>0</v>
      </c>
      <c r="W164" s="5">
        <f>U164+V164</f>
        <v>0</v>
      </c>
      <c r="X164" s="5">
        <v>0</v>
      </c>
      <c r="Y164" s="5">
        <v>0</v>
      </c>
      <c r="Z164" s="8">
        <f>X164+Y164</f>
        <v>0</v>
      </c>
      <c r="AA164" s="5">
        <v>0</v>
      </c>
      <c r="AB164" s="5">
        <v>0</v>
      </c>
      <c r="AC164" s="8">
        <f>AA164+AB164</f>
        <v>0</v>
      </c>
      <c r="AD164" s="5">
        <v>0</v>
      </c>
      <c r="AE164" s="5">
        <v>0</v>
      </c>
      <c r="AF164" s="6">
        <f>AD164+AE164</f>
        <v>0</v>
      </c>
    </row>
    <row r="165" spans="1:32" ht="19.5" customHeight="1" thickBot="1">
      <c r="A165" s="22" t="s">
        <v>5</v>
      </c>
      <c r="B165" s="21"/>
      <c r="C165" s="9">
        <f t="shared" ref="C165:AF165" si="63">SUM(C161:C164)</f>
        <v>0</v>
      </c>
      <c r="D165" s="9">
        <f t="shared" si="63"/>
        <v>0</v>
      </c>
      <c r="E165" s="9">
        <f t="shared" si="63"/>
        <v>0</v>
      </c>
      <c r="F165" s="9">
        <f t="shared" si="63"/>
        <v>0</v>
      </c>
      <c r="G165" s="9">
        <f t="shared" si="63"/>
        <v>0</v>
      </c>
      <c r="H165" s="9">
        <f t="shared" si="63"/>
        <v>0</v>
      </c>
      <c r="I165" s="9">
        <f t="shared" si="63"/>
        <v>0</v>
      </c>
      <c r="J165" s="9">
        <f t="shared" si="63"/>
        <v>0</v>
      </c>
      <c r="K165" s="9">
        <f t="shared" si="63"/>
        <v>0</v>
      </c>
      <c r="L165" s="9">
        <f t="shared" si="63"/>
        <v>0</v>
      </c>
      <c r="M165" s="9">
        <f t="shared" si="63"/>
        <v>0</v>
      </c>
      <c r="N165" s="9">
        <f t="shared" si="63"/>
        <v>0</v>
      </c>
      <c r="O165" s="9">
        <f t="shared" si="63"/>
        <v>0</v>
      </c>
      <c r="P165" s="9">
        <f t="shared" si="63"/>
        <v>0</v>
      </c>
      <c r="Q165" s="9">
        <f t="shared" si="63"/>
        <v>0</v>
      </c>
      <c r="R165" s="9">
        <f t="shared" si="63"/>
        <v>0</v>
      </c>
      <c r="S165" s="9">
        <f t="shared" si="63"/>
        <v>0</v>
      </c>
      <c r="T165" s="9">
        <f t="shared" si="63"/>
        <v>0</v>
      </c>
      <c r="U165" s="9">
        <f t="shared" si="63"/>
        <v>0</v>
      </c>
      <c r="V165" s="9">
        <f t="shared" si="63"/>
        <v>0</v>
      </c>
      <c r="W165" s="9">
        <f t="shared" si="63"/>
        <v>0</v>
      </c>
      <c r="X165" s="9">
        <f t="shared" si="63"/>
        <v>0</v>
      </c>
      <c r="Y165" s="9">
        <f t="shared" si="63"/>
        <v>0</v>
      </c>
      <c r="Z165" s="9">
        <f t="shared" si="63"/>
        <v>0</v>
      </c>
      <c r="AA165" s="9">
        <f t="shared" si="63"/>
        <v>0</v>
      </c>
      <c r="AB165" s="9">
        <f t="shared" si="63"/>
        <v>0</v>
      </c>
      <c r="AC165" s="9">
        <f t="shared" si="63"/>
        <v>0</v>
      </c>
      <c r="AD165" s="9">
        <f t="shared" si="63"/>
        <v>0</v>
      </c>
      <c r="AE165" s="9">
        <f t="shared" si="63"/>
        <v>0</v>
      </c>
      <c r="AF165" s="9">
        <f t="shared" si="63"/>
        <v>0</v>
      </c>
    </row>
    <row r="166" spans="1:32" ht="19.5" customHeight="1">
      <c r="A166" s="29" t="s">
        <v>53</v>
      </c>
      <c r="B166" s="18" t="s">
        <v>2</v>
      </c>
      <c r="C166" s="5">
        <f>F166+I166+L166+O166+U166+X166+AA166+AD166+R166</f>
        <v>0</v>
      </c>
      <c r="D166" s="5">
        <f>G166+J166+M166+P166+V166+Y166+AB166+AE166+S166</f>
        <v>0</v>
      </c>
      <c r="E166" s="6">
        <f>H166+K166+N166+Q166+W166+Z166+AC166+AF166+T166</f>
        <v>0</v>
      </c>
      <c r="F166" s="5">
        <v>0</v>
      </c>
      <c r="G166" s="5">
        <v>0</v>
      </c>
      <c r="H166" s="5">
        <f>F166+G166</f>
        <v>0</v>
      </c>
      <c r="I166" s="5">
        <v>0</v>
      </c>
      <c r="J166" s="5">
        <v>0</v>
      </c>
      <c r="K166" s="5">
        <f>I166+J166</f>
        <v>0</v>
      </c>
      <c r="L166" s="5">
        <v>0</v>
      </c>
      <c r="M166" s="5">
        <v>0</v>
      </c>
      <c r="N166" s="5">
        <f>L166+M166</f>
        <v>0</v>
      </c>
      <c r="O166" s="5">
        <v>0</v>
      </c>
      <c r="P166" s="5">
        <v>0</v>
      </c>
      <c r="Q166" s="5">
        <f>O166+P166</f>
        <v>0</v>
      </c>
      <c r="R166" s="5">
        <v>0</v>
      </c>
      <c r="S166" s="5">
        <v>0</v>
      </c>
      <c r="T166" s="5">
        <f>R166+S166</f>
        <v>0</v>
      </c>
      <c r="U166" s="5">
        <v>0</v>
      </c>
      <c r="V166" s="5">
        <v>0</v>
      </c>
      <c r="W166" s="5">
        <f>U166+V166</f>
        <v>0</v>
      </c>
      <c r="X166" s="5">
        <v>0</v>
      </c>
      <c r="Y166" s="5">
        <v>0</v>
      </c>
      <c r="Z166" s="8">
        <f>X166+Y166</f>
        <v>0</v>
      </c>
      <c r="AA166" s="5">
        <v>0</v>
      </c>
      <c r="AB166" s="5">
        <v>0</v>
      </c>
      <c r="AC166" s="8">
        <f>AA166+AB166</f>
        <v>0</v>
      </c>
      <c r="AD166" s="5">
        <v>0</v>
      </c>
      <c r="AE166" s="5">
        <v>0</v>
      </c>
      <c r="AF166" s="6">
        <f>AD166+AE166</f>
        <v>0</v>
      </c>
    </row>
    <row r="167" spans="1:32" ht="19.5" customHeight="1">
      <c r="A167" s="30"/>
      <c r="B167" s="17" t="s">
        <v>3</v>
      </c>
      <c r="C167" s="5">
        <f t="shared" ref="C167:E169" si="64">F167+I167+L167+O167+U167+X167+AA167+AD167+R167</f>
        <v>0</v>
      </c>
      <c r="D167" s="5">
        <f t="shared" si="64"/>
        <v>0</v>
      </c>
      <c r="E167" s="6">
        <f t="shared" si="64"/>
        <v>0</v>
      </c>
      <c r="F167" s="5">
        <v>0</v>
      </c>
      <c r="G167" s="5">
        <v>0</v>
      </c>
      <c r="H167" s="5">
        <f>F167+G167</f>
        <v>0</v>
      </c>
      <c r="I167" s="5">
        <v>0</v>
      </c>
      <c r="J167" s="5">
        <v>0</v>
      </c>
      <c r="K167" s="5">
        <f>I167+J167</f>
        <v>0</v>
      </c>
      <c r="L167" s="5">
        <v>0</v>
      </c>
      <c r="M167" s="5">
        <v>0</v>
      </c>
      <c r="N167" s="5">
        <f>L167+M167</f>
        <v>0</v>
      </c>
      <c r="O167" s="5">
        <v>0</v>
      </c>
      <c r="P167" s="5">
        <v>0</v>
      </c>
      <c r="Q167" s="5">
        <f>O167+P167</f>
        <v>0</v>
      </c>
      <c r="R167" s="5">
        <v>0</v>
      </c>
      <c r="S167" s="5">
        <v>0</v>
      </c>
      <c r="T167" s="5">
        <f>R167+S167</f>
        <v>0</v>
      </c>
      <c r="U167" s="5">
        <v>0</v>
      </c>
      <c r="V167" s="5">
        <v>0</v>
      </c>
      <c r="W167" s="5">
        <f>U167+V167</f>
        <v>0</v>
      </c>
      <c r="X167" s="5">
        <v>0</v>
      </c>
      <c r="Y167" s="5">
        <v>0</v>
      </c>
      <c r="Z167" s="8">
        <f>X167+Y167</f>
        <v>0</v>
      </c>
      <c r="AA167" s="5">
        <v>0</v>
      </c>
      <c r="AB167" s="5">
        <v>0</v>
      </c>
      <c r="AC167" s="8">
        <f>AA167+AB167</f>
        <v>0</v>
      </c>
      <c r="AD167" s="5">
        <v>0</v>
      </c>
      <c r="AE167" s="5">
        <v>0</v>
      </c>
      <c r="AF167" s="6">
        <f>AD167+AE167</f>
        <v>0</v>
      </c>
    </row>
    <row r="168" spans="1:32" ht="19.5" customHeight="1">
      <c r="A168" s="30"/>
      <c r="B168" s="17" t="s">
        <v>62</v>
      </c>
      <c r="C168" s="5">
        <f t="shared" si="64"/>
        <v>0</v>
      </c>
      <c r="D168" s="5">
        <f t="shared" si="64"/>
        <v>0</v>
      </c>
      <c r="E168" s="6">
        <f t="shared" si="64"/>
        <v>0</v>
      </c>
      <c r="F168" s="5">
        <v>0</v>
      </c>
      <c r="G168" s="5">
        <v>0</v>
      </c>
      <c r="H168" s="5">
        <f>F168+G168</f>
        <v>0</v>
      </c>
      <c r="I168" s="5">
        <v>0</v>
      </c>
      <c r="J168" s="5">
        <v>0</v>
      </c>
      <c r="K168" s="5">
        <f>I168+J168</f>
        <v>0</v>
      </c>
      <c r="L168" s="5">
        <v>0</v>
      </c>
      <c r="M168" s="5">
        <v>0</v>
      </c>
      <c r="N168" s="5">
        <f>L168+M168</f>
        <v>0</v>
      </c>
      <c r="O168" s="5">
        <v>0</v>
      </c>
      <c r="P168" s="5">
        <v>0</v>
      </c>
      <c r="Q168" s="5">
        <f>O168+P168</f>
        <v>0</v>
      </c>
      <c r="R168" s="5">
        <v>0</v>
      </c>
      <c r="S168" s="5">
        <v>0</v>
      </c>
      <c r="T168" s="5">
        <f>R168+S168</f>
        <v>0</v>
      </c>
      <c r="U168" s="5">
        <v>0</v>
      </c>
      <c r="V168" s="5">
        <v>0</v>
      </c>
      <c r="W168" s="5">
        <f>U168+V168</f>
        <v>0</v>
      </c>
      <c r="X168" s="5">
        <v>0</v>
      </c>
      <c r="Y168" s="5">
        <v>0</v>
      </c>
      <c r="Z168" s="8">
        <f>X168+Y168</f>
        <v>0</v>
      </c>
      <c r="AA168" s="5">
        <v>0</v>
      </c>
      <c r="AB168" s="5">
        <v>0</v>
      </c>
      <c r="AC168" s="8">
        <f>AA168+AB168</f>
        <v>0</v>
      </c>
      <c r="AD168" s="5">
        <v>0</v>
      </c>
      <c r="AE168" s="5">
        <v>0</v>
      </c>
      <c r="AF168" s="6">
        <f>AD168+AE168</f>
        <v>0</v>
      </c>
    </row>
    <row r="169" spans="1:32" ht="19.5" customHeight="1">
      <c r="A169" s="31"/>
      <c r="B169" s="17" t="s">
        <v>4</v>
      </c>
      <c r="C169" s="5">
        <f t="shared" si="64"/>
        <v>3713249</v>
      </c>
      <c r="D169" s="5">
        <f t="shared" si="64"/>
        <v>25654177</v>
      </c>
      <c r="E169" s="6">
        <f t="shared" si="64"/>
        <v>29367426</v>
      </c>
      <c r="F169" s="5">
        <v>65977</v>
      </c>
      <c r="G169" s="5">
        <v>3414</v>
      </c>
      <c r="H169" s="5">
        <f>F169+G169</f>
        <v>69391</v>
      </c>
      <c r="I169" s="5">
        <v>0</v>
      </c>
      <c r="J169" s="5">
        <v>0</v>
      </c>
      <c r="K169" s="5">
        <f>I169+J169</f>
        <v>0</v>
      </c>
      <c r="L169" s="5">
        <v>0</v>
      </c>
      <c r="M169" s="5">
        <v>0</v>
      </c>
      <c r="N169" s="5">
        <f>L169+M169</f>
        <v>0</v>
      </c>
      <c r="O169" s="5">
        <v>0</v>
      </c>
      <c r="P169" s="5">
        <v>0</v>
      </c>
      <c r="Q169" s="5">
        <f>O169+P169</f>
        <v>0</v>
      </c>
      <c r="R169" s="5">
        <v>0</v>
      </c>
      <c r="S169" s="5">
        <v>0</v>
      </c>
      <c r="T169" s="5">
        <f>R169+S169</f>
        <v>0</v>
      </c>
      <c r="U169" s="5">
        <v>0</v>
      </c>
      <c r="V169" s="5">
        <v>0</v>
      </c>
      <c r="W169" s="5">
        <f>U169+V169</f>
        <v>0</v>
      </c>
      <c r="X169" s="5">
        <v>3647272</v>
      </c>
      <c r="Y169" s="5">
        <v>25650763</v>
      </c>
      <c r="Z169" s="8">
        <f>X169+Y169</f>
        <v>29298035</v>
      </c>
      <c r="AA169" s="5">
        <v>0</v>
      </c>
      <c r="AB169" s="5">
        <v>0</v>
      </c>
      <c r="AC169" s="8">
        <f>AA169+AB169</f>
        <v>0</v>
      </c>
      <c r="AD169" s="5">
        <v>0</v>
      </c>
      <c r="AE169" s="5">
        <v>0</v>
      </c>
      <c r="AF169" s="6">
        <f>AD169+AE169</f>
        <v>0</v>
      </c>
    </row>
    <row r="170" spans="1:32" ht="19.5" customHeight="1" thickBot="1">
      <c r="A170" s="22" t="s">
        <v>5</v>
      </c>
      <c r="B170" s="21"/>
      <c r="C170" s="9">
        <f t="shared" ref="C170:AF170" si="65">SUM(C166:C169)</f>
        <v>3713249</v>
      </c>
      <c r="D170" s="9">
        <f t="shared" si="65"/>
        <v>25654177</v>
      </c>
      <c r="E170" s="9">
        <f t="shared" si="65"/>
        <v>29367426</v>
      </c>
      <c r="F170" s="9">
        <f t="shared" si="65"/>
        <v>65977</v>
      </c>
      <c r="G170" s="9">
        <f t="shared" si="65"/>
        <v>3414</v>
      </c>
      <c r="H170" s="9">
        <f t="shared" si="65"/>
        <v>69391</v>
      </c>
      <c r="I170" s="9">
        <f t="shared" si="65"/>
        <v>0</v>
      </c>
      <c r="J170" s="9">
        <f t="shared" si="65"/>
        <v>0</v>
      </c>
      <c r="K170" s="9">
        <f t="shared" si="65"/>
        <v>0</v>
      </c>
      <c r="L170" s="9">
        <f t="shared" si="65"/>
        <v>0</v>
      </c>
      <c r="M170" s="9">
        <f t="shared" si="65"/>
        <v>0</v>
      </c>
      <c r="N170" s="9">
        <f t="shared" si="65"/>
        <v>0</v>
      </c>
      <c r="O170" s="9">
        <f t="shared" si="65"/>
        <v>0</v>
      </c>
      <c r="P170" s="9">
        <f t="shared" si="65"/>
        <v>0</v>
      </c>
      <c r="Q170" s="9">
        <f t="shared" si="65"/>
        <v>0</v>
      </c>
      <c r="R170" s="9">
        <f t="shared" si="65"/>
        <v>0</v>
      </c>
      <c r="S170" s="9">
        <f t="shared" si="65"/>
        <v>0</v>
      </c>
      <c r="T170" s="9">
        <f t="shared" si="65"/>
        <v>0</v>
      </c>
      <c r="U170" s="9">
        <f t="shared" si="65"/>
        <v>0</v>
      </c>
      <c r="V170" s="9">
        <f t="shared" si="65"/>
        <v>0</v>
      </c>
      <c r="W170" s="9">
        <f t="shared" si="65"/>
        <v>0</v>
      </c>
      <c r="X170" s="9">
        <f t="shared" si="65"/>
        <v>3647272</v>
      </c>
      <c r="Y170" s="9">
        <f t="shared" si="65"/>
        <v>25650763</v>
      </c>
      <c r="Z170" s="9">
        <f t="shared" si="65"/>
        <v>29298035</v>
      </c>
      <c r="AA170" s="9">
        <f t="shared" si="65"/>
        <v>0</v>
      </c>
      <c r="AB170" s="9">
        <f t="shared" si="65"/>
        <v>0</v>
      </c>
      <c r="AC170" s="9">
        <f t="shared" si="65"/>
        <v>0</v>
      </c>
      <c r="AD170" s="9">
        <f t="shared" si="65"/>
        <v>0</v>
      </c>
      <c r="AE170" s="9">
        <f t="shared" si="65"/>
        <v>0</v>
      </c>
      <c r="AF170" s="9">
        <f t="shared" si="65"/>
        <v>0</v>
      </c>
    </row>
    <row r="171" spans="1:32" ht="19.5" customHeight="1">
      <c r="A171" s="29" t="s">
        <v>54</v>
      </c>
      <c r="B171" s="18" t="s">
        <v>2</v>
      </c>
      <c r="C171" s="5">
        <f>F171+I171+L171+O171+U171+X171+AA171+AD171+R171</f>
        <v>0</v>
      </c>
      <c r="D171" s="5">
        <f>G171+J171+M171+P171+V171+Y171+AB171+AE171+S171</f>
        <v>0</v>
      </c>
      <c r="E171" s="6">
        <f>H171+K171+N171+Q171+W171+Z171+AC171+AF171+T171</f>
        <v>0</v>
      </c>
      <c r="F171" s="5">
        <v>0</v>
      </c>
      <c r="G171" s="5">
        <v>0</v>
      </c>
      <c r="H171" s="5">
        <f>F171+G171</f>
        <v>0</v>
      </c>
      <c r="I171" s="5">
        <v>0</v>
      </c>
      <c r="J171" s="5">
        <v>0</v>
      </c>
      <c r="K171" s="5">
        <f>I171+J171</f>
        <v>0</v>
      </c>
      <c r="L171" s="5">
        <v>0</v>
      </c>
      <c r="M171" s="5">
        <v>0</v>
      </c>
      <c r="N171" s="5">
        <f>L171+M171</f>
        <v>0</v>
      </c>
      <c r="O171" s="5">
        <v>0</v>
      </c>
      <c r="P171" s="5">
        <v>0</v>
      </c>
      <c r="Q171" s="5">
        <f>O171+P171</f>
        <v>0</v>
      </c>
      <c r="R171" s="5">
        <v>0</v>
      </c>
      <c r="S171" s="5">
        <v>0</v>
      </c>
      <c r="T171" s="5">
        <f>R171+S171</f>
        <v>0</v>
      </c>
      <c r="U171" s="5">
        <v>0</v>
      </c>
      <c r="V171" s="5">
        <v>0</v>
      </c>
      <c r="W171" s="5">
        <f>U171+V171</f>
        <v>0</v>
      </c>
      <c r="X171" s="5">
        <v>0</v>
      </c>
      <c r="Y171" s="5">
        <v>0</v>
      </c>
      <c r="Z171" s="8">
        <f>X171+Y171</f>
        <v>0</v>
      </c>
      <c r="AA171" s="5">
        <v>0</v>
      </c>
      <c r="AB171" s="5">
        <v>0</v>
      </c>
      <c r="AC171" s="8">
        <f>AA171+AB171</f>
        <v>0</v>
      </c>
      <c r="AD171" s="5">
        <v>0</v>
      </c>
      <c r="AE171" s="5">
        <v>0</v>
      </c>
      <c r="AF171" s="6">
        <f>AD171+AE171</f>
        <v>0</v>
      </c>
    </row>
    <row r="172" spans="1:32" ht="19.5" customHeight="1">
      <c r="A172" s="30"/>
      <c r="B172" s="17" t="s">
        <v>3</v>
      </c>
      <c r="C172" s="5">
        <f t="shared" ref="C172:E174" si="66">F172+I172+L172+O172+U172+X172+AA172+AD172+R172</f>
        <v>0</v>
      </c>
      <c r="D172" s="5">
        <f t="shared" si="66"/>
        <v>0</v>
      </c>
      <c r="E172" s="6">
        <f t="shared" si="66"/>
        <v>0</v>
      </c>
      <c r="F172" s="5">
        <v>0</v>
      </c>
      <c r="G172" s="5">
        <v>0</v>
      </c>
      <c r="H172" s="5">
        <f>F172+G172</f>
        <v>0</v>
      </c>
      <c r="I172" s="5">
        <v>0</v>
      </c>
      <c r="J172" s="5">
        <v>0</v>
      </c>
      <c r="K172" s="5">
        <f>I172+J172</f>
        <v>0</v>
      </c>
      <c r="L172" s="5">
        <v>0</v>
      </c>
      <c r="M172" s="5">
        <v>0</v>
      </c>
      <c r="N172" s="5">
        <f>L172+M172</f>
        <v>0</v>
      </c>
      <c r="O172" s="5">
        <v>0</v>
      </c>
      <c r="P172" s="5">
        <v>0</v>
      </c>
      <c r="Q172" s="5">
        <f>O172+P172</f>
        <v>0</v>
      </c>
      <c r="R172" s="5">
        <v>0</v>
      </c>
      <c r="S172" s="5">
        <v>0</v>
      </c>
      <c r="T172" s="5">
        <f>R172+S172</f>
        <v>0</v>
      </c>
      <c r="U172" s="5">
        <v>0</v>
      </c>
      <c r="V172" s="5">
        <v>0</v>
      </c>
      <c r="W172" s="5">
        <f>U172+V172</f>
        <v>0</v>
      </c>
      <c r="X172" s="5">
        <v>0</v>
      </c>
      <c r="Y172" s="5">
        <v>0</v>
      </c>
      <c r="Z172" s="8">
        <f>X172+Y172</f>
        <v>0</v>
      </c>
      <c r="AA172" s="5">
        <v>0</v>
      </c>
      <c r="AB172" s="5">
        <v>0</v>
      </c>
      <c r="AC172" s="8">
        <f>AA172+AB172</f>
        <v>0</v>
      </c>
      <c r="AD172" s="5">
        <v>0</v>
      </c>
      <c r="AE172" s="5">
        <v>0</v>
      </c>
      <c r="AF172" s="6">
        <f>AD172+AE172</f>
        <v>0</v>
      </c>
    </row>
    <row r="173" spans="1:32" ht="19.5" customHeight="1">
      <c r="A173" s="30"/>
      <c r="B173" s="17" t="s">
        <v>62</v>
      </c>
      <c r="C173" s="5">
        <f t="shared" si="66"/>
        <v>0</v>
      </c>
      <c r="D173" s="5">
        <f t="shared" si="66"/>
        <v>0</v>
      </c>
      <c r="E173" s="6">
        <f t="shared" si="66"/>
        <v>0</v>
      </c>
      <c r="F173" s="5">
        <v>0</v>
      </c>
      <c r="G173" s="5">
        <v>0</v>
      </c>
      <c r="H173" s="5">
        <f>F173+G173</f>
        <v>0</v>
      </c>
      <c r="I173" s="5">
        <v>0</v>
      </c>
      <c r="J173" s="5">
        <v>0</v>
      </c>
      <c r="K173" s="5">
        <f>I173+J173</f>
        <v>0</v>
      </c>
      <c r="L173" s="5">
        <v>0</v>
      </c>
      <c r="M173" s="5">
        <v>0</v>
      </c>
      <c r="N173" s="5">
        <f>L173+M173</f>
        <v>0</v>
      </c>
      <c r="O173" s="5">
        <v>0</v>
      </c>
      <c r="P173" s="5">
        <v>0</v>
      </c>
      <c r="Q173" s="5">
        <f>O173+P173</f>
        <v>0</v>
      </c>
      <c r="R173" s="5">
        <v>0</v>
      </c>
      <c r="S173" s="5">
        <v>0</v>
      </c>
      <c r="T173" s="5">
        <f>R173+S173</f>
        <v>0</v>
      </c>
      <c r="U173" s="5">
        <v>0</v>
      </c>
      <c r="V173" s="5">
        <v>0</v>
      </c>
      <c r="W173" s="5">
        <f>U173+V173</f>
        <v>0</v>
      </c>
      <c r="X173" s="5">
        <v>0</v>
      </c>
      <c r="Y173" s="5">
        <v>0</v>
      </c>
      <c r="Z173" s="8">
        <f>X173+Y173</f>
        <v>0</v>
      </c>
      <c r="AA173" s="5">
        <v>0</v>
      </c>
      <c r="AB173" s="5">
        <v>0</v>
      </c>
      <c r="AC173" s="8">
        <f>AA173+AB173</f>
        <v>0</v>
      </c>
      <c r="AD173" s="5">
        <v>0</v>
      </c>
      <c r="AE173" s="5">
        <v>0</v>
      </c>
      <c r="AF173" s="6">
        <f>AD173+AE173</f>
        <v>0</v>
      </c>
    </row>
    <row r="174" spans="1:32" ht="19.5" customHeight="1">
      <c r="A174" s="31"/>
      <c r="B174" s="17" t="s">
        <v>4</v>
      </c>
      <c r="C174" s="5">
        <f t="shared" si="66"/>
        <v>0</v>
      </c>
      <c r="D174" s="5">
        <f t="shared" si="66"/>
        <v>0</v>
      </c>
      <c r="E174" s="6">
        <f t="shared" si="66"/>
        <v>0</v>
      </c>
      <c r="F174" s="5">
        <v>0</v>
      </c>
      <c r="G174" s="5">
        <v>0</v>
      </c>
      <c r="H174" s="5">
        <f>F174+G174</f>
        <v>0</v>
      </c>
      <c r="I174" s="5">
        <v>0</v>
      </c>
      <c r="J174" s="5">
        <v>0</v>
      </c>
      <c r="K174" s="5">
        <f>I174+J174</f>
        <v>0</v>
      </c>
      <c r="L174" s="5">
        <v>0</v>
      </c>
      <c r="M174" s="5">
        <v>0</v>
      </c>
      <c r="N174" s="5">
        <f>L174+M174</f>
        <v>0</v>
      </c>
      <c r="O174" s="5">
        <v>0</v>
      </c>
      <c r="P174" s="5">
        <v>0</v>
      </c>
      <c r="Q174" s="5">
        <f>O174+P174</f>
        <v>0</v>
      </c>
      <c r="R174" s="5">
        <v>0</v>
      </c>
      <c r="S174" s="5">
        <v>0</v>
      </c>
      <c r="T174" s="5">
        <f>R174+S174</f>
        <v>0</v>
      </c>
      <c r="U174" s="5">
        <v>0</v>
      </c>
      <c r="V174" s="5">
        <v>0</v>
      </c>
      <c r="W174" s="5">
        <f>U174+V174</f>
        <v>0</v>
      </c>
      <c r="X174" s="5">
        <v>0</v>
      </c>
      <c r="Y174" s="5">
        <v>0</v>
      </c>
      <c r="Z174" s="8">
        <f>X174+Y174</f>
        <v>0</v>
      </c>
      <c r="AA174" s="5">
        <v>0</v>
      </c>
      <c r="AB174" s="5">
        <v>0</v>
      </c>
      <c r="AC174" s="8">
        <f>AA174+AB174</f>
        <v>0</v>
      </c>
      <c r="AD174" s="5">
        <v>0</v>
      </c>
      <c r="AE174" s="5">
        <v>0</v>
      </c>
      <c r="AF174" s="6">
        <f>AD174+AE174</f>
        <v>0</v>
      </c>
    </row>
    <row r="175" spans="1:32" ht="19.5" customHeight="1" thickBot="1">
      <c r="A175" s="22" t="s">
        <v>5</v>
      </c>
      <c r="B175" s="21"/>
      <c r="C175" s="9">
        <f t="shared" ref="C175:AF175" si="67">SUM(C171:C174)</f>
        <v>0</v>
      </c>
      <c r="D175" s="9">
        <f t="shared" si="67"/>
        <v>0</v>
      </c>
      <c r="E175" s="9">
        <f t="shared" si="67"/>
        <v>0</v>
      </c>
      <c r="F175" s="9">
        <f t="shared" si="67"/>
        <v>0</v>
      </c>
      <c r="G175" s="9">
        <f t="shared" si="67"/>
        <v>0</v>
      </c>
      <c r="H175" s="9">
        <f t="shared" si="67"/>
        <v>0</v>
      </c>
      <c r="I175" s="9">
        <f t="shared" si="67"/>
        <v>0</v>
      </c>
      <c r="J175" s="9">
        <f t="shared" si="67"/>
        <v>0</v>
      </c>
      <c r="K175" s="9">
        <f t="shared" si="67"/>
        <v>0</v>
      </c>
      <c r="L175" s="9">
        <f t="shared" si="67"/>
        <v>0</v>
      </c>
      <c r="M175" s="9">
        <f t="shared" si="67"/>
        <v>0</v>
      </c>
      <c r="N175" s="9">
        <f t="shared" si="67"/>
        <v>0</v>
      </c>
      <c r="O175" s="9">
        <f t="shared" si="67"/>
        <v>0</v>
      </c>
      <c r="P175" s="9">
        <f t="shared" si="67"/>
        <v>0</v>
      </c>
      <c r="Q175" s="9">
        <f t="shared" si="67"/>
        <v>0</v>
      </c>
      <c r="R175" s="9">
        <f t="shared" si="67"/>
        <v>0</v>
      </c>
      <c r="S175" s="9">
        <f t="shared" si="67"/>
        <v>0</v>
      </c>
      <c r="T175" s="9">
        <f t="shared" si="67"/>
        <v>0</v>
      </c>
      <c r="U175" s="9">
        <f t="shared" si="67"/>
        <v>0</v>
      </c>
      <c r="V175" s="9">
        <f t="shared" si="67"/>
        <v>0</v>
      </c>
      <c r="W175" s="9">
        <f t="shared" si="67"/>
        <v>0</v>
      </c>
      <c r="X175" s="9">
        <f t="shared" si="67"/>
        <v>0</v>
      </c>
      <c r="Y175" s="9">
        <f t="shared" si="67"/>
        <v>0</v>
      </c>
      <c r="Z175" s="9">
        <f t="shared" si="67"/>
        <v>0</v>
      </c>
      <c r="AA175" s="9">
        <f t="shared" si="67"/>
        <v>0</v>
      </c>
      <c r="AB175" s="9">
        <f t="shared" si="67"/>
        <v>0</v>
      </c>
      <c r="AC175" s="9">
        <f t="shared" si="67"/>
        <v>0</v>
      </c>
      <c r="AD175" s="9">
        <f t="shared" si="67"/>
        <v>0</v>
      </c>
      <c r="AE175" s="9">
        <f t="shared" si="67"/>
        <v>0</v>
      </c>
      <c r="AF175" s="9">
        <f t="shared" si="67"/>
        <v>0</v>
      </c>
    </row>
    <row r="176" spans="1:32" ht="19.5" customHeight="1">
      <c r="A176" s="29" t="s">
        <v>55</v>
      </c>
      <c r="B176" s="18" t="s">
        <v>2</v>
      </c>
      <c r="C176" s="5">
        <f>F176+I176+L176+O176+U176+X176+AA176+AD176+R176</f>
        <v>0</v>
      </c>
      <c r="D176" s="5">
        <f>G176+J176+M176+P176+V176+Y176+AB176+AE176+S176</f>
        <v>0</v>
      </c>
      <c r="E176" s="6">
        <f>H176+K176+N176+Q176+W176+Z176+AC176+AF176+T176</f>
        <v>0</v>
      </c>
      <c r="F176" s="5">
        <v>0</v>
      </c>
      <c r="G176" s="5">
        <v>0</v>
      </c>
      <c r="H176" s="5">
        <f>F176+G176</f>
        <v>0</v>
      </c>
      <c r="I176" s="5">
        <v>0</v>
      </c>
      <c r="J176" s="5">
        <v>0</v>
      </c>
      <c r="K176" s="5">
        <f>I176+J176</f>
        <v>0</v>
      </c>
      <c r="L176" s="5">
        <v>0</v>
      </c>
      <c r="M176" s="5">
        <v>0</v>
      </c>
      <c r="N176" s="5">
        <f>L176+M176</f>
        <v>0</v>
      </c>
      <c r="O176" s="5">
        <v>0</v>
      </c>
      <c r="P176" s="5">
        <v>0</v>
      </c>
      <c r="Q176" s="5">
        <f>O176+P176</f>
        <v>0</v>
      </c>
      <c r="R176" s="5">
        <v>0</v>
      </c>
      <c r="S176" s="5">
        <v>0</v>
      </c>
      <c r="T176" s="5">
        <f>R176+S176</f>
        <v>0</v>
      </c>
      <c r="U176" s="5">
        <v>0</v>
      </c>
      <c r="V176" s="5">
        <v>0</v>
      </c>
      <c r="W176" s="5">
        <f>U176+V176</f>
        <v>0</v>
      </c>
      <c r="X176" s="5">
        <v>0</v>
      </c>
      <c r="Y176" s="5">
        <v>0</v>
      </c>
      <c r="Z176" s="8">
        <f>X176+Y176</f>
        <v>0</v>
      </c>
      <c r="AA176" s="5">
        <v>0</v>
      </c>
      <c r="AB176" s="5">
        <v>0</v>
      </c>
      <c r="AC176" s="8">
        <f>AA176+AB176</f>
        <v>0</v>
      </c>
      <c r="AD176" s="5">
        <v>0</v>
      </c>
      <c r="AE176" s="5">
        <v>0</v>
      </c>
      <c r="AF176" s="6">
        <f>AD176+AE176</f>
        <v>0</v>
      </c>
    </row>
    <row r="177" spans="1:32" ht="19.5" customHeight="1">
      <c r="A177" s="30"/>
      <c r="B177" s="17" t="s">
        <v>3</v>
      </c>
      <c r="C177" s="5">
        <f t="shared" ref="C177:E179" si="68">F177+I177+L177+O177+U177+X177+AA177+AD177+R177</f>
        <v>0</v>
      </c>
      <c r="D177" s="5">
        <f t="shared" si="68"/>
        <v>0</v>
      </c>
      <c r="E177" s="6">
        <f t="shared" si="68"/>
        <v>0</v>
      </c>
      <c r="F177" s="5">
        <v>0</v>
      </c>
      <c r="G177" s="5">
        <v>0</v>
      </c>
      <c r="H177" s="5">
        <f>F177+G177</f>
        <v>0</v>
      </c>
      <c r="I177" s="5">
        <v>0</v>
      </c>
      <c r="J177" s="5">
        <v>0</v>
      </c>
      <c r="K177" s="5">
        <f>I177+J177</f>
        <v>0</v>
      </c>
      <c r="L177" s="5">
        <v>0</v>
      </c>
      <c r="M177" s="5">
        <v>0</v>
      </c>
      <c r="N177" s="5">
        <f>L177+M177</f>
        <v>0</v>
      </c>
      <c r="O177" s="5">
        <v>0</v>
      </c>
      <c r="P177" s="5">
        <v>0</v>
      </c>
      <c r="Q177" s="5">
        <f>O177+P177</f>
        <v>0</v>
      </c>
      <c r="R177" s="5">
        <v>0</v>
      </c>
      <c r="S177" s="5">
        <v>0</v>
      </c>
      <c r="T177" s="5">
        <f>R177+S177</f>
        <v>0</v>
      </c>
      <c r="U177" s="5">
        <v>0</v>
      </c>
      <c r="V177" s="5">
        <v>0</v>
      </c>
      <c r="W177" s="5">
        <f>U177+V177</f>
        <v>0</v>
      </c>
      <c r="X177" s="5">
        <v>0</v>
      </c>
      <c r="Y177" s="5">
        <v>0</v>
      </c>
      <c r="Z177" s="8">
        <f>X177+Y177</f>
        <v>0</v>
      </c>
      <c r="AA177" s="5">
        <v>0</v>
      </c>
      <c r="AB177" s="5">
        <v>0</v>
      </c>
      <c r="AC177" s="8">
        <f>AA177+AB177</f>
        <v>0</v>
      </c>
      <c r="AD177" s="5">
        <v>0</v>
      </c>
      <c r="AE177" s="5">
        <v>0</v>
      </c>
      <c r="AF177" s="6">
        <f>AD177+AE177</f>
        <v>0</v>
      </c>
    </row>
    <row r="178" spans="1:32" ht="19.5" customHeight="1">
      <c r="A178" s="30"/>
      <c r="B178" s="17" t="s">
        <v>62</v>
      </c>
      <c r="C178" s="5">
        <f t="shared" si="68"/>
        <v>0</v>
      </c>
      <c r="D178" s="5">
        <f t="shared" si="68"/>
        <v>0</v>
      </c>
      <c r="E178" s="6">
        <f t="shared" si="68"/>
        <v>0</v>
      </c>
      <c r="F178" s="5">
        <v>0</v>
      </c>
      <c r="G178" s="5">
        <v>0</v>
      </c>
      <c r="H178" s="5">
        <f>F178+G178</f>
        <v>0</v>
      </c>
      <c r="I178" s="5">
        <v>0</v>
      </c>
      <c r="J178" s="5">
        <v>0</v>
      </c>
      <c r="K178" s="5">
        <f>I178+J178</f>
        <v>0</v>
      </c>
      <c r="L178" s="5">
        <v>0</v>
      </c>
      <c r="M178" s="5">
        <v>0</v>
      </c>
      <c r="N178" s="5">
        <f>L178+M178</f>
        <v>0</v>
      </c>
      <c r="O178" s="5">
        <v>0</v>
      </c>
      <c r="P178" s="5">
        <v>0</v>
      </c>
      <c r="Q178" s="5">
        <f>O178+P178</f>
        <v>0</v>
      </c>
      <c r="R178" s="5">
        <v>0</v>
      </c>
      <c r="S178" s="5">
        <v>0</v>
      </c>
      <c r="T178" s="5">
        <f>R178+S178</f>
        <v>0</v>
      </c>
      <c r="U178" s="5">
        <v>0</v>
      </c>
      <c r="V178" s="5">
        <v>0</v>
      </c>
      <c r="W178" s="5">
        <f>U178+V178</f>
        <v>0</v>
      </c>
      <c r="X178" s="5">
        <v>0</v>
      </c>
      <c r="Y178" s="5">
        <v>0</v>
      </c>
      <c r="Z178" s="8">
        <f>X178+Y178</f>
        <v>0</v>
      </c>
      <c r="AA178" s="5">
        <v>0</v>
      </c>
      <c r="AB178" s="5">
        <v>0</v>
      </c>
      <c r="AC178" s="8">
        <f>AA178+AB178</f>
        <v>0</v>
      </c>
      <c r="AD178" s="5">
        <v>0</v>
      </c>
      <c r="AE178" s="5">
        <v>0</v>
      </c>
      <c r="AF178" s="6">
        <f>AD178+AE178</f>
        <v>0</v>
      </c>
    </row>
    <row r="179" spans="1:32" ht="19.5" customHeight="1">
      <c r="A179" s="31"/>
      <c r="B179" s="17" t="s">
        <v>4</v>
      </c>
      <c r="C179" s="5">
        <f t="shared" si="68"/>
        <v>54922697</v>
      </c>
      <c r="D179" s="5">
        <f t="shared" si="68"/>
        <v>4497250</v>
      </c>
      <c r="E179" s="6">
        <f t="shared" si="68"/>
        <v>59419947</v>
      </c>
      <c r="F179" s="5">
        <v>9191145</v>
      </c>
      <c r="G179" s="5">
        <v>1420819</v>
      </c>
      <c r="H179" s="5">
        <f>F179+G179</f>
        <v>10611964</v>
      </c>
      <c r="I179" s="5">
        <v>0</v>
      </c>
      <c r="J179" s="5">
        <v>0</v>
      </c>
      <c r="K179" s="5">
        <f>I179+J179</f>
        <v>0</v>
      </c>
      <c r="L179" s="5">
        <v>0</v>
      </c>
      <c r="M179" s="5">
        <v>0</v>
      </c>
      <c r="N179" s="5">
        <f>L179+M179</f>
        <v>0</v>
      </c>
      <c r="O179" s="5">
        <v>0</v>
      </c>
      <c r="P179" s="5">
        <v>0</v>
      </c>
      <c r="Q179" s="5">
        <f>O179+P179</f>
        <v>0</v>
      </c>
      <c r="R179" s="5">
        <v>0</v>
      </c>
      <c r="S179" s="5">
        <v>0</v>
      </c>
      <c r="T179" s="5">
        <f>R179+S179</f>
        <v>0</v>
      </c>
      <c r="U179" s="5">
        <v>0</v>
      </c>
      <c r="V179" s="5">
        <v>0</v>
      </c>
      <c r="W179" s="5">
        <f>U179+V179</f>
        <v>0</v>
      </c>
      <c r="X179" s="5">
        <v>45731552</v>
      </c>
      <c r="Y179" s="5">
        <v>3076431</v>
      </c>
      <c r="Z179" s="8">
        <f>X179+Y179</f>
        <v>48807983</v>
      </c>
      <c r="AA179" s="5">
        <v>0</v>
      </c>
      <c r="AB179" s="5">
        <v>0</v>
      </c>
      <c r="AC179" s="8">
        <f>AA179+AB179</f>
        <v>0</v>
      </c>
      <c r="AD179" s="5">
        <v>0</v>
      </c>
      <c r="AE179" s="5">
        <v>0</v>
      </c>
      <c r="AF179" s="6">
        <f>AD179+AE179</f>
        <v>0</v>
      </c>
    </row>
    <row r="180" spans="1:32" ht="19.5" customHeight="1" thickBot="1">
      <c r="A180" s="22" t="s">
        <v>5</v>
      </c>
      <c r="B180" s="21"/>
      <c r="C180" s="9">
        <f t="shared" ref="C180:AF180" si="69">SUM(C176:C179)</f>
        <v>54922697</v>
      </c>
      <c r="D180" s="9">
        <f t="shared" si="69"/>
        <v>4497250</v>
      </c>
      <c r="E180" s="9">
        <f t="shared" si="69"/>
        <v>59419947</v>
      </c>
      <c r="F180" s="9">
        <f t="shared" si="69"/>
        <v>9191145</v>
      </c>
      <c r="G180" s="9">
        <f t="shared" si="69"/>
        <v>1420819</v>
      </c>
      <c r="H180" s="9">
        <f t="shared" si="69"/>
        <v>10611964</v>
      </c>
      <c r="I180" s="9">
        <f t="shared" si="69"/>
        <v>0</v>
      </c>
      <c r="J180" s="9">
        <f t="shared" si="69"/>
        <v>0</v>
      </c>
      <c r="K180" s="9">
        <f t="shared" si="69"/>
        <v>0</v>
      </c>
      <c r="L180" s="9">
        <f t="shared" si="69"/>
        <v>0</v>
      </c>
      <c r="M180" s="9">
        <f t="shared" si="69"/>
        <v>0</v>
      </c>
      <c r="N180" s="9">
        <f t="shared" si="69"/>
        <v>0</v>
      </c>
      <c r="O180" s="9">
        <f t="shared" si="69"/>
        <v>0</v>
      </c>
      <c r="P180" s="9">
        <f t="shared" si="69"/>
        <v>0</v>
      </c>
      <c r="Q180" s="9">
        <f t="shared" si="69"/>
        <v>0</v>
      </c>
      <c r="R180" s="9">
        <f t="shared" si="69"/>
        <v>0</v>
      </c>
      <c r="S180" s="9">
        <f t="shared" si="69"/>
        <v>0</v>
      </c>
      <c r="T180" s="9">
        <f t="shared" si="69"/>
        <v>0</v>
      </c>
      <c r="U180" s="9">
        <f t="shared" si="69"/>
        <v>0</v>
      </c>
      <c r="V180" s="9">
        <f t="shared" si="69"/>
        <v>0</v>
      </c>
      <c r="W180" s="9">
        <f t="shared" si="69"/>
        <v>0</v>
      </c>
      <c r="X180" s="9">
        <f t="shared" si="69"/>
        <v>45731552</v>
      </c>
      <c r="Y180" s="9">
        <f t="shared" si="69"/>
        <v>3076431</v>
      </c>
      <c r="Z180" s="9">
        <f t="shared" si="69"/>
        <v>48807983</v>
      </c>
      <c r="AA180" s="9">
        <f t="shared" si="69"/>
        <v>0</v>
      </c>
      <c r="AB180" s="9">
        <f t="shared" si="69"/>
        <v>0</v>
      </c>
      <c r="AC180" s="9">
        <f t="shared" si="69"/>
        <v>0</v>
      </c>
      <c r="AD180" s="9">
        <f t="shared" si="69"/>
        <v>0</v>
      </c>
      <c r="AE180" s="9">
        <f t="shared" si="69"/>
        <v>0</v>
      </c>
      <c r="AF180" s="9">
        <f t="shared" si="69"/>
        <v>0</v>
      </c>
    </row>
    <row r="181" spans="1:32" ht="19.5" customHeight="1">
      <c r="A181" s="29" t="s">
        <v>56</v>
      </c>
      <c r="B181" s="18" t="s">
        <v>2</v>
      </c>
      <c r="C181" s="5">
        <f>F181+I181+L181+O181+U181+X181+AA181+AD181+R181</f>
        <v>0</v>
      </c>
      <c r="D181" s="5">
        <f>G181+J181+M181+P181+V181+Y181+AB181+AE181+S181</f>
        <v>4850815</v>
      </c>
      <c r="E181" s="6">
        <f>H181+K181+N181+Q181+W181+Z181+AC181+AF181+T181</f>
        <v>4850815</v>
      </c>
      <c r="F181" s="5">
        <v>0</v>
      </c>
      <c r="G181" s="5">
        <v>0</v>
      </c>
      <c r="H181" s="5">
        <f>F181+G181</f>
        <v>0</v>
      </c>
      <c r="I181" s="5">
        <v>0</v>
      </c>
      <c r="J181" s="5">
        <v>0</v>
      </c>
      <c r="K181" s="5">
        <f>I181+J181</f>
        <v>0</v>
      </c>
      <c r="L181" s="5">
        <v>0</v>
      </c>
      <c r="M181" s="5">
        <v>0</v>
      </c>
      <c r="N181" s="5">
        <f>L181+M181</f>
        <v>0</v>
      </c>
      <c r="O181" s="5">
        <v>0</v>
      </c>
      <c r="P181" s="5">
        <v>0</v>
      </c>
      <c r="Q181" s="5">
        <f>O181+P181</f>
        <v>0</v>
      </c>
      <c r="R181" s="5">
        <v>0</v>
      </c>
      <c r="S181" s="5">
        <v>0</v>
      </c>
      <c r="T181" s="5">
        <f>R181+S181</f>
        <v>0</v>
      </c>
      <c r="U181" s="5">
        <v>0</v>
      </c>
      <c r="V181" s="5">
        <v>0</v>
      </c>
      <c r="W181" s="5">
        <f>U181+V181</f>
        <v>0</v>
      </c>
      <c r="X181" s="5">
        <v>0</v>
      </c>
      <c r="Y181" s="5">
        <v>4850815</v>
      </c>
      <c r="Z181" s="8">
        <f>X181+Y181</f>
        <v>4850815</v>
      </c>
      <c r="AA181" s="5">
        <v>0</v>
      </c>
      <c r="AB181" s="5">
        <v>0</v>
      </c>
      <c r="AC181" s="8">
        <f>AA181+AB181</f>
        <v>0</v>
      </c>
      <c r="AD181" s="5">
        <v>0</v>
      </c>
      <c r="AE181" s="5">
        <v>0</v>
      </c>
      <c r="AF181" s="6">
        <f>AD181+AE181</f>
        <v>0</v>
      </c>
    </row>
    <row r="182" spans="1:32" ht="19.5" customHeight="1">
      <c r="A182" s="30"/>
      <c r="B182" s="17" t="s">
        <v>3</v>
      </c>
      <c r="C182" s="5">
        <f t="shared" ref="C182:E184" si="70">F182+I182+L182+O182+U182+X182+AA182+AD182+R182</f>
        <v>20604628</v>
      </c>
      <c r="D182" s="5">
        <f t="shared" si="70"/>
        <v>12755194</v>
      </c>
      <c r="E182" s="6">
        <f t="shared" si="70"/>
        <v>33359822</v>
      </c>
      <c r="F182" s="5">
        <v>0</v>
      </c>
      <c r="G182" s="5">
        <v>0</v>
      </c>
      <c r="H182" s="5">
        <f>F182+G182</f>
        <v>0</v>
      </c>
      <c r="I182" s="5">
        <v>0</v>
      </c>
      <c r="J182" s="5">
        <v>0</v>
      </c>
      <c r="K182" s="5">
        <f>I182+J182</f>
        <v>0</v>
      </c>
      <c r="L182" s="5">
        <v>0</v>
      </c>
      <c r="M182" s="5">
        <v>0</v>
      </c>
      <c r="N182" s="5">
        <f>L182+M182</f>
        <v>0</v>
      </c>
      <c r="O182" s="5">
        <v>0</v>
      </c>
      <c r="P182" s="5">
        <v>0</v>
      </c>
      <c r="Q182" s="5">
        <f>O182+P182</f>
        <v>0</v>
      </c>
      <c r="R182" s="5">
        <v>0</v>
      </c>
      <c r="S182" s="5">
        <v>0</v>
      </c>
      <c r="T182" s="5">
        <f>R182+S182</f>
        <v>0</v>
      </c>
      <c r="U182" s="5">
        <v>0</v>
      </c>
      <c r="V182" s="5">
        <v>0</v>
      </c>
      <c r="W182" s="5">
        <f>U182+V182</f>
        <v>0</v>
      </c>
      <c r="X182" s="5">
        <v>20604628</v>
      </c>
      <c r="Y182" s="5">
        <v>12755194</v>
      </c>
      <c r="Z182" s="8">
        <f>X182+Y182</f>
        <v>33359822</v>
      </c>
      <c r="AA182" s="5">
        <v>0</v>
      </c>
      <c r="AB182" s="5">
        <v>0</v>
      </c>
      <c r="AC182" s="8">
        <f>AA182+AB182</f>
        <v>0</v>
      </c>
      <c r="AD182" s="5">
        <v>0</v>
      </c>
      <c r="AE182" s="5">
        <v>0</v>
      </c>
      <c r="AF182" s="6">
        <f>AD182+AE182</f>
        <v>0</v>
      </c>
    </row>
    <row r="183" spans="1:32" ht="19.5" customHeight="1">
      <c r="A183" s="30"/>
      <c r="B183" s="17" t="s">
        <v>62</v>
      </c>
      <c r="C183" s="5">
        <f t="shared" si="70"/>
        <v>0</v>
      </c>
      <c r="D183" s="5">
        <f t="shared" si="70"/>
        <v>0</v>
      </c>
      <c r="E183" s="6">
        <f t="shared" si="70"/>
        <v>0</v>
      </c>
      <c r="F183" s="5">
        <v>0</v>
      </c>
      <c r="G183" s="5">
        <v>0</v>
      </c>
      <c r="H183" s="5">
        <f>F183+G183</f>
        <v>0</v>
      </c>
      <c r="I183" s="5">
        <v>0</v>
      </c>
      <c r="J183" s="5">
        <v>0</v>
      </c>
      <c r="K183" s="5">
        <f>I183+J183</f>
        <v>0</v>
      </c>
      <c r="L183" s="5">
        <v>0</v>
      </c>
      <c r="M183" s="5">
        <v>0</v>
      </c>
      <c r="N183" s="5">
        <f>L183+M183</f>
        <v>0</v>
      </c>
      <c r="O183" s="5">
        <v>0</v>
      </c>
      <c r="P183" s="5">
        <v>0</v>
      </c>
      <c r="Q183" s="5">
        <f>O183+P183</f>
        <v>0</v>
      </c>
      <c r="R183" s="5">
        <v>0</v>
      </c>
      <c r="S183" s="5">
        <v>0</v>
      </c>
      <c r="T183" s="5">
        <f>R183+S183</f>
        <v>0</v>
      </c>
      <c r="U183" s="5">
        <v>0</v>
      </c>
      <c r="V183" s="5">
        <v>0</v>
      </c>
      <c r="W183" s="5">
        <f>U183+V183</f>
        <v>0</v>
      </c>
      <c r="X183" s="5">
        <v>0</v>
      </c>
      <c r="Y183" s="5">
        <v>0</v>
      </c>
      <c r="Z183" s="8">
        <f>X183+Y183</f>
        <v>0</v>
      </c>
      <c r="AA183" s="5">
        <v>0</v>
      </c>
      <c r="AB183" s="5">
        <v>0</v>
      </c>
      <c r="AC183" s="8">
        <f>AA183+AB183</f>
        <v>0</v>
      </c>
      <c r="AD183" s="5">
        <v>0</v>
      </c>
      <c r="AE183" s="5">
        <v>0</v>
      </c>
      <c r="AF183" s="6">
        <f>AD183+AE183</f>
        <v>0</v>
      </c>
    </row>
    <row r="184" spans="1:32" ht="19.5" customHeight="1">
      <c r="A184" s="31"/>
      <c r="B184" s="17" t="s">
        <v>4</v>
      </c>
      <c r="C184" s="5">
        <f t="shared" si="70"/>
        <v>67758117</v>
      </c>
      <c r="D184" s="5">
        <f t="shared" si="70"/>
        <v>240829321</v>
      </c>
      <c r="E184" s="6">
        <f t="shared" si="70"/>
        <v>308587438</v>
      </c>
      <c r="F184" s="5">
        <v>0</v>
      </c>
      <c r="G184" s="5">
        <v>0</v>
      </c>
      <c r="H184" s="5">
        <f>F184+G184</f>
        <v>0</v>
      </c>
      <c r="I184" s="5">
        <v>0</v>
      </c>
      <c r="J184" s="5">
        <v>0</v>
      </c>
      <c r="K184" s="5">
        <f>I184+J184</f>
        <v>0</v>
      </c>
      <c r="L184" s="5">
        <v>0</v>
      </c>
      <c r="M184" s="5">
        <v>0</v>
      </c>
      <c r="N184" s="5">
        <f>L184+M184</f>
        <v>0</v>
      </c>
      <c r="O184" s="5">
        <v>0</v>
      </c>
      <c r="P184" s="5">
        <v>0</v>
      </c>
      <c r="Q184" s="5">
        <f>O184+P184</f>
        <v>0</v>
      </c>
      <c r="R184" s="5">
        <v>0</v>
      </c>
      <c r="S184" s="5">
        <v>0</v>
      </c>
      <c r="T184" s="5">
        <f>R184+S184</f>
        <v>0</v>
      </c>
      <c r="U184" s="5">
        <v>0</v>
      </c>
      <c r="V184" s="5">
        <v>0</v>
      </c>
      <c r="W184" s="5">
        <f>U184+V184</f>
        <v>0</v>
      </c>
      <c r="X184" s="5">
        <v>67758117</v>
      </c>
      <c r="Y184" s="5">
        <v>240829321</v>
      </c>
      <c r="Z184" s="8">
        <f>X184+Y184</f>
        <v>308587438</v>
      </c>
      <c r="AA184" s="5">
        <v>0</v>
      </c>
      <c r="AB184" s="5">
        <v>0</v>
      </c>
      <c r="AC184" s="8">
        <f>AA184+AB184</f>
        <v>0</v>
      </c>
      <c r="AD184" s="5">
        <v>0</v>
      </c>
      <c r="AE184" s="5">
        <v>0</v>
      </c>
      <c r="AF184" s="6">
        <f>AD184+AE184</f>
        <v>0</v>
      </c>
    </row>
    <row r="185" spans="1:32" ht="19.5" customHeight="1" thickBot="1">
      <c r="A185" s="22" t="s">
        <v>5</v>
      </c>
      <c r="B185" s="21"/>
      <c r="C185" s="9">
        <f t="shared" ref="C185:AF185" si="71">SUM(C181:C184)</f>
        <v>88362745</v>
      </c>
      <c r="D185" s="9">
        <f t="shared" si="71"/>
        <v>258435330</v>
      </c>
      <c r="E185" s="9">
        <f t="shared" si="71"/>
        <v>346798075</v>
      </c>
      <c r="F185" s="9">
        <f t="shared" si="71"/>
        <v>0</v>
      </c>
      <c r="G185" s="9">
        <f t="shared" si="71"/>
        <v>0</v>
      </c>
      <c r="H185" s="9">
        <f t="shared" si="71"/>
        <v>0</v>
      </c>
      <c r="I185" s="9">
        <f t="shared" si="71"/>
        <v>0</v>
      </c>
      <c r="J185" s="9">
        <f t="shared" si="71"/>
        <v>0</v>
      </c>
      <c r="K185" s="9">
        <f t="shared" si="71"/>
        <v>0</v>
      </c>
      <c r="L185" s="9">
        <f t="shared" si="71"/>
        <v>0</v>
      </c>
      <c r="M185" s="9">
        <f t="shared" si="71"/>
        <v>0</v>
      </c>
      <c r="N185" s="9">
        <f t="shared" si="71"/>
        <v>0</v>
      </c>
      <c r="O185" s="9">
        <f t="shared" si="71"/>
        <v>0</v>
      </c>
      <c r="P185" s="9">
        <f t="shared" si="71"/>
        <v>0</v>
      </c>
      <c r="Q185" s="9">
        <f t="shared" si="71"/>
        <v>0</v>
      </c>
      <c r="R185" s="9">
        <f t="shared" si="71"/>
        <v>0</v>
      </c>
      <c r="S185" s="9">
        <f t="shared" si="71"/>
        <v>0</v>
      </c>
      <c r="T185" s="9">
        <f t="shared" si="71"/>
        <v>0</v>
      </c>
      <c r="U185" s="9">
        <f t="shared" si="71"/>
        <v>0</v>
      </c>
      <c r="V185" s="9">
        <f t="shared" si="71"/>
        <v>0</v>
      </c>
      <c r="W185" s="9">
        <f t="shared" si="71"/>
        <v>0</v>
      </c>
      <c r="X185" s="9">
        <f t="shared" si="71"/>
        <v>88362745</v>
      </c>
      <c r="Y185" s="9">
        <f t="shared" si="71"/>
        <v>258435330</v>
      </c>
      <c r="Z185" s="9">
        <f t="shared" si="71"/>
        <v>346798075</v>
      </c>
      <c r="AA185" s="9">
        <f t="shared" si="71"/>
        <v>0</v>
      </c>
      <c r="AB185" s="9">
        <f t="shared" si="71"/>
        <v>0</v>
      </c>
      <c r="AC185" s="9">
        <f t="shared" si="71"/>
        <v>0</v>
      </c>
      <c r="AD185" s="9">
        <f t="shared" si="71"/>
        <v>0</v>
      </c>
      <c r="AE185" s="9">
        <f t="shared" si="71"/>
        <v>0</v>
      </c>
      <c r="AF185" s="9">
        <f t="shared" si="71"/>
        <v>0</v>
      </c>
    </row>
    <row r="186" spans="1:32" ht="19.5" customHeight="1">
      <c r="A186" s="29" t="s">
        <v>57</v>
      </c>
      <c r="B186" s="18" t="s">
        <v>2</v>
      </c>
      <c r="C186" s="5">
        <f>F186+I186+L186+O186+U186+X186+AA186+AD186+R186</f>
        <v>0</v>
      </c>
      <c r="D186" s="5">
        <f>G186+J186+M186+P186+V186+Y186+AB186+AE186+S186</f>
        <v>0</v>
      </c>
      <c r="E186" s="6">
        <f>H186+K186+N186+Q186+W186+Z186+AC186+AF186+T186</f>
        <v>0</v>
      </c>
      <c r="F186" s="5">
        <v>0</v>
      </c>
      <c r="G186" s="5">
        <v>0</v>
      </c>
      <c r="H186" s="5">
        <f>F186+G186</f>
        <v>0</v>
      </c>
      <c r="I186" s="5">
        <v>0</v>
      </c>
      <c r="J186" s="5">
        <v>0</v>
      </c>
      <c r="K186" s="5">
        <f>I186+J186</f>
        <v>0</v>
      </c>
      <c r="L186" s="5">
        <v>0</v>
      </c>
      <c r="M186" s="5">
        <v>0</v>
      </c>
      <c r="N186" s="5">
        <f>L186+M186</f>
        <v>0</v>
      </c>
      <c r="O186" s="5">
        <v>0</v>
      </c>
      <c r="P186" s="5">
        <v>0</v>
      </c>
      <c r="Q186" s="5">
        <f>O186+P186</f>
        <v>0</v>
      </c>
      <c r="R186" s="5">
        <v>0</v>
      </c>
      <c r="S186" s="5">
        <v>0</v>
      </c>
      <c r="T186" s="5">
        <f>R186+S186</f>
        <v>0</v>
      </c>
      <c r="U186" s="5">
        <v>0</v>
      </c>
      <c r="V186" s="5">
        <v>0</v>
      </c>
      <c r="W186" s="5">
        <f>U186+V186</f>
        <v>0</v>
      </c>
      <c r="X186" s="5">
        <v>0</v>
      </c>
      <c r="Y186" s="5">
        <v>0</v>
      </c>
      <c r="Z186" s="8">
        <f>X186+Y186</f>
        <v>0</v>
      </c>
      <c r="AA186" s="5">
        <v>0</v>
      </c>
      <c r="AB186" s="5">
        <v>0</v>
      </c>
      <c r="AC186" s="8">
        <f>AA186+AB186</f>
        <v>0</v>
      </c>
      <c r="AD186" s="5">
        <v>0</v>
      </c>
      <c r="AE186" s="5">
        <v>0</v>
      </c>
      <c r="AF186" s="6">
        <f>AD186+AE186</f>
        <v>0</v>
      </c>
    </row>
    <row r="187" spans="1:32" ht="19.5" customHeight="1">
      <c r="A187" s="30"/>
      <c r="B187" s="17" t="s">
        <v>3</v>
      </c>
      <c r="C187" s="5">
        <f t="shared" ref="C187:E189" si="72">F187+I187+L187+O187+U187+X187+AA187+AD187+R187</f>
        <v>0</v>
      </c>
      <c r="D187" s="5">
        <f t="shared" si="72"/>
        <v>6377000</v>
      </c>
      <c r="E187" s="6">
        <f t="shared" si="72"/>
        <v>6377000</v>
      </c>
      <c r="F187" s="5">
        <v>0</v>
      </c>
      <c r="G187" s="5">
        <v>0</v>
      </c>
      <c r="H187" s="5">
        <f>F187+G187</f>
        <v>0</v>
      </c>
      <c r="I187" s="5">
        <v>0</v>
      </c>
      <c r="J187" s="5">
        <v>0</v>
      </c>
      <c r="K187" s="5">
        <f>I187+J187</f>
        <v>0</v>
      </c>
      <c r="L187" s="5">
        <v>0</v>
      </c>
      <c r="M187" s="5">
        <v>0</v>
      </c>
      <c r="N187" s="5">
        <f>L187+M187</f>
        <v>0</v>
      </c>
      <c r="O187" s="5">
        <v>0</v>
      </c>
      <c r="P187" s="5">
        <v>0</v>
      </c>
      <c r="Q187" s="5">
        <f>O187+P187</f>
        <v>0</v>
      </c>
      <c r="R187" s="5">
        <v>0</v>
      </c>
      <c r="S187" s="5">
        <v>0</v>
      </c>
      <c r="T187" s="5">
        <f>R187+S187</f>
        <v>0</v>
      </c>
      <c r="U187" s="5">
        <v>0</v>
      </c>
      <c r="V187" s="5">
        <v>0</v>
      </c>
      <c r="W187" s="5">
        <f>U187+V187</f>
        <v>0</v>
      </c>
      <c r="X187" s="5">
        <v>0</v>
      </c>
      <c r="Y187" s="5">
        <v>6377000</v>
      </c>
      <c r="Z187" s="8">
        <f>X187+Y187</f>
        <v>6377000</v>
      </c>
      <c r="AA187" s="5">
        <v>0</v>
      </c>
      <c r="AB187" s="5">
        <v>0</v>
      </c>
      <c r="AC187" s="8">
        <f>AA187+AB187</f>
        <v>0</v>
      </c>
      <c r="AD187" s="5">
        <v>0</v>
      </c>
      <c r="AE187" s="5">
        <v>0</v>
      </c>
      <c r="AF187" s="6">
        <f>AD187+AE187</f>
        <v>0</v>
      </c>
    </row>
    <row r="188" spans="1:32" ht="19.5" customHeight="1">
      <c r="A188" s="30"/>
      <c r="B188" s="17" t="s">
        <v>62</v>
      </c>
      <c r="C188" s="5">
        <f t="shared" si="72"/>
        <v>0</v>
      </c>
      <c r="D188" s="5">
        <f t="shared" si="72"/>
        <v>0</v>
      </c>
      <c r="E188" s="6">
        <f t="shared" si="72"/>
        <v>0</v>
      </c>
      <c r="F188" s="5">
        <v>0</v>
      </c>
      <c r="G188" s="5">
        <v>0</v>
      </c>
      <c r="H188" s="5">
        <f>F188+G188</f>
        <v>0</v>
      </c>
      <c r="I188" s="5">
        <v>0</v>
      </c>
      <c r="J188" s="5">
        <v>0</v>
      </c>
      <c r="K188" s="5">
        <f>I188+J188</f>
        <v>0</v>
      </c>
      <c r="L188" s="5">
        <v>0</v>
      </c>
      <c r="M188" s="5">
        <v>0</v>
      </c>
      <c r="N188" s="5">
        <f>L188+M188</f>
        <v>0</v>
      </c>
      <c r="O188" s="5">
        <v>0</v>
      </c>
      <c r="P188" s="5">
        <v>0</v>
      </c>
      <c r="Q188" s="5">
        <f>O188+P188</f>
        <v>0</v>
      </c>
      <c r="R188" s="5">
        <v>0</v>
      </c>
      <c r="S188" s="5">
        <v>0</v>
      </c>
      <c r="T188" s="5">
        <f>R188+S188</f>
        <v>0</v>
      </c>
      <c r="U188" s="5">
        <v>0</v>
      </c>
      <c r="V188" s="5">
        <v>0</v>
      </c>
      <c r="W188" s="5">
        <f>U188+V188</f>
        <v>0</v>
      </c>
      <c r="X188" s="5">
        <v>0</v>
      </c>
      <c r="Y188" s="5">
        <v>0</v>
      </c>
      <c r="Z188" s="8">
        <f>X188+Y188</f>
        <v>0</v>
      </c>
      <c r="AA188" s="5">
        <v>0</v>
      </c>
      <c r="AB188" s="5">
        <v>0</v>
      </c>
      <c r="AC188" s="8">
        <f>AA188+AB188</f>
        <v>0</v>
      </c>
      <c r="AD188" s="5">
        <v>0</v>
      </c>
      <c r="AE188" s="5">
        <v>0</v>
      </c>
      <c r="AF188" s="6">
        <f>AD188+AE188</f>
        <v>0</v>
      </c>
    </row>
    <row r="189" spans="1:32" ht="19.5" customHeight="1">
      <c r="A189" s="31"/>
      <c r="B189" s="17" t="s">
        <v>4</v>
      </c>
      <c r="C189" s="5">
        <f t="shared" si="72"/>
        <v>211192571</v>
      </c>
      <c r="D189" s="5">
        <f t="shared" si="72"/>
        <v>254802353</v>
      </c>
      <c r="E189" s="6">
        <f t="shared" si="72"/>
        <v>465994924</v>
      </c>
      <c r="F189" s="5">
        <v>0</v>
      </c>
      <c r="G189" s="5">
        <v>2199348</v>
      </c>
      <c r="H189" s="5">
        <f>F189+G189</f>
        <v>2199348</v>
      </c>
      <c r="I189" s="5">
        <v>0</v>
      </c>
      <c r="J189" s="5">
        <v>0</v>
      </c>
      <c r="K189" s="5">
        <f>I189+J189</f>
        <v>0</v>
      </c>
      <c r="L189" s="5">
        <v>0</v>
      </c>
      <c r="M189" s="5">
        <v>0</v>
      </c>
      <c r="N189" s="5">
        <f>L189+M189</f>
        <v>0</v>
      </c>
      <c r="O189" s="5">
        <v>0</v>
      </c>
      <c r="P189" s="5">
        <v>0</v>
      </c>
      <c r="Q189" s="5">
        <f>O189+P189</f>
        <v>0</v>
      </c>
      <c r="R189" s="5">
        <v>0</v>
      </c>
      <c r="S189" s="5">
        <v>0</v>
      </c>
      <c r="T189" s="5">
        <f>R189+S189</f>
        <v>0</v>
      </c>
      <c r="U189" s="5">
        <v>0</v>
      </c>
      <c r="V189" s="5">
        <v>0</v>
      </c>
      <c r="W189" s="5">
        <f>U189+V189</f>
        <v>0</v>
      </c>
      <c r="X189" s="5">
        <v>211192571</v>
      </c>
      <c r="Y189" s="5">
        <v>252603005</v>
      </c>
      <c r="Z189" s="8">
        <f>X189+Y189</f>
        <v>463795576</v>
      </c>
      <c r="AA189" s="5">
        <v>0</v>
      </c>
      <c r="AB189" s="5">
        <v>0</v>
      </c>
      <c r="AC189" s="8">
        <f>AA189+AB189</f>
        <v>0</v>
      </c>
      <c r="AD189" s="5">
        <v>0</v>
      </c>
      <c r="AE189" s="5">
        <v>0</v>
      </c>
      <c r="AF189" s="6">
        <f>AD189+AE189</f>
        <v>0</v>
      </c>
    </row>
    <row r="190" spans="1:32" ht="19.5" customHeight="1" thickBot="1">
      <c r="A190" s="22" t="s">
        <v>5</v>
      </c>
      <c r="B190" s="21"/>
      <c r="C190" s="9">
        <f t="shared" ref="C190:AF190" si="73">SUM(C186:C189)</f>
        <v>211192571</v>
      </c>
      <c r="D190" s="9">
        <f t="shared" si="73"/>
        <v>261179353</v>
      </c>
      <c r="E190" s="9">
        <f t="shared" si="73"/>
        <v>472371924</v>
      </c>
      <c r="F190" s="9">
        <f t="shared" si="73"/>
        <v>0</v>
      </c>
      <c r="G190" s="9">
        <f t="shared" si="73"/>
        <v>2199348</v>
      </c>
      <c r="H190" s="9">
        <f t="shared" si="73"/>
        <v>2199348</v>
      </c>
      <c r="I190" s="9">
        <f t="shared" si="73"/>
        <v>0</v>
      </c>
      <c r="J190" s="9">
        <f t="shared" si="73"/>
        <v>0</v>
      </c>
      <c r="K190" s="9">
        <f t="shared" si="73"/>
        <v>0</v>
      </c>
      <c r="L190" s="9">
        <f t="shared" si="73"/>
        <v>0</v>
      </c>
      <c r="M190" s="9">
        <f t="shared" si="73"/>
        <v>0</v>
      </c>
      <c r="N190" s="9">
        <f t="shared" si="73"/>
        <v>0</v>
      </c>
      <c r="O190" s="9">
        <f t="shared" si="73"/>
        <v>0</v>
      </c>
      <c r="P190" s="9">
        <f t="shared" si="73"/>
        <v>0</v>
      </c>
      <c r="Q190" s="9">
        <f t="shared" si="73"/>
        <v>0</v>
      </c>
      <c r="R190" s="9">
        <f t="shared" si="73"/>
        <v>0</v>
      </c>
      <c r="S190" s="9">
        <f t="shared" si="73"/>
        <v>0</v>
      </c>
      <c r="T190" s="9">
        <f t="shared" si="73"/>
        <v>0</v>
      </c>
      <c r="U190" s="9">
        <f t="shared" si="73"/>
        <v>0</v>
      </c>
      <c r="V190" s="9">
        <f t="shared" si="73"/>
        <v>0</v>
      </c>
      <c r="W190" s="9">
        <f t="shared" si="73"/>
        <v>0</v>
      </c>
      <c r="X190" s="9">
        <f t="shared" si="73"/>
        <v>211192571</v>
      </c>
      <c r="Y190" s="9">
        <f t="shared" si="73"/>
        <v>258980005</v>
      </c>
      <c r="Z190" s="9">
        <f t="shared" si="73"/>
        <v>470172576</v>
      </c>
      <c r="AA190" s="9">
        <f t="shared" si="73"/>
        <v>0</v>
      </c>
      <c r="AB190" s="9">
        <f t="shared" si="73"/>
        <v>0</v>
      </c>
      <c r="AC190" s="9">
        <f t="shared" si="73"/>
        <v>0</v>
      </c>
      <c r="AD190" s="9">
        <f t="shared" si="73"/>
        <v>0</v>
      </c>
      <c r="AE190" s="9">
        <f t="shared" si="73"/>
        <v>0</v>
      </c>
      <c r="AF190" s="9">
        <f t="shared" si="73"/>
        <v>0</v>
      </c>
    </row>
    <row r="191" spans="1:32" ht="21.75" customHeight="1" thickBot="1">
      <c r="A191" s="20" t="s">
        <v>6</v>
      </c>
      <c r="B191" s="19"/>
      <c r="C191" s="10">
        <f>C10+C15+C20+C25+C30+C35+C40+C45+C50+C55+C60+C65+C70+C75+C80+C85+C90+C95+C100+C105+C110+C115+C120+C125+C130+C135+C140+C145+C150+C155+C160+C165+C170+C175+C180+C185+C190</f>
        <v>173646301975</v>
      </c>
      <c r="D191" s="10">
        <f t="shared" ref="D191:AF191" si="74">D10+D15+D20+D25+D30+D35+D40+D45+D50+D55+D60+D65+D70+D75+D80+D85+D90+D95+D100+D105+D110+D115+D120+D125+D130+D135+D140+D145+D150+D155+D160+D165+D170+D175+D180+D185+D190</f>
        <v>185269205287</v>
      </c>
      <c r="E191" s="10">
        <f t="shared" si="74"/>
        <v>358915507262</v>
      </c>
      <c r="F191" s="10">
        <f t="shared" si="74"/>
        <v>103528136046</v>
      </c>
      <c r="G191" s="10">
        <f t="shared" si="74"/>
        <v>115180844576</v>
      </c>
      <c r="H191" s="10">
        <f t="shared" si="74"/>
        <v>218708980622</v>
      </c>
      <c r="I191" s="10">
        <f t="shared" si="74"/>
        <v>42635154929</v>
      </c>
      <c r="J191" s="10">
        <f t="shared" si="74"/>
        <v>38603627339</v>
      </c>
      <c r="K191" s="10">
        <f t="shared" si="74"/>
        <v>81238782268</v>
      </c>
      <c r="L191" s="10">
        <f t="shared" si="74"/>
        <v>362400529</v>
      </c>
      <c r="M191" s="10">
        <f t="shared" si="74"/>
        <v>619861177</v>
      </c>
      <c r="N191" s="10">
        <f t="shared" si="74"/>
        <v>982261706</v>
      </c>
      <c r="O191" s="10">
        <f t="shared" si="74"/>
        <v>3437547081</v>
      </c>
      <c r="P191" s="10">
        <f t="shared" si="74"/>
        <v>2934773907</v>
      </c>
      <c r="Q191" s="10">
        <f t="shared" si="74"/>
        <v>6372320988</v>
      </c>
      <c r="R191" s="10">
        <f t="shared" si="74"/>
        <v>0</v>
      </c>
      <c r="S191" s="10">
        <f t="shared" si="74"/>
        <v>0</v>
      </c>
      <c r="T191" s="10">
        <f t="shared" si="74"/>
        <v>0</v>
      </c>
      <c r="U191" s="10">
        <f t="shared" si="74"/>
        <v>713302203</v>
      </c>
      <c r="V191" s="10">
        <f t="shared" si="74"/>
        <v>295028733</v>
      </c>
      <c r="W191" s="10">
        <f t="shared" si="74"/>
        <v>1008330936</v>
      </c>
      <c r="X191" s="10">
        <f t="shared" si="74"/>
        <v>11522161130</v>
      </c>
      <c r="Y191" s="10">
        <f t="shared" si="74"/>
        <v>20133270602</v>
      </c>
      <c r="Z191" s="10">
        <f t="shared" si="74"/>
        <v>31655431732</v>
      </c>
      <c r="AA191" s="10">
        <f t="shared" si="74"/>
        <v>9677581721</v>
      </c>
      <c r="AB191" s="10">
        <f t="shared" si="74"/>
        <v>6038001429</v>
      </c>
      <c r="AC191" s="10">
        <f t="shared" si="74"/>
        <v>15715583150</v>
      </c>
      <c r="AD191" s="10">
        <f t="shared" si="74"/>
        <v>1770018336</v>
      </c>
      <c r="AE191" s="10">
        <f t="shared" si="74"/>
        <v>1463797524</v>
      </c>
      <c r="AF191" s="10">
        <f t="shared" si="74"/>
        <v>3233815860</v>
      </c>
    </row>
    <row r="192" spans="1:32" ht="21" customHeight="1">
      <c r="A192" s="42" t="s">
        <v>5</v>
      </c>
      <c r="B192" s="18" t="s">
        <v>2</v>
      </c>
      <c r="C192" s="5">
        <f t="shared" ref="C192:AF195" si="75">C6+C11+C16+C21+C26+C31+C36+C41+C46+C51+C56+C61+C66+C71+C76+C81+C86+C91+C96+C101+C106+C111+C116+C121+C126+C131+C136+C141+C146+C151+C156+C161+C166+C171+C176+C181+C186</f>
        <v>53028136874</v>
      </c>
      <c r="D192" s="5">
        <f t="shared" si="75"/>
        <v>49731511178</v>
      </c>
      <c r="E192" s="6">
        <f t="shared" si="75"/>
        <v>102759648052</v>
      </c>
      <c r="F192" s="5">
        <f t="shared" si="75"/>
        <v>42235402509</v>
      </c>
      <c r="G192" s="5">
        <f t="shared" si="75"/>
        <v>42922514766</v>
      </c>
      <c r="H192" s="7">
        <f t="shared" si="75"/>
        <v>85157917275</v>
      </c>
      <c r="I192" s="5">
        <f t="shared" si="75"/>
        <v>6638388229</v>
      </c>
      <c r="J192" s="5">
        <f t="shared" si="75"/>
        <v>3055888469</v>
      </c>
      <c r="K192" s="7">
        <f t="shared" si="75"/>
        <v>9694276698</v>
      </c>
      <c r="L192" s="5">
        <f t="shared" si="75"/>
        <v>168846672</v>
      </c>
      <c r="M192" s="5">
        <f t="shared" si="75"/>
        <v>152235572</v>
      </c>
      <c r="N192" s="7">
        <f t="shared" si="75"/>
        <v>321082244</v>
      </c>
      <c r="O192" s="5">
        <f t="shared" si="75"/>
        <v>2142127357</v>
      </c>
      <c r="P192" s="5">
        <f t="shared" si="75"/>
        <v>1715990940</v>
      </c>
      <c r="Q192" s="7">
        <f t="shared" si="75"/>
        <v>3858118297</v>
      </c>
      <c r="R192" s="5">
        <f t="shared" si="75"/>
        <v>0</v>
      </c>
      <c r="S192" s="5">
        <f t="shared" si="75"/>
        <v>0</v>
      </c>
      <c r="T192" s="7">
        <f t="shared" si="75"/>
        <v>0</v>
      </c>
      <c r="U192" s="5">
        <f t="shared" si="75"/>
        <v>66113814</v>
      </c>
      <c r="V192" s="5">
        <f t="shared" si="75"/>
        <v>98923870</v>
      </c>
      <c r="W192" s="7">
        <f t="shared" si="75"/>
        <v>165037684</v>
      </c>
      <c r="X192" s="5">
        <f t="shared" si="75"/>
        <v>708831001</v>
      </c>
      <c r="Y192" s="5">
        <f t="shared" si="75"/>
        <v>954087707</v>
      </c>
      <c r="Z192" s="8">
        <f t="shared" si="75"/>
        <v>1662918708</v>
      </c>
      <c r="AA192" s="5">
        <f t="shared" si="75"/>
        <v>13371860</v>
      </c>
      <c r="AB192" s="5">
        <f t="shared" si="75"/>
        <v>39833688</v>
      </c>
      <c r="AC192" s="8">
        <f t="shared" si="75"/>
        <v>53205548</v>
      </c>
      <c r="AD192" s="5">
        <f t="shared" si="75"/>
        <v>1055055432</v>
      </c>
      <c r="AE192" s="5">
        <f t="shared" si="75"/>
        <v>792036166</v>
      </c>
      <c r="AF192" s="6">
        <f t="shared" si="75"/>
        <v>1847091598</v>
      </c>
    </row>
    <row r="193" spans="1:32" ht="19.899999999999999" customHeight="1">
      <c r="A193" s="30"/>
      <c r="B193" s="17" t="s">
        <v>3</v>
      </c>
      <c r="C193" s="5">
        <f t="shared" si="75"/>
        <v>29134478999</v>
      </c>
      <c r="D193" s="5">
        <f t="shared" si="75"/>
        <v>26618143606</v>
      </c>
      <c r="E193" s="6">
        <f t="shared" si="75"/>
        <v>55752622605</v>
      </c>
      <c r="F193" s="5">
        <f t="shared" si="75"/>
        <v>13516751891</v>
      </c>
      <c r="G193" s="5">
        <f t="shared" si="75"/>
        <v>14300329251</v>
      </c>
      <c r="H193" s="7">
        <f t="shared" si="75"/>
        <v>27817081142</v>
      </c>
      <c r="I193" s="5">
        <f t="shared" si="75"/>
        <v>3312817248</v>
      </c>
      <c r="J193" s="5">
        <f t="shared" si="75"/>
        <v>3750394426</v>
      </c>
      <c r="K193" s="7">
        <f t="shared" si="75"/>
        <v>7063211674</v>
      </c>
      <c r="L193" s="5">
        <f t="shared" si="75"/>
        <v>9465702</v>
      </c>
      <c r="M193" s="5">
        <f t="shared" si="75"/>
        <v>18202048</v>
      </c>
      <c r="N193" s="7">
        <f t="shared" si="75"/>
        <v>27667750</v>
      </c>
      <c r="O193" s="5">
        <f t="shared" si="75"/>
        <v>566919846</v>
      </c>
      <c r="P193" s="5">
        <f t="shared" si="75"/>
        <v>532670735</v>
      </c>
      <c r="Q193" s="7">
        <f t="shared" si="75"/>
        <v>1099590581</v>
      </c>
      <c r="R193" s="5">
        <f t="shared" si="75"/>
        <v>0</v>
      </c>
      <c r="S193" s="5">
        <f t="shared" si="75"/>
        <v>0</v>
      </c>
      <c r="T193" s="7">
        <f t="shared" si="75"/>
        <v>0</v>
      </c>
      <c r="U193" s="5">
        <f t="shared" si="75"/>
        <v>8306164</v>
      </c>
      <c r="V193" s="5">
        <f t="shared" si="75"/>
        <v>39521746</v>
      </c>
      <c r="W193" s="7">
        <f t="shared" si="75"/>
        <v>47827910</v>
      </c>
      <c r="X193" s="5">
        <f t="shared" si="75"/>
        <v>1458517864</v>
      </c>
      <c r="Y193" s="5">
        <f t="shared" si="75"/>
        <v>1395590144</v>
      </c>
      <c r="Z193" s="8">
        <f t="shared" si="75"/>
        <v>2854108008</v>
      </c>
      <c r="AA193" s="5">
        <f t="shared" si="75"/>
        <v>9573552826</v>
      </c>
      <c r="AB193" s="5">
        <f t="shared" si="75"/>
        <v>5964450807</v>
      </c>
      <c r="AC193" s="8">
        <f t="shared" si="75"/>
        <v>15538003633</v>
      </c>
      <c r="AD193" s="5">
        <f t="shared" si="75"/>
        <v>688147458</v>
      </c>
      <c r="AE193" s="5">
        <f t="shared" si="75"/>
        <v>616984449</v>
      </c>
      <c r="AF193" s="6">
        <f t="shared" si="75"/>
        <v>1305131907</v>
      </c>
    </row>
    <row r="194" spans="1:32" ht="19.899999999999999" customHeight="1">
      <c r="A194" s="30"/>
      <c r="B194" s="17" t="s">
        <v>62</v>
      </c>
      <c r="C194" s="5">
        <f t="shared" si="75"/>
        <v>956321358</v>
      </c>
      <c r="D194" s="5">
        <f t="shared" si="75"/>
        <v>836125782</v>
      </c>
      <c r="E194" s="6">
        <f t="shared" si="75"/>
        <v>1792447140</v>
      </c>
      <c r="F194" s="5">
        <f t="shared" si="75"/>
        <v>813866404</v>
      </c>
      <c r="G194" s="5">
        <f t="shared" si="75"/>
        <v>752838502</v>
      </c>
      <c r="H194" s="7">
        <f t="shared" si="75"/>
        <v>1566704906</v>
      </c>
      <c r="I194" s="5">
        <f t="shared" si="75"/>
        <v>8590095</v>
      </c>
      <c r="J194" s="5">
        <f t="shared" si="75"/>
        <v>13347214</v>
      </c>
      <c r="K194" s="7">
        <f t="shared" si="75"/>
        <v>21937309</v>
      </c>
      <c r="L194" s="5">
        <f t="shared" si="75"/>
        <v>0</v>
      </c>
      <c r="M194" s="5">
        <f t="shared" si="75"/>
        <v>0</v>
      </c>
      <c r="N194" s="7">
        <f t="shared" si="75"/>
        <v>0</v>
      </c>
      <c r="O194" s="5">
        <f t="shared" si="75"/>
        <v>3738481</v>
      </c>
      <c r="P194" s="5">
        <f t="shared" si="75"/>
        <v>16832626</v>
      </c>
      <c r="Q194" s="7">
        <f t="shared" si="75"/>
        <v>20571107</v>
      </c>
      <c r="R194" s="5">
        <f t="shared" si="75"/>
        <v>0</v>
      </c>
      <c r="S194" s="5">
        <f t="shared" si="75"/>
        <v>0</v>
      </c>
      <c r="T194" s="7">
        <f t="shared" si="75"/>
        <v>0</v>
      </c>
      <c r="U194" s="5">
        <f t="shared" si="75"/>
        <v>129555</v>
      </c>
      <c r="V194" s="5">
        <f t="shared" si="75"/>
        <v>0</v>
      </c>
      <c r="W194" s="7">
        <f t="shared" si="75"/>
        <v>129555</v>
      </c>
      <c r="X194" s="5">
        <f t="shared" si="75"/>
        <v>39075118</v>
      </c>
      <c r="Y194" s="5">
        <f t="shared" si="75"/>
        <v>19390506</v>
      </c>
      <c r="Z194" s="8">
        <f t="shared" si="75"/>
        <v>58465624</v>
      </c>
      <c r="AA194" s="5">
        <f t="shared" si="75"/>
        <v>90657035</v>
      </c>
      <c r="AB194" s="5">
        <f t="shared" si="75"/>
        <v>33716934</v>
      </c>
      <c r="AC194" s="8">
        <f t="shared" si="75"/>
        <v>124373969</v>
      </c>
      <c r="AD194" s="5">
        <f t="shared" si="75"/>
        <v>264670</v>
      </c>
      <c r="AE194" s="5">
        <f t="shared" si="75"/>
        <v>0</v>
      </c>
      <c r="AF194" s="6">
        <f t="shared" si="75"/>
        <v>264670</v>
      </c>
    </row>
    <row r="195" spans="1:32" ht="21.75" customHeight="1">
      <c r="A195" s="31"/>
      <c r="B195" s="17" t="s">
        <v>4</v>
      </c>
      <c r="C195" s="5">
        <f t="shared" si="75"/>
        <v>90527364744</v>
      </c>
      <c r="D195" s="5">
        <f t="shared" si="75"/>
        <v>108083424721</v>
      </c>
      <c r="E195" s="6">
        <f t="shared" si="75"/>
        <v>198610789465</v>
      </c>
      <c r="F195" s="5">
        <f t="shared" si="75"/>
        <v>46962115242</v>
      </c>
      <c r="G195" s="5">
        <f t="shared" si="75"/>
        <v>57205162057</v>
      </c>
      <c r="H195" s="7">
        <f t="shared" si="75"/>
        <v>104167277299</v>
      </c>
      <c r="I195" s="5">
        <f t="shared" si="75"/>
        <v>32675359357</v>
      </c>
      <c r="J195" s="5">
        <f t="shared" si="75"/>
        <v>31783997230</v>
      </c>
      <c r="K195" s="7">
        <f t="shared" si="75"/>
        <v>64459356587</v>
      </c>
      <c r="L195" s="5">
        <f t="shared" si="75"/>
        <v>184088155</v>
      </c>
      <c r="M195" s="5">
        <f t="shared" si="75"/>
        <v>449423557</v>
      </c>
      <c r="N195" s="7">
        <f t="shared" si="75"/>
        <v>633511712</v>
      </c>
      <c r="O195" s="5">
        <f t="shared" si="75"/>
        <v>724761397</v>
      </c>
      <c r="P195" s="5">
        <f t="shared" si="75"/>
        <v>669279606</v>
      </c>
      <c r="Q195" s="7">
        <f t="shared" si="75"/>
        <v>1394041003</v>
      </c>
      <c r="R195" s="5">
        <f t="shared" si="75"/>
        <v>0</v>
      </c>
      <c r="S195" s="5">
        <f t="shared" si="75"/>
        <v>0</v>
      </c>
      <c r="T195" s="7">
        <f t="shared" si="75"/>
        <v>0</v>
      </c>
      <c r="U195" s="5">
        <f t="shared" si="75"/>
        <v>638752670</v>
      </c>
      <c r="V195" s="5">
        <f t="shared" si="75"/>
        <v>156583117</v>
      </c>
      <c r="W195" s="7">
        <f t="shared" si="75"/>
        <v>795335787</v>
      </c>
      <c r="X195" s="5">
        <f t="shared" si="75"/>
        <v>9315737147</v>
      </c>
      <c r="Y195" s="5">
        <f t="shared" si="75"/>
        <v>17764202245</v>
      </c>
      <c r="Z195" s="8">
        <f t="shared" si="75"/>
        <v>27079939392</v>
      </c>
      <c r="AA195" s="5">
        <f t="shared" si="75"/>
        <v>0</v>
      </c>
      <c r="AB195" s="5">
        <f t="shared" si="75"/>
        <v>0</v>
      </c>
      <c r="AC195" s="8">
        <f t="shared" si="75"/>
        <v>0</v>
      </c>
      <c r="AD195" s="5">
        <f t="shared" si="75"/>
        <v>26550776</v>
      </c>
      <c r="AE195" s="5">
        <f t="shared" si="75"/>
        <v>54776909</v>
      </c>
      <c r="AF195" s="6">
        <f t="shared" si="75"/>
        <v>81327685</v>
      </c>
    </row>
    <row r="196" spans="1:32">
      <c r="A196" s="16"/>
      <c r="B196" s="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32">
      <c r="A197" s="43" t="s">
        <v>60</v>
      </c>
      <c r="B197" s="13" t="s">
        <v>2</v>
      </c>
      <c r="C197" s="14">
        <v>2750140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32">
      <c r="A198" s="44"/>
      <c r="B198" s="13" t="s">
        <v>58</v>
      </c>
      <c r="C198" s="5">
        <v>14587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32">
      <c r="A199" s="44"/>
      <c r="B199" s="13" t="s">
        <v>62</v>
      </c>
      <c r="C199" s="5">
        <v>43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32">
      <c r="A200" s="44"/>
      <c r="B200" s="13" t="s">
        <v>4</v>
      </c>
      <c r="C200" s="5">
        <v>4485</v>
      </c>
      <c r="D200" s="11"/>
      <c r="E200" s="11"/>
      <c r="F200" s="11"/>
      <c r="G200" s="11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32">
      <c r="A201" s="45"/>
      <c r="B201" s="13" t="s">
        <v>59</v>
      </c>
      <c r="C201" s="5">
        <f>C197+C198+C200+C199</f>
        <v>2769255</v>
      </c>
      <c r="D201" s="11"/>
      <c r="E201" s="11"/>
      <c r="F201" s="11"/>
      <c r="G201" s="1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32">
      <c r="A202" s="11"/>
      <c r="B202" s="11"/>
      <c r="C202" s="11"/>
      <c r="D202" s="11"/>
      <c r="E202" s="11"/>
      <c r="F202" s="11"/>
      <c r="G202" s="11"/>
    </row>
    <row r="203" spans="1:32">
      <c r="A203" s="11"/>
      <c r="B203" s="11"/>
      <c r="C203" s="11"/>
      <c r="D203" s="11"/>
      <c r="E203" s="11"/>
      <c r="F203" s="11"/>
      <c r="G203" s="11"/>
    </row>
    <row r="204" spans="1:32">
      <c r="A204" s="11"/>
      <c r="B204" s="11"/>
      <c r="C204" s="11"/>
      <c r="D204" s="11"/>
      <c r="E204" s="11"/>
      <c r="F204" s="11"/>
      <c r="G204" s="11"/>
    </row>
    <row r="205" spans="1:32">
      <c r="A205" s="11"/>
      <c r="B205" s="11"/>
      <c r="C205" s="11"/>
      <c r="D205" s="11"/>
      <c r="E205" s="11"/>
      <c r="F205" s="11"/>
      <c r="G205" s="11"/>
    </row>
    <row r="206" spans="1:32">
      <c r="A206" s="11"/>
      <c r="B206" s="11"/>
      <c r="C206" s="11"/>
      <c r="D206" s="11"/>
      <c r="E206" s="11"/>
      <c r="F206" s="11"/>
      <c r="G206" s="11"/>
    </row>
    <row r="207" spans="1:32">
      <c r="A207" s="11"/>
      <c r="B207" s="11"/>
      <c r="C207" s="11"/>
      <c r="D207" s="11"/>
      <c r="E207" s="11"/>
      <c r="F207" s="11"/>
      <c r="G207" s="11"/>
    </row>
    <row r="208" spans="1:32">
      <c r="A208" s="11"/>
      <c r="B208" s="11"/>
      <c r="C208" s="11"/>
      <c r="D208" s="11"/>
      <c r="E208" s="11"/>
      <c r="F208" s="11"/>
      <c r="G208" s="11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</sheetData>
  <mergeCells count="54">
    <mergeCell ref="B3:B5"/>
    <mergeCell ref="A21:A24"/>
    <mergeCell ref="A41:A44"/>
    <mergeCell ref="U4:W4"/>
    <mergeCell ref="A197:A201"/>
    <mergeCell ref="A166:A169"/>
    <mergeCell ref="A171:A174"/>
    <mergeCell ref="A176:A179"/>
    <mergeCell ref="A181:A184"/>
    <mergeCell ref="A186:A189"/>
    <mergeCell ref="A192:A195"/>
    <mergeCell ref="A81:A84"/>
    <mergeCell ref="A76:A79"/>
    <mergeCell ref="A126:A129"/>
    <mergeCell ref="A131:A134"/>
    <mergeCell ref="A136:A139"/>
    <mergeCell ref="AA3:AC4"/>
    <mergeCell ref="F4:H4"/>
    <mergeCell ref="I4:K4"/>
    <mergeCell ref="L4:N4"/>
    <mergeCell ref="O4:Q4"/>
    <mergeCell ref="R4:T4"/>
    <mergeCell ref="A1:AC1"/>
    <mergeCell ref="A56:A59"/>
    <mergeCell ref="A71:A74"/>
    <mergeCell ref="A2:AC2"/>
    <mergeCell ref="A31:A34"/>
    <mergeCell ref="C3:E4"/>
    <mergeCell ref="A26:A29"/>
    <mergeCell ref="A11:A14"/>
    <mergeCell ref="A16:A19"/>
    <mergeCell ref="A3:A5"/>
    <mergeCell ref="U3:Z3"/>
    <mergeCell ref="F3:T3"/>
    <mergeCell ref="X4:Z4"/>
    <mergeCell ref="A6:A9"/>
    <mergeCell ref="A66:A69"/>
    <mergeCell ref="A36:A39"/>
    <mergeCell ref="A91:A94"/>
    <mergeCell ref="A96:A99"/>
    <mergeCell ref="A156:A159"/>
    <mergeCell ref="A161:A164"/>
    <mergeCell ref="A46:A49"/>
    <mergeCell ref="A51:A54"/>
    <mergeCell ref="A151:A154"/>
    <mergeCell ref="A101:A104"/>
    <mergeCell ref="A106:A109"/>
    <mergeCell ref="A111:A114"/>
    <mergeCell ref="A116:A119"/>
    <mergeCell ref="A121:A124"/>
    <mergeCell ref="A61:A64"/>
    <mergeCell ref="A146:A149"/>
    <mergeCell ref="A141:A144"/>
    <mergeCell ref="A86:A89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34" fitToHeight="2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27A7E-D39A-45B3-B1E0-C2294F2D8C36}">
  <sheetPr>
    <pageSetUpPr fitToPage="1"/>
  </sheetPr>
  <dimension ref="A1:AC214"/>
  <sheetViews>
    <sheetView workbookViewId="0">
      <selection sqref="A1:XFD1048576"/>
    </sheetView>
  </sheetViews>
  <sheetFormatPr defaultColWidth="19.125" defaultRowHeight="16.5"/>
  <cols>
    <col min="1" max="1" width="19.125" style="2"/>
    <col min="2" max="2" width="19.125" style="3"/>
    <col min="3" max="29" width="19.125" style="4"/>
    <col min="30" max="16384" width="19.125" style="1"/>
  </cols>
  <sheetData>
    <row r="1" spans="1:29" ht="37.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26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23" customFormat="1" ht="20.65" customHeight="1">
      <c r="A3" s="34" t="s">
        <v>24</v>
      </c>
      <c r="B3" s="34" t="s">
        <v>1</v>
      </c>
      <c r="C3" s="35" t="s">
        <v>71</v>
      </c>
      <c r="D3" s="36"/>
      <c r="E3" s="36"/>
      <c r="F3" s="37" t="s">
        <v>10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 t="s">
        <v>11</v>
      </c>
      <c r="V3" s="38"/>
      <c r="W3" s="38"/>
      <c r="X3" s="38"/>
      <c r="Y3" s="38"/>
      <c r="Z3" s="38"/>
      <c r="AA3" s="39" t="s">
        <v>12</v>
      </c>
      <c r="AB3" s="40"/>
      <c r="AC3" s="40"/>
    </row>
    <row r="4" spans="1:29" s="23" customFormat="1" ht="19.899999999999999" customHeight="1">
      <c r="A4" s="34"/>
      <c r="B4" s="34" t="s">
        <v>1</v>
      </c>
      <c r="C4" s="36"/>
      <c r="D4" s="36"/>
      <c r="E4" s="36"/>
      <c r="F4" s="41" t="s">
        <v>13</v>
      </c>
      <c r="G4" s="41"/>
      <c r="H4" s="41"/>
      <c r="I4" s="41" t="s">
        <v>14</v>
      </c>
      <c r="J4" s="41"/>
      <c r="K4" s="41"/>
      <c r="L4" s="41" t="s">
        <v>15</v>
      </c>
      <c r="M4" s="41"/>
      <c r="N4" s="41"/>
      <c r="O4" s="41" t="s">
        <v>16</v>
      </c>
      <c r="P4" s="41"/>
      <c r="Q4" s="41"/>
      <c r="R4" s="41" t="s">
        <v>17</v>
      </c>
      <c r="S4" s="41"/>
      <c r="T4" s="41"/>
      <c r="U4" s="28" t="s">
        <v>18</v>
      </c>
      <c r="V4" s="28"/>
      <c r="W4" s="28"/>
      <c r="X4" s="28" t="s">
        <v>19</v>
      </c>
      <c r="Y4" s="28"/>
      <c r="Z4" s="28"/>
      <c r="AA4" s="40"/>
      <c r="AB4" s="40"/>
      <c r="AC4" s="40"/>
    </row>
    <row r="5" spans="1:29" s="23" customFormat="1" ht="19.899999999999999" customHeight="1">
      <c r="A5" s="34"/>
      <c r="B5" s="34"/>
      <c r="C5" s="24" t="s">
        <v>20</v>
      </c>
      <c r="D5" s="24" t="s">
        <v>21</v>
      </c>
      <c r="E5" s="24" t="s">
        <v>22</v>
      </c>
      <c r="F5" s="25" t="s">
        <v>20</v>
      </c>
      <c r="G5" s="25" t="s">
        <v>21</v>
      </c>
      <c r="H5" s="25" t="s">
        <v>22</v>
      </c>
      <c r="I5" s="25" t="s">
        <v>20</v>
      </c>
      <c r="J5" s="25" t="s">
        <v>21</v>
      </c>
      <c r="K5" s="25" t="s">
        <v>22</v>
      </c>
      <c r="L5" s="25" t="s">
        <v>20</v>
      </c>
      <c r="M5" s="25" t="s">
        <v>21</v>
      </c>
      <c r="N5" s="25" t="s">
        <v>22</v>
      </c>
      <c r="O5" s="25" t="s">
        <v>20</v>
      </c>
      <c r="P5" s="25" t="s">
        <v>21</v>
      </c>
      <c r="Q5" s="25" t="s">
        <v>22</v>
      </c>
      <c r="R5" s="25" t="s">
        <v>20</v>
      </c>
      <c r="S5" s="25" t="s">
        <v>21</v>
      </c>
      <c r="T5" s="25" t="s">
        <v>22</v>
      </c>
      <c r="U5" s="26" t="s">
        <v>20</v>
      </c>
      <c r="V5" s="26" t="s">
        <v>21</v>
      </c>
      <c r="W5" s="26" t="s">
        <v>22</v>
      </c>
      <c r="X5" s="26" t="s">
        <v>20</v>
      </c>
      <c r="Y5" s="26" t="s">
        <v>21</v>
      </c>
      <c r="Z5" s="26" t="s">
        <v>22</v>
      </c>
      <c r="AA5" s="24" t="s">
        <v>20</v>
      </c>
      <c r="AB5" s="24" t="s">
        <v>21</v>
      </c>
      <c r="AC5" s="24" t="s">
        <v>22</v>
      </c>
    </row>
    <row r="6" spans="1:29" ht="19.5" customHeight="1">
      <c r="A6" s="29" t="s">
        <v>25</v>
      </c>
      <c r="B6" s="18" t="s">
        <v>2</v>
      </c>
      <c r="C6" s="5">
        <f t="shared" ref="C6:E9" si="0">F6+I6+L6+O6+R6+U6+X6+AA6</f>
        <v>37600247114</v>
      </c>
      <c r="D6" s="5">
        <f t="shared" si="0"/>
        <v>34615577712</v>
      </c>
      <c r="E6" s="6">
        <f t="shared" si="0"/>
        <v>72215824826</v>
      </c>
      <c r="F6" s="5">
        <v>30412007239</v>
      </c>
      <c r="G6" s="5">
        <v>29444851494</v>
      </c>
      <c r="H6" s="5">
        <f>F6+G6</f>
        <v>59856858733</v>
      </c>
      <c r="I6" s="5">
        <v>4997915690</v>
      </c>
      <c r="J6" s="5">
        <v>2888405298</v>
      </c>
      <c r="K6" s="5">
        <f>I6+J6</f>
        <v>7886320988</v>
      </c>
      <c r="L6" s="5">
        <v>1730101</v>
      </c>
      <c r="M6" s="5">
        <v>95207892</v>
      </c>
      <c r="N6" s="5">
        <f>L6+M6</f>
        <v>96937993</v>
      </c>
      <c r="O6" s="5">
        <v>1988549249</v>
      </c>
      <c r="P6" s="5">
        <v>1977557304</v>
      </c>
      <c r="Q6" s="5">
        <f>O6+P6</f>
        <v>3966106553</v>
      </c>
      <c r="R6" s="5">
        <v>40064761</v>
      </c>
      <c r="S6" s="5">
        <v>61342375</v>
      </c>
      <c r="T6" s="5">
        <f>R6+S6</f>
        <v>101407136</v>
      </c>
      <c r="U6" s="5">
        <v>72473217</v>
      </c>
      <c r="V6" s="5">
        <v>91140081</v>
      </c>
      <c r="W6" s="8">
        <f>U6+V6</f>
        <v>163613298</v>
      </c>
      <c r="X6" s="5">
        <v>0</v>
      </c>
      <c r="Y6" s="5">
        <v>3621950</v>
      </c>
      <c r="Z6" s="8">
        <f>X6+Y6</f>
        <v>3621950</v>
      </c>
      <c r="AA6" s="5">
        <v>87506857</v>
      </c>
      <c r="AB6" s="5">
        <v>53451318</v>
      </c>
      <c r="AC6" s="6">
        <f>AA6+AB6</f>
        <v>140958175</v>
      </c>
    </row>
    <row r="7" spans="1:29" ht="19.5" customHeight="1">
      <c r="A7" s="30"/>
      <c r="B7" s="17" t="s">
        <v>3</v>
      </c>
      <c r="C7" s="5">
        <f t="shared" si="0"/>
        <v>14533597880</v>
      </c>
      <c r="D7" s="5">
        <f t="shared" si="0"/>
        <v>14589303855</v>
      </c>
      <c r="E7" s="6">
        <f t="shared" si="0"/>
        <v>29122901735</v>
      </c>
      <c r="F7" s="5">
        <v>9719849427</v>
      </c>
      <c r="G7" s="5">
        <v>9827857442</v>
      </c>
      <c r="H7" s="5">
        <f>F7+G7</f>
        <v>19547706869</v>
      </c>
      <c r="I7" s="5">
        <v>3916186483</v>
      </c>
      <c r="J7" s="5">
        <v>3725981648</v>
      </c>
      <c r="K7" s="5">
        <f>I7+J7</f>
        <v>7642168131</v>
      </c>
      <c r="L7" s="5">
        <v>0</v>
      </c>
      <c r="M7" s="5">
        <v>308436</v>
      </c>
      <c r="N7" s="5">
        <f>L7+M7</f>
        <v>308436</v>
      </c>
      <c r="O7" s="5">
        <v>280282769</v>
      </c>
      <c r="P7" s="5">
        <v>276475664</v>
      </c>
      <c r="Q7" s="5">
        <f>O7+P7</f>
        <v>556758433</v>
      </c>
      <c r="R7" s="5">
        <v>3529067</v>
      </c>
      <c r="S7" s="5">
        <v>5891014</v>
      </c>
      <c r="T7" s="5">
        <f>R7+S7</f>
        <v>9420081</v>
      </c>
      <c r="U7" s="5">
        <v>398769984</v>
      </c>
      <c r="V7" s="5">
        <v>344767571</v>
      </c>
      <c r="W7" s="8">
        <f>U7+V7</f>
        <v>743537555</v>
      </c>
      <c r="X7" s="5">
        <v>201087650</v>
      </c>
      <c r="Y7" s="5">
        <v>406245467</v>
      </c>
      <c r="Z7" s="8">
        <f>X7+Y7</f>
        <v>607333117</v>
      </c>
      <c r="AA7" s="5">
        <v>13892500</v>
      </c>
      <c r="AB7" s="5">
        <v>1776613</v>
      </c>
      <c r="AC7" s="6">
        <f>AA7+AB7</f>
        <v>15669113</v>
      </c>
    </row>
    <row r="8" spans="1:29" ht="19.5" customHeight="1">
      <c r="A8" s="30"/>
      <c r="B8" s="17" t="s">
        <v>62</v>
      </c>
      <c r="C8" s="5">
        <f t="shared" si="0"/>
        <v>27580981</v>
      </c>
      <c r="D8" s="5">
        <f t="shared" si="0"/>
        <v>414266056</v>
      </c>
      <c r="E8" s="6">
        <f t="shared" si="0"/>
        <v>441847037</v>
      </c>
      <c r="F8" s="5">
        <v>23905196</v>
      </c>
      <c r="G8" s="5">
        <v>414266056</v>
      </c>
      <c r="H8" s="5">
        <f>F8+G8</f>
        <v>438171252</v>
      </c>
      <c r="I8" s="5">
        <v>2977084</v>
      </c>
      <c r="J8" s="5">
        <v>0</v>
      </c>
      <c r="K8" s="5">
        <f>I8+J8</f>
        <v>2977084</v>
      </c>
      <c r="L8" s="5">
        <v>0</v>
      </c>
      <c r="M8" s="5">
        <v>0</v>
      </c>
      <c r="N8" s="5">
        <f>L8+M8</f>
        <v>0</v>
      </c>
      <c r="O8" s="5">
        <v>698701</v>
      </c>
      <c r="P8" s="5">
        <v>0</v>
      </c>
      <c r="Q8" s="5">
        <f>O8+P8</f>
        <v>698701</v>
      </c>
      <c r="R8" s="5">
        <v>0</v>
      </c>
      <c r="S8" s="5">
        <v>0</v>
      </c>
      <c r="T8" s="5">
        <f>R8+S8</f>
        <v>0</v>
      </c>
      <c r="U8" s="5">
        <v>0</v>
      </c>
      <c r="V8" s="5">
        <v>0</v>
      </c>
      <c r="W8" s="8">
        <f>U8+V8</f>
        <v>0</v>
      </c>
      <c r="X8" s="5">
        <v>0</v>
      </c>
      <c r="Y8" s="5">
        <v>0</v>
      </c>
      <c r="Z8" s="8">
        <f>X8+Y8</f>
        <v>0</v>
      </c>
      <c r="AA8" s="5">
        <v>0</v>
      </c>
      <c r="AB8" s="5">
        <v>0</v>
      </c>
      <c r="AC8" s="6">
        <f>AA8+AB8</f>
        <v>0</v>
      </c>
    </row>
    <row r="9" spans="1:29" ht="19.5" customHeight="1">
      <c r="A9" s="31"/>
      <c r="B9" s="17" t="s">
        <v>4</v>
      </c>
      <c r="C9" s="5">
        <f t="shared" si="0"/>
        <v>67402092381</v>
      </c>
      <c r="D9" s="5">
        <f t="shared" si="0"/>
        <v>53681759680</v>
      </c>
      <c r="E9" s="6">
        <f t="shared" si="0"/>
        <v>121083852061</v>
      </c>
      <c r="F9" s="5">
        <v>36420489123</v>
      </c>
      <c r="G9" s="5">
        <v>27070047872</v>
      </c>
      <c r="H9" s="5">
        <f>F9+G9</f>
        <v>63490536995</v>
      </c>
      <c r="I9" s="5">
        <v>28620044934</v>
      </c>
      <c r="J9" s="5">
        <v>23705319501</v>
      </c>
      <c r="K9" s="5">
        <f>I9+J9</f>
        <v>52325364435</v>
      </c>
      <c r="L9" s="5">
        <v>0</v>
      </c>
      <c r="M9" s="5">
        <v>44578</v>
      </c>
      <c r="N9" s="5">
        <f>L9+M9</f>
        <v>44578</v>
      </c>
      <c r="O9" s="5">
        <v>712020701</v>
      </c>
      <c r="P9" s="5">
        <v>613719853</v>
      </c>
      <c r="Q9" s="5">
        <f>O9+P9</f>
        <v>1325740554</v>
      </c>
      <c r="R9" s="5">
        <v>280757241</v>
      </c>
      <c r="S9" s="5">
        <v>41139931</v>
      </c>
      <c r="T9" s="5">
        <f>R9+S9</f>
        <v>321897172</v>
      </c>
      <c r="U9" s="5">
        <v>1368780382</v>
      </c>
      <c r="V9" s="5">
        <v>2251487945</v>
      </c>
      <c r="W9" s="8">
        <f>U9+V9</f>
        <v>3620268327</v>
      </c>
      <c r="X9" s="5">
        <v>0</v>
      </c>
      <c r="Y9" s="5">
        <v>0</v>
      </c>
      <c r="Z9" s="8">
        <f>X9+Y9</f>
        <v>0</v>
      </c>
      <c r="AA9" s="5">
        <v>0</v>
      </c>
      <c r="AB9" s="5">
        <v>0</v>
      </c>
      <c r="AC9" s="6">
        <f>AA9+AB9</f>
        <v>0</v>
      </c>
    </row>
    <row r="10" spans="1:29" ht="19.5" customHeight="1" thickBot="1">
      <c r="A10" s="22" t="s">
        <v>5</v>
      </c>
      <c r="B10" s="21"/>
      <c r="C10" s="9">
        <f t="shared" ref="C10:AC10" si="1">SUM(C6:C9)</f>
        <v>119563518356</v>
      </c>
      <c r="D10" s="9">
        <f t="shared" si="1"/>
        <v>103300907303</v>
      </c>
      <c r="E10" s="9">
        <f t="shared" si="1"/>
        <v>222864425659</v>
      </c>
      <c r="F10" s="9">
        <f t="shared" si="1"/>
        <v>76576250985</v>
      </c>
      <c r="G10" s="9">
        <f t="shared" si="1"/>
        <v>66757022864</v>
      </c>
      <c r="H10" s="9">
        <f t="shared" si="1"/>
        <v>143333273849</v>
      </c>
      <c r="I10" s="9">
        <f t="shared" si="1"/>
        <v>37537124191</v>
      </c>
      <c r="J10" s="9">
        <f t="shared" si="1"/>
        <v>30319706447</v>
      </c>
      <c r="K10" s="9">
        <f t="shared" si="1"/>
        <v>67856830638</v>
      </c>
      <c r="L10" s="9">
        <f t="shared" si="1"/>
        <v>1730101</v>
      </c>
      <c r="M10" s="9">
        <f t="shared" si="1"/>
        <v>95560906</v>
      </c>
      <c r="N10" s="9">
        <f t="shared" si="1"/>
        <v>97291007</v>
      </c>
      <c r="O10" s="9">
        <f t="shared" si="1"/>
        <v>2981551420</v>
      </c>
      <c r="P10" s="9">
        <f t="shared" si="1"/>
        <v>2867752821</v>
      </c>
      <c r="Q10" s="9">
        <f t="shared" si="1"/>
        <v>5849304241</v>
      </c>
      <c r="R10" s="9">
        <f t="shared" si="1"/>
        <v>324351069</v>
      </c>
      <c r="S10" s="9">
        <f t="shared" si="1"/>
        <v>108373320</v>
      </c>
      <c r="T10" s="9">
        <f t="shared" si="1"/>
        <v>432724389</v>
      </c>
      <c r="U10" s="9">
        <f t="shared" si="1"/>
        <v>1840023583</v>
      </c>
      <c r="V10" s="9">
        <f t="shared" si="1"/>
        <v>2687395597</v>
      </c>
      <c r="W10" s="9">
        <f t="shared" si="1"/>
        <v>4527419180</v>
      </c>
      <c r="X10" s="9">
        <f t="shared" si="1"/>
        <v>201087650</v>
      </c>
      <c r="Y10" s="9">
        <f t="shared" si="1"/>
        <v>409867417</v>
      </c>
      <c r="Z10" s="9">
        <f t="shared" si="1"/>
        <v>610955067</v>
      </c>
      <c r="AA10" s="9">
        <f t="shared" si="1"/>
        <v>101399357</v>
      </c>
      <c r="AB10" s="9">
        <f t="shared" si="1"/>
        <v>55227931</v>
      </c>
      <c r="AC10" s="9">
        <f t="shared" si="1"/>
        <v>156627288</v>
      </c>
    </row>
    <row r="11" spans="1:29" ht="19.5" customHeight="1">
      <c r="A11" s="29" t="s">
        <v>26</v>
      </c>
      <c r="B11" s="18" t="s">
        <v>2</v>
      </c>
      <c r="C11" s="5">
        <f t="shared" ref="C11:E14" si="2">F11+I11+L11+O11+R11+U11+X11+AA11</f>
        <v>5495645</v>
      </c>
      <c r="D11" s="5">
        <f t="shared" si="2"/>
        <v>4749461</v>
      </c>
      <c r="E11" s="6">
        <f t="shared" si="2"/>
        <v>10245106</v>
      </c>
      <c r="F11" s="5">
        <v>2623843</v>
      </c>
      <c r="G11" s="5">
        <v>4593053</v>
      </c>
      <c r="H11" s="5">
        <f>F11+G11</f>
        <v>7216896</v>
      </c>
      <c r="I11" s="5">
        <v>166143</v>
      </c>
      <c r="J11" s="5">
        <v>156408</v>
      </c>
      <c r="K11" s="5">
        <f>I11+J11</f>
        <v>322551</v>
      </c>
      <c r="L11" s="5">
        <v>0</v>
      </c>
      <c r="M11" s="5">
        <v>0</v>
      </c>
      <c r="N11" s="5">
        <f>L11+M11</f>
        <v>0</v>
      </c>
      <c r="O11" s="5">
        <v>0</v>
      </c>
      <c r="P11" s="5">
        <v>0</v>
      </c>
      <c r="Q11" s="5">
        <f>O11+P11</f>
        <v>0</v>
      </c>
      <c r="R11" s="5">
        <v>0</v>
      </c>
      <c r="S11" s="5">
        <v>0</v>
      </c>
      <c r="T11" s="5">
        <f>R11+S11</f>
        <v>0</v>
      </c>
      <c r="U11" s="5">
        <v>2705659</v>
      </c>
      <c r="V11" s="5">
        <v>0</v>
      </c>
      <c r="W11" s="8">
        <f>U11+V11</f>
        <v>2705659</v>
      </c>
      <c r="X11" s="5">
        <v>0</v>
      </c>
      <c r="Y11" s="5">
        <v>0</v>
      </c>
      <c r="Z11" s="8">
        <f>X11+Y11</f>
        <v>0</v>
      </c>
      <c r="AA11" s="5">
        <v>0</v>
      </c>
      <c r="AB11" s="5">
        <v>0</v>
      </c>
      <c r="AC11" s="6">
        <f>AA11+AB11</f>
        <v>0</v>
      </c>
    </row>
    <row r="12" spans="1:29" ht="19.5" customHeight="1">
      <c r="A12" s="30"/>
      <c r="B12" s="17" t="s">
        <v>3</v>
      </c>
      <c r="C12" s="5">
        <f t="shared" si="2"/>
        <v>13351572</v>
      </c>
      <c r="D12" s="5">
        <f t="shared" si="2"/>
        <v>0</v>
      </c>
      <c r="E12" s="6">
        <f t="shared" si="2"/>
        <v>13351572</v>
      </c>
      <c r="F12" s="5">
        <v>2190718</v>
      </c>
      <c r="G12" s="5">
        <v>0</v>
      </c>
      <c r="H12" s="5">
        <f>F12+G12</f>
        <v>2190718</v>
      </c>
      <c r="I12" s="5">
        <v>0</v>
      </c>
      <c r="J12" s="5">
        <v>0</v>
      </c>
      <c r="K12" s="5">
        <f>I12+J12</f>
        <v>0</v>
      </c>
      <c r="L12" s="5">
        <v>0</v>
      </c>
      <c r="M12" s="5">
        <v>0</v>
      </c>
      <c r="N12" s="5">
        <f>L12+M12</f>
        <v>0</v>
      </c>
      <c r="O12" s="5">
        <v>0</v>
      </c>
      <c r="P12" s="5">
        <v>0</v>
      </c>
      <c r="Q12" s="5">
        <f>O12+P12</f>
        <v>0</v>
      </c>
      <c r="R12" s="5">
        <v>0</v>
      </c>
      <c r="S12" s="5">
        <v>0</v>
      </c>
      <c r="T12" s="5">
        <f>R12+S12</f>
        <v>0</v>
      </c>
      <c r="U12" s="5">
        <v>11160854</v>
      </c>
      <c r="V12" s="5">
        <v>0</v>
      </c>
      <c r="W12" s="8">
        <f>U12+V12</f>
        <v>11160854</v>
      </c>
      <c r="X12" s="5">
        <v>0</v>
      </c>
      <c r="Y12" s="5">
        <v>0</v>
      </c>
      <c r="Z12" s="8">
        <f>X12+Y12</f>
        <v>0</v>
      </c>
      <c r="AA12" s="5">
        <v>0</v>
      </c>
      <c r="AB12" s="5">
        <v>0</v>
      </c>
      <c r="AC12" s="6">
        <f>AA12+AB12</f>
        <v>0</v>
      </c>
    </row>
    <row r="13" spans="1:29" ht="19.5" customHeight="1">
      <c r="A13" s="30"/>
      <c r="B13" s="17" t="s">
        <v>62</v>
      </c>
      <c r="C13" s="5">
        <f t="shared" si="2"/>
        <v>0</v>
      </c>
      <c r="D13" s="5">
        <f t="shared" si="2"/>
        <v>0</v>
      </c>
      <c r="E13" s="6">
        <f t="shared" si="2"/>
        <v>0</v>
      </c>
      <c r="F13" s="5">
        <v>0</v>
      </c>
      <c r="G13" s="5">
        <v>0</v>
      </c>
      <c r="H13" s="5">
        <f>F13+G13</f>
        <v>0</v>
      </c>
      <c r="I13" s="5">
        <v>0</v>
      </c>
      <c r="J13" s="5">
        <v>0</v>
      </c>
      <c r="K13" s="5">
        <f>I13+J13</f>
        <v>0</v>
      </c>
      <c r="L13" s="5">
        <v>0</v>
      </c>
      <c r="M13" s="5">
        <v>0</v>
      </c>
      <c r="N13" s="5">
        <f>L13+M13</f>
        <v>0</v>
      </c>
      <c r="O13" s="5">
        <v>0</v>
      </c>
      <c r="P13" s="5">
        <v>0</v>
      </c>
      <c r="Q13" s="5">
        <f>O13+P13</f>
        <v>0</v>
      </c>
      <c r="R13" s="5">
        <v>0</v>
      </c>
      <c r="S13" s="5">
        <v>0</v>
      </c>
      <c r="T13" s="5">
        <f>R13+S13</f>
        <v>0</v>
      </c>
      <c r="U13" s="5">
        <v>0</v>
      </c>
      <c r="V13" s="5">
        <v>0</v>
      </c>
      <c r="W13" s="8">
        <f>U13+V13</f>
        <v>0</v>
      </c>
      <c r="X13" s="5">
        <v>0</v>
      </c>
      <c r="Y13" s="5">
        <v>0</v>
      </c>
      <c r="Z13" s="8">
        <f>X13+Y13</f>
        <v>0</v>
      </c>
      <c r="AA13" s="5">
        <v>0</v>
      </c>
      <c r="AB13" s="5">
        <v>0</v>
      </c>
      <c r="AC13" s="6">
        <f>AA13+AB13</f>
        <v>0</v>
      </c>
    </row>
    <row r="14" spans="1:29" ht="19.5" customHeight="1">
      <c r="A14" s="31"/>
      <c r="B14" s="17" t="s">
        <v>4</v>
      </c>
      <c r="C14" s="5">
        <f t="shared" si="2"/>
        <v>172254654</v>
      </c>
      <c r="D14" s="5">
        <f t="shared" si="2"/>
        <v>95186206</v>
      </c>
      <c r="E14" s="6">
        <f t="shared" si="2"/>
        <v>267440860</v>
      </c>
      <c r="F14" s="5">
        <v>94673837</v>
      </c>
      <c r="G14" s="5">
        <v>40007342</v>
      </c>
      <c r="H14" s="5">
        <f>F14+G14</f>
        <v>134681179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77580817</v>
      </c>
      <c r="V14" s="5">
        <v>55178864</v>
      </c>
      <c r="W14" s="8">
        <f>U14+V14</f>
        <v>132759681</v>
      </c>
      <c r="X14" s="5">
        <v>0</v>
      </c>
      <c r="Y14" s="5">
        <v>0</v>
      </c>
      <c r="Z14" s="8">
        <f>X14+Y14</f>
        <v>0</v>
      </c>
      <c r="AA14" s="5">
        <v>0</v>
      </c>
      <c r="AB14" s="5">
        <v>0</v>
      </c>
      <c r="AC14" s="6">
        <f>AA14+AB14</f>
        <v>0</v>
      </c>
    </row>
    <row r="15" spans="1:29" ht="19.5" customHeight="1" thickBot="1">
      <c r="A15" s="22" t="s">
        <v>5</v>
      </c>
      <c r="B15" s="21"/>
      <c r="C15" s="9">
        <f t="shared" ref="C15:AC15" si="3">SUM(C11:C14)</f>
        <v>191101871</v>
      </c>
      <c r="D15" s="9">
        <f t="shared" si="3"/>
        <v>99935667</v>
      </c>
      <c r="E15" s="9">
        <f t="shared" si="3"/>
        <v>291037538</v>
      </c>
      <c r="F15" s="9">
        <f t="shared" si="3"/>
        <v>99488398</v>
      </c>
      <c r="G15" s="9">
        <f t="shared" si="3"/>
        <v>44600395</v>
      </c>
      <c r="H15" s="9">
        <f t="shared" si="3"/>
        <v>144088793</v>
      </c>
      <c r="I15" s="9">
        <f t="shared" si="3"/>
        <v>166143</v>
      </c>
      <c r="J15" s="9">
        <f t="shared" si="3"/>
        <v>156408</v>
      </c>
      <c r="K15" s="9">
        <f t="shared" si="3"/>
        <v>322551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0</v>
      </c>
      <c r="S15" s="9">
        <f t="shared" si="3"/>
        <v>0</v>
      </c>
      <c r="T15" s="9">
        <f t="shared" si="3"/>
        <v>0</v>
      </c>
      <c r="U15" s="9">
        <f t="shared" si="3"/>
        <v>91447330</v>
      </c>
      <c r="V15" s="9">
        <f t="shared" si="3"/>
        <v>55178864</v>
      </c>
      <c r="W15" s="9">
        <f t="shared" si="3"/>
        <v>146626194</v>
      </c>
      <c r="X15" s="9">
        <f t="shared" si="3"/>
        <v>0</v>
      </c>
      <c r="Y15" s="9">
        <f t="shared" si="3"/>
        <v>0</v>
      </c>
      <c r="Z15" s="9">
        <f t="shared" si="3"/>
        <v>0</v>
      </c>
      <c r="AA15" s="9">
        <f t="shared" si="3"/>
        <v>0</v>
      </c>
      <c r="AB15" s="9">
        <f t="shared" si="3"/>
        <v>0</v>
      </c>
      <c r="AC15" s="9">
        <f t="shared" si="3"/>
        <v>0</v>
      </c>
    </row>
    <row r="16" spans="1:29" ht="19.5" customHeight="1">
      <c r="A16" s="29" t="s">
        <v>8</v>
      </c>
      <c r="B16" s="18" t="s">
        <v>2</v>
      </c>
      <c r="C16" s="5">
        <f t="shared" ref="C16:E19" si="4">F16+I16+L16+O16+R16+U16+X16+AA16</f>
        <v>543107262</v>
      </c>
      <c r="D16" s="5">
        <f t="shared" si="4"/>
        <v>1009971113</v>
      </c>
      <c r="E16" s="6">
        <f t="shared" si="4"/>
        <v>1553078375</v>
      </c>
      <c r="F16" s="5">
        <v>0</v>
      </c>
      <c r="G16" s="5">
        <v>0</v>
      </c>
      <c r="H16" s="5">
        <f>F16+G16</f>
        <v>0</v>
      </c>
      <c r="I16" s="5">
        <v>0</v>
      </c>
      <c r="J16" s="5">
        <v>0</v>
      </c>
      <c r="K16" s="5">
        <f>I16+J16</f>
        <v>0</v>
      </c>
      <c r="L16" s="5">
        <v>0</v>
      </c>
      <c r="M16" s="5">
        <v>0</v>
      </c>
      <c r="N16" s="5">
        <f>L16+M16</f>
        <v>0</v>
      </c>
      <c r="O16" s="5">
        <v>0</v>
      </c>
      <c r="P16" s="5">
        <v>0</v>
      </c>
      <c r="Q16" s="5">
        <f>O16+P16</f>
        <v>0</v>
      </c>
      <c r="R16" s="5">
        <v>0</v>
      </c>
      <c r="S16" s="5">
        <v>0</v>
      </c>
      <c r="T16" s="5">
        <f>R16+S16</f>
        <v>0</v>
      </c>
      <c r="U16" s="5">
        <v>0</v>
      </c>
      <c r="V16" s="5">
        <v>5820592</v>
      </c>
      <c r="W16" s="8">
        <f>U16+V16</f>
        <v>5820592</v>
      </c>
      <c r="X16" s="5">
        <v>0</v>
      </c>
      <c r="Y16" s="5">
        <v>0</v>
      </c>
      <c r="Z16" s="8">
        <f>X16+Y16</f>
        <v>0</v>
      </c>
      <c r="AA16" s="5">
        <v>543107262</v>
      </c>
      <c r="AB16" s="5">
        <v>1004150521</v>
      </c>
      <c r="AC16" s="6">
        <f>AA16+AB16</f>
        <v>1547257783</v>
      </c>
    </row>
    <row r="17" spans="1:29" ht="19.5" customHeight="1">
      <c r="A17" s="30"/>
      <c r="B17" s="17" t="s">
        <v>3</v>
      </c>
      <c r="C17" s="5">
        <f t="shared" si="4"/>
        <v>612941742</v>
      </c>
      <c r="D17" s="5">
        <f t="shared" si="4"/>
        <v>2761240668</v>
      </c>
      <c r="E17" s="6">
        <f t="shared" si="4"/>
        <v>3374182410</v>
      </c>
      <c r="F17" s="5">
        <v>0</v>
      </c>
      <c r="G17" s="5">
        <v>0</v>
      </c>
      <c r="H17" s="5">
        <f>F17+G17</f>
        <v>0</v>
      </c>
      <c r="I17" s="5">
        <v>0</v>
      </c>
      <c r="J17" s="5">
        <v>0</v>
      </c>
      <c r="K17" s="5">
        <f>I17+J17</f>
        <v>0</v>
      </c>
      <c r="L17" s="5">
        <v>0</v>
      </c>
      <c r="M17" s="5">
        <v>0</v>
      </c>
      <c r="N17" s="5">
        <f>L17+M17</f>
        <v>0</v>
      </c>
      <c r="O17" s="5">
        <v>0</v>
      </c>
      <c r="P17" s="5">
        <v>0</v>
      </c>
      <c r="Q17" s="5">
        <f>O17+P17</f>
        <v>0</v>
      </c>
      <c r="R17" s="5">
        <v>0</v>
      </c>
      <c r="S17" s="5">
        <v>0</v>
      </c>
      <c r="T17" s="5">
        <f>R17+S17</f>
        <v>0</v>
      </c>
      <c r="U17" s="5">
        <v>3243882</v>
      </c>
      <c r="V17" s="5">
        <v>0</v>
      </c>
      <c r="W17" s="8">
        <f>U17+V17</f>
        <v>3243882</v>
      </c>
      <c r="X17" s="5">
        <v>8318999</v>
      </c>
      <c r="Y17" s="5">
        <v>36047532</v>
      </c>
      <c r="Z17" s="8">
        <f>X17+Y17</f>
        <v>44366531</v>
      </c>
      <c r="AA17" s="5">
        <v>601378861</v>
      </c>
      <c r="AB17" s="5">
        <v>2725193136</v>
      </c>
      <c r="AC17" s="6">
        <f>AA17+AB17</f>
        <v>3326571997</v>
      </c>
    </row>
    <row r="18" spans="1:29" ht="19.5" customHeight="1">
      <c r="A18" s="30"/>
      <c r="B18" s="17" t="s">
        <v>62</v>
      </c>
      <c r="C18" s="5">
        <f t="shared" si="4"/>
        <v>413850</v>
      </c>
      <c r="D18" s="5">
        <f t="shared" si="4"/>
        <v>0</v>
      </c>
      <c r="E18" s="6">
        <f t="shared" si="4"/>
        <v>413850</v>
      </c>
      <c r="F18" s="5">
        <v>0</v>
      </c>
      <c r="G18" s="5">
        <v>0</v>
      </c>
      <c r="H18" s="5">
        <f>F18+G18</f>
        <v>0</v>
      </c>
      <c r="I18" s="5">
        <v>0</v>
      </c>
      <c r="J18" s="5">
        <v>0</v>
      </c>
      <c r="K18" s="5">
        <f>I18+J18</f>
        <v>0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0</v>
      </c>
      <c r="S18" s="5">
        <v>0</v>
      </c>
      <c r="T18" s="5">
        <f>R18+S18</f>
        <v>0</v>
      </c>
      <c r="U18" s="5">
        <v>0</v>
      </c>
      <c r="V18" s="5">
        <v>0</v>
      </c>
      <c r="W18" s="8">
        <f>U18+V18</f>
        <v>0</v>
      </c>
      <c r="X18" s="5">
        <v>0</v>
      </c>
      <c r="Y18" s="5">
        <v>0</v>
      </c>
      <c r="Z18" s="8">
        <f>X18+Y18</f>
        <v>0</v>
      </c>
      <c r="AA18" s="5">
        <v>413850</v>
      </c>
      <c r="AB18" s="5">
        <v>0</v>
      </c>
      <c r="AC18" s="6">
        <f>AA18+AB18</f>
        <v>413850</v>
      </c>
    </row>
    <row r="19" spans="1:29" ht="19.5" customHeight="1">
      <c r="A19" s="31"/>
      <c r="B19" s="17" t="s">
        <v>4</v>
      </c>
      <c r="C19" s="5">
        <f t="shared" si="4"/>
        <v>10106571</v>
      </c>
      <c r="D19" s="5">
        <f t="shared" si="4"/>
        <v>220493</v>
      </c>
      <c r="E19" s="6">
        <f t="shared" si="4"/>
        <v>10327064</v>
      </c>
      <c r="F19" s="5">
        <v>0</v>
      </c>
      <c r="G19" s="5">
        <v>0</v>
      </c>
      <c r="H19" s="5">
        <f>F19+G19</f>
        <v>0</v>
      </c>
      <c r="I19" s="5">
        <v>0</v>
      </c>
      <c r="J19" s="5">
        <v>0</v>
      </c>
      <c r="K19" s="5">
        <f>I19+J19</f>
        <v>0</v>
      </c>
      <c r="L19" s="5">
        <v>0</v>
      </c>
      <c r="M19" s="5">
        <v>0</v>
      </c>
      <c r="N19" s="5">
        <f>L19+M19</f>
        <v>0</v>
      </c>
      <c r="O19" s="5">
        <v>0</v>
      </c>
      <c r="P19" s="5">
        <v>0</v>
      </c>
      <c r="Q19" s="5">
        <f>O19+P19</f>
        <v>0</v>
      </c>
      <c r="R19" s="5">
        <v>0</v>
      </c>
      <c r="S19" s="5">
        <v>0</v>
      </c>
      <c r="T19" s="5">
        <f>R19+S19</f>
        <v>0</v>
      </c>
      <c r="U19" s="5">
        <v>1811571</v>
      </c>
      <c r="V19" s="5">
        <v>220493</v>
      </c>
      <c r="W19" s="8">
        <f>U19+V19</f>
        <v>2032064</v>
      </c>
      <c r="X19" s="5">
        <v>0</v>
      </c>
      <c r="Y19" s="5">
        <v>0</v>
      </c>
      <c r="Z19" s="8">
        <f>X19+Y19</f>
        <v>0</v>
      </c>
      <c r="AA19" s="5">
        <v>8295000</v>
      </c>
      <c r="AB19" s="5">
        <v>0</v>
      </c>
      <c r="AC19" s="6">
        <f>AA19+AB19</f>
        <v>8295000</v>
      </c>
    </row>
    <row r="20" spans="1:29" ht="19.5" customHeight="1" thickBot="1">
      <c r="A20" s="22" t="s">
        <v>5</v>
      </c>
      <c r="B20" s="21"/>
      <c r="C20" s="9">
        <f t="shared" ref="C20:AC20" si="5">SUM(C16:C19)</f>
        <v>1166569425</v>
      </c>
      <c r="D20" s="9">
        <f t="shared" si="5"/>
        <v>3771432274</v>
      </c>
      <c r="E20" s="9">
        <f t="shared" si="5"/>
        <v>4938001699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0</v>
      </c>
      <c r="P20" s="9">
        <f t="shared" si="5"/>
        <v>0</v>
      </c>
      <c r="Q20" s="9">
        <f t="shared" si="5"/>
        <v>0</v>
      </c>
      <c r="R20" s="9">
        <f t="shared" si="5"/>
        <v>0</v>
      </c>
      <c r="S20" s="9">
        <f t="shared" si="5"/>
        <v>0</v>
      </c>
      <c r="T20" s="9">
        <f t="shared" si="5"/>
        <v>0</v>
      </c>
      <c r="U20" s="9">
        <f t="shared" si="5"/>
        <v>5055453</v>
      </c>
      <c r="V20" s="9">
        <f t="shared" si="5"/>
        <v>6041085</v>
      </c>
      <c r="W20" s="9">
        <f t="shared" si="5"/>
        <v>11096538</v>
      </c>
      <c r="X20" s="9">
        <f t="shared" si="5"/>
        <v>8318999</v>
      </c>
      <c r="Y20" s="9">
        <f t="shared" si="5"/>
        <v>36047532</v>
      </c>
      <c r="Z20" s="9">
        <f t="shared" si="5"/>
        <v>44366531</v>
      </c>
      <c r="AA20" s="9">
        <f t="shared" si="5"/>
        <v>1153194973</v>
      </c>
      <c r="AB20" s="9">
        <f t="shared" si="5"/>
        <v>3729343657</v>
      </c>
      <c r="AC20" s="9">
        <f t="shared" si="5"/>
        <v>4882538630</v>
      </c>
    </row>
    <row r="21" spans="1:29" ht="19.5" customHeight="1">
      <c r="A21" s="29" t="s">
        <v>9</v>
      </c>
      <c r="B21" s="18" t="s">
        <v>2</v>
      </c>
      <c r="C21" s="5">
        <f t="shared" ref="C21:E24" si="6">F21+I21+L21+O21+R21+U21+X21+AA21</f>
        <v>377315212</v>
      </c>
      <c r="D21" s="5">
        <f t="shared" si="6"/>
        <v>230916481</v>
      </c>
      <c r="E21" s="6">
        <f t="shared" si="6"/>
        <v>608231693</v>
      </c>
      <c r="F21" s="5">
        <v>12869573</v>
      </c>
      <c r="G21" s="5">
        <v>62749654</v>
      </c>
      <c r="H21" s="5">
        <f>F21+G21</f>
        <v>75619227</v>
      </c>
      <c r="I21" s="5">
        <v>307511493</v>
      </c>
      <c r="J21" s="5">
        <v>14370444</v>
      </c>
      <c r="K21" s="5">
        <f>I21+J21</f>
        <v>321881937</v>
      </c>
      <c r="L21" s="5">
        <v>0</v>
      </c>
      <c r="M21" s="5">
        <v>0</v>
      </c>
      <c r="N21" s="5">
        <f>L21+M21</f>
        <v>0</v>
      </c>
      <c r="O21" s="5">
        <v>20692</v>
      </c>
      <c r="P21" s="5">
        <v>0</v>
      </c>
      <c r="Q21" s="5">
        <f>O21+P21</f>
        <v>20692</v>
      </c>
      <c r="R21" s="5">
        <v>0</v>
      </c>
      <c r="S21" s="5">
        <v>737142</v>
      </c>
      <c r="T21" s="5">
        <f>R21+S21</f>
        <v>737142</v>
      </c>
      <c r="U21" s="5">
        <v>51088780</v>
      </c>
      <c r="V21" s="5">
        <v>122813062</v>
      </c>
      <c r="W21" s="8">
        <f>U21+V21</f>
        <v>173901842</v>
      </c>
      <c r="X21" s="5">
        <v>5819730</v>
      </c>
      <c r="Y21" s="5">
        <v>30246179</v>
      </c>
      <c r="Z21" s="8">
        <f>X21+Y21</f>
        <v>36065909</v>
      </c>
      <c r="AA21" s="5">
        <v>4944</v>
      </c>
      <c r="AB21" s="5">
        <v>0</v>
      </c>
      <c r="AC21" s="6">
        <f>AA21+AB21</f>
        <v>4944</v>
      </c>
    </row>
    <row r="22" spans="1:29" ht="19.5" customHeight="1">
      <c r="A22" s="30"/>
      <c r="B22" s="17" t="s">
        <v>3</v>
      </c>
      <c r="C22" s="5">
        <f t="shared" si="6"/>
        <v>4072553815</v>
      </c>
      <c r="D22" s="5">
        <f t="shared" si="6"/>
        <v>3280637846</v>
      </c>
      <c r="E22" s="6">
        <f t="shared" si="6"/>
        <v>7353191661</v>
      </c>
      <c r="F22" s="5">
        <v>1835370</v>
      </c>
      <c r="G22" s="5">
        <v>18050355</v>
      </c>
      <c r="H22" s="5">
        <f>F22+G22</f>
        <v>19885725</v>
      </c>
      <c r="I22" s="5">
        <v>10721856</v>
      </c>
      <c r="J22" s="5">
        <v>2478535</v>
      </c>
      <c r="K22" s="5">
        <f>I22+J22</f>
        <v>13200391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0</v>
      </c>
      <c r="T22" s="5">
        <f>R22+S22</f>
        <v>0</v>
      </c>
      <c r="U22" s="5">
        <v>76026269</v>
      </c>
      <c r="V22" s="5">
        <v>78254504</v>
      </c>
      <c r="W22" s="8">
        <f>U22+V22</f>
        <v>154280773</v>
      </c>
      <c r="X22" s="5">
        <v>3983970320</v>
      </c>
      <c r="Y22" s="5">
        <v>3181854452</v>
      </c>
      <c r="Z22" s="8">
        <f>X22+Y22</f>
        <v>7165824772</v>
      </c>
      <c r="AA22" s="5">
        <v>0</v>
      </c>
      <c r="AB22" s="5">
        <v>0</v>
      </c>
      <c r="AC22" s="6">
        <f>AA22+AB22</f>
        <v>0</v>
      </c>
    </row>
    <row r="23" spans="1:29" ht="19.5" customHeight="1">
      <c r="A23" s="30"/>
      <c r="B23" s="17" t="s">
        <v>62</v>
      </c>
      <c r="C23" s="5">
        <f t="shared" si="6"/>
        <v>277260</v>
      </c>
      <c r="D23" s="5">
        <f t="shared" si="6"/>
        <v>29111850</v>
      </c>
      <c r="E23" s="6">
        <f t="shared" si="6"/>
        <v>29389110</v>
      </c>
      <c r="F23" s="5">
        <v>0</v>
      </c>
      <c r="G23" s="5">
        <v>0</v>
      </c>
      <c r="H23" s="5">
        <f>F23+G23</f>
        <v>0</v>
      </c>
      <c r="I23" s="5">
        <v>0</v>
      </c>
      <c r="J23" s="5">
        <v>0</v>
      </c>
      <c r="K23" s="5">
        <f>I23+J23</f>
        <v>0</v>
      </c>
      <c r="L23" s="5">
        <v>0</v>
      </c>
      <c r="M23" s="5">
        <v>0</v>
      </c>
      <c r="N23" s="5">
        <f>L23+M23</f>
        <v>0</v>
      </c>
      <c r="O23" s="5">
        <v>0</v>
      </c>
      <c r="P23" s="5">
        <v>0</v>
      </c>
      <c r="Q23" s="5">
        <f>O23+P23</f>
        <v>0</v>
      </c>
      <c r="R23" s="5">
        <v>0</v>
      </c>
      <c r="S23" s="5">
        <v>0</v>
      </c>
      <c r="T23" s="5">
        <f>R23+S23</f>
        <v>0</v>
      </c>
      <c r="U23" s="5">
        <v>0</v>
      </c>
      <c r="V23" s="5">
        <v>0</v>
      </c>
      <c r="W23" s="8">
        <f>U23+V23</f>
        <v>0</v>
      </c>
      <c r="X23" s="5">
        <v>277260</v>
      </c>
      <c r="Y23" s="5">
        <v>29111850</v>
      </c>
      <c r="Z23" s="8">
        <f>X23+Y23</f>
        <v>29389110</v>
      </c>
      <c r="AA23" s="5">
        <v>0</v>
      </c>
      <c r="AB23" s="5">
        <v>0</v>
      </c>
      <c r="AC23" s="6">
        <f>AA23+AB23</f>
        <v>0</v>
      </c>
    </row>
    <row r="24" spans="1:29" ht="19.5" customHeight="1">
      <c r="A24" s="31"/>
      <c r="B24" s="17" t="s">
        <v>4</v>
      </c>
      <c r="C24" s="5">
        <f t="shared" si="6"/>
        <v>1514334429</v>
      </c>
      <c r="D24" s="5">
        <f t="shared" si="6"/>
        <v>1382299043</v>
      </c>
      <c r="E24" s="6">
        <f t="shared" si="6"/>
        <v>2896633472</v>
      </c>
      <c r="F24" s="5">
        <v>538116102</v>
      </c>
      <c r="G24" s="5">
        <v>258234790</v>
      </c>
      <c r="H24" s="5">
        <f>F24+G24</f>
        <v>796350892</v>
      </c>
      <c r="I24" s="5">
        <v>294003607</v>
      </c>
      <c r="J24" s="5">
        <v>383476643</v>
      </c>
      <c r="K24" s="5">
        <f>I24+J24</f>
        <v>677480250</v>
      </c>
      <c r="L24" s="5">
        <v>0</v>
      </c>
      <c r="M24" s="5">
        <v>0</v>
      </c>
      <c r="N24" s="5">
        <f>L24+M24</f>
        <v>0</v>
      </c>
      <c r="O24" s="5">
        <v>10632466</v>
      </c>
      <c r="P24" s="5">
        <v>3620152</v>
      </c>
      <c r="Q24" s="5">
        <f>O24+P24</f>
        <v>14252618</v>
      </c>
      <c r="R24" s="5">
        <v>0</v>
      </c>
      <c r="S24" s="5">
        <v>0</v>
      </c>
      <c r="T24" s="5">
        <f>R24+S24</f>
        <v>0</v>
      </c>
      <c r="U24" s="5">
        <v>671582254</v>
      </c>
      <c r="V24" s="5">
        <v>736967458</v>
      </c>
      <c r="W24" s="8">
        <f>U24+V24</f>
        <v>1408549712</v>
      </c>
      <c r="X24" s="5">
        <v>0</v>
      </c>
      <c r="Y24" s="5">
        <v>0</v>
      </c>
      <c r="Z24" s="8">
        <f>X24+Y24</f>
        <v>0</v>
      </c>
      <c r="AA24" s="5">
        <v>0</v>
      </c>
      <c r="AB24" s="5">
        <v>0</v>
      </c>
      <c r="AC24" s="6">
        <f>AA24+AB24</f>
        <v>0</v>
      </c>
    </row>
    <row r="25" spans="1:29" ht="19.5" customHeight="1" thickBot="1">
      <c r="A25" s="22" t="s">
        <v>5</v>
      </c>
      <c r="B25" s="21"/>
      <c r="C25" s="9">
        <f t="shared" ref="C25:AC25" si="7">SUM(C21:C24)</f>
        <v>5964480716</v>
      </c>
      <c r="D25" s="9">
        <f t="shared" si="7"/>
        <v>4922965220</v>
      </c>
      <c r="E25" s="9">
        <f t="shared" si="7"/>
        <v>10887445936</v>
      </c>
      <c r="F25" s="9">
        <f t="shared" si="7"/>
        <v>552821045</v>
      </c>
      <c r="G25" s="9">
        <f t="shared" si="7"/>
        <v>339034799</v>
      </c>
      <c r="H25" s="9">
        <f t="shared" si="7"/>
        <v>891855844</v>
      </c>
      <c r="I25" s="9">
        <f t="shared" si="7"/>
        <v>612236956</v>
      </c>
      <c r="J25" s="9">
        <f t="shared" si="7"/>
        <v>400325622</v>
      </c>
      <c r="K25" s="9">
        <f t="shared" si="7"/>
        <v>1012562578</v>
      </c>
      <c r="L25" s="9">
        <f t="shared" si="7"/>
        <v>0</v>
      </c>
      <c r="M25" s="9">
        <f t="shared" si="7"/>
        <v>0</v>
      </c>
      <c r="N25" s="9">
        <f t="shared" si="7"/>
        <v>0</v>
      </c>
      <c r="O25" s="9">
        <f t="shared" si="7"/>
        <v>10653158</v>
      </c>
      <c r="P25" s="9">
        <f t="shared" si="7"/>
        <v>3620152</v>
      </c>
      <c r="Q25" s="9">
        <f t="shared" si="7"/>
        <v>14273310</v>
      </c>
      <c r="R25" s="9">
        <f t="shared" si="7"/>
        <v>0</v>
      </c>
      <c r="S25" s="9">
        <f t="shared" si="7"/>
        <v>737142</v>
      </c>
      <c r="T25" s="9">
        <f t="shared" si="7"/>
        <v>737142</v>
      </c>
      <c r="U25" s="9">
        <f t="shared" si="7"/>
        <v>798697303</v>
      </c>
      <c r="V25" s="9">
        <f t="shared" si="7"/>
        <v>938035024</v>
      </c>
      <c r="W25" s="9">
        <f t="shared" si="7"/>
        <v>1736732327</v>
      </c>
      <c r="X25" s="9">
        <f t="shared" si="7"/>
        <v>3990067310</v>
      </c>
      <c r="Y25" s="9">
        <f t="shared" si="7"/>
        <v>3241212481</v>
      </c>
      <c r="Z25" s="9">
        <f t="shared" si="7"/>
        <v>7231279791</v>
      </c>
      <c r="AA25" s="9">
        <f t="shared" si="7"/>
        <v>4944</v>
      </c>
      <c r="AB25" s="9">
        <f t="shared" si="7"/>
        <v>0</v>
      </c>
      <c r="AC25" s="9">
        <f t="shared" si="7"/>
        <v>4944</v>
      </c>
    </row>
    <row r="26" spans="1:29" ht="19.5" customHeight="1">
      <c r="A26" s="29" t="s">
        <v>27</v>
      </c>
      <c r="B26" s="18" t="s">
        <v>2</v>
      </c>
      <c r="C26" s="5">
        <f t="shared" ref="C26:E29" si="8">F26+I26+L26+O26+R26+U26+X26+AA26</f>
        <v>55180</v>
      </c>
      <c r="D26" s="5">
        <f t="shared" si="8"/>
        <v>48584806</v>
      </c>
      <c r="E26" s="6">
        <f t="shared" si="8"/>
        <v>48639986</v>
      </c>
      <c r="F26" s="5">
        <v>0</v>
      </c>
      <c r="G26" s="5">
        <v>0</v>
      </c>
      <c r="H26" s="5">
        <f>F26+G26</f>
        <v>0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0</v>
      </c>
      <c r="V26" s="5">
        <v>0</v>
      </c>
      <c r="W26" s="8">
        <f>U26+V26</f>
        <v>0</v>
      </c>
      <c r="X26" s="5">
        <v>0</v>
      </c>
      <c r="Y26" s="5">
        <v>0</v>
      </c>
      <c r="Z26" s="8">
        <f>X26+Y26</f>
        <v>0</v>
      </c>
      <c r="AA26" s="5">
        <v>55180</v>
      </c>
      <c r="AB26" s="5">
        <v>48584806</v>
      </c>
      <c r="AC26" s="6">
        <f>AA26+AB26</f>
        <v>48639986</v>
      </c>
    </row>
    <row r="27" spans="1:29" ht="19.5" customHeight="1">
      <c r="A27" s="30"/>
      <c r="B27" s="17" t="s">
        <v>3</v>
      </c>
      <c r="C27" s="5">
        <f t="shared" si="8"/>
        <v>10369300</v>
      </c>
      <c r="D27" s="5">
        <f t="shared" si="8"/>
        <v>11083112</v>
      </c>
      <c r="E27" s="6">
        <f t="shared" si="8"/>
        <v>21452412</v>
      </c>
      <c r="F27" s="5">
        <v>0</v>
      </c>
      <c r="G27" s="5">
        <v>0</v>
      </c>
      <c r="H27" s="5">
        <f>F27+G27</f>
        <v>0</v>
      </c>
      <c r="I27" s="5">
        <v>0</v>
      </c>
      <c r="J27" s="5">
        <v>0</v>
      </c>
      <c r="K27" s="5">
        <f>I27+J27</f>
        <v>0</v>
      </c>
      <c r="L27" s="5">
        <v>0</v>
      </c>
      <c r="M27" s="5">
        <v>0</v>
      </c>
      <c r="N27" s="5">
        <f>L27+M27</f>
        <v>0</v>
      </c>
      <c r="O27" s="5">
        <v>0</v>
      </c>
      <c r="P27" s="5">
        <v>0</v>
      </c>
      <c r="Q27" s="5">
        <f>O27+P27</f>
        <v>0</v>
      </c>
      <c r="R27" s="5">
        <v>0</v>
      </c>
      <c r="S27" s="5">
        <v>0</v>
      </c>
      <c r="T27" s="5">
        <f>R27+S27</f>
        <v>0</v>
      </c>
      <c r="U27" s="5">
        <v>0</v>
      </c>
      <c r="V27" s="5">
        <v>0</v>
      </c>
      <c r="W27" s="8">
        <f>U27+V27</f>
        <v>0</v>
      </c>
      <c r="X27" s="5">
        <v>0</v>
      </c>
      <c r="Y27" s="5">
        <v>0</v>
      </c>
      <c r="Z27" s="8">
        <f>X27+Y27</f>
        <v>0</v>
      </c>
      <c r="AA27" s="5">
        <v>10369300</v>
      </c>
      <c r="AB27" s="5">
        <v>11083112</v>
      </c>
      <c r="AC27" s="6">
        <f>AA27+AB27</f>
        <v>21452412</v>
      </c>
    </row>
    <row r="28" spans="1:29" ht="19.5" customHeight="1">
      <c r="A28" s="30"/>
      <c r="B28" s="17" t="s">
        <v>62</v>
      </c>
      <c r="C28" s="5">
        <f t="shared" si="8"/>
        <v>0</v>
      </c>
      <c r="D28" s="5">
        <f t="shared" si="8"/>
        <v>0</v>
      </c>
      <c r="E28" s="6">
        <f t="shared" si="8"/>
        <v>0</v>
      </c>
      <c r="F28" s="5">
        <v>0</v>
      </c>
      <c r="G28" s="5">
        <v>0</v>
      </c>
      <c r="H28" s="5">
        <f>F28+G28</f>
        <v>0</v>
      </c>
      <c r="I28" s="5">
        <v>0</v>
      </c>
      <c r="J28" s="5">
        <v>0</v>
      </c>
      <c r="K28" s="5">
        <f>I28+J28</f>
        <v>0</v>
      </c>
      <c r="L28" s="5">
        <v>0</v>
      </c>
      <c r="M28" s="5">
        <v>0</v>
      </c>
      <c r="N28" s="5">
        <f>L28+M28</f>
        <v>0</v>
      </c>
      <c r="O28" s="5">
        <v>0</v>
      </c>
      <c r="P28" s="5">
        <v>0</v>
      </c>
      <c r="Q28" s="5">
        <f>O28+P28</f>
        <v>0</v>
      </c>
      <c r="R28" s="5">
        <v>0</v>
      </c>
      <c r="S28" s="5">
        <v>0</v>
      </c>
      <c r="T28" s="5">
        <f>R28+S28</f>
        <v>0</v>
      </c>
      <c r="U28" s="5">
        <v>0</v>
      </c>
      <c r="V28" s="5">
        <v>0</v>
      </c>
      <c r="W28" s="8">
        <f>U28+V28</f>
        <v>0</v>
      </c>
      <c r="X28" s="5">
        <v>0</v>
      </c>
      <c r="Y28" s="5">
        <v>0</v>
      </c>
      <c r="Z28" s="8">
        <f>X28+Y28</f>
        <v>0</v>
      </c>
      <c r="AA28" s="5">
        <v>0</v>
      </c>
      <c r="AB28" s="5">
        <v>0</v>
      </c>
      <c r="AC28" s="6">
        <f>AA28+AB28</f>
        <v>0</v>
      </c>
    </row>
    <row r="29" spans="1:29" ht="19.5" customHeight="1">
      <c r="A29" s="31"/>
      <c r="B29" s="17" t="s">
        <v>4</v>
      </c>
      <c r="C29" s="5">
        <f t="shared" si="8"/>
        <v>45279804</v>
      </c>
      <c r="D29" s="5">
        <f t="shared" si="8"/>
        <v>0</v>
      </c>
      <c r="E29" s="6">
        <f t="shared" si="8"/>
        <v>45279804</v>
      </c>
      <c r="F29" s="5">
        <v>45279804</v>
      </c>
      <c r="G29" s="5">
        <v>0</v>
      </c>
      <c r="H29" s="5">
        <f>F29+G29</f>
        <v>45279804</v>
      </c>
      <c r="I29" s="5">
        <v>0</v>
      </c>
      <c r="J29" s="5">
        <v>0</v>
      </c>
      <c r="K29" s="5">
        <f>I29+J29</f>
        <v>0</v>
      </c>
      <c r="L29" s="5">
        <v>0</v>
      </c>
      <c r="M29" s="5">
        <v>0</v>
      </c>
      <c r="N29" s="5">
        <f>L29+M29</f>
        <v>0</v>
      </c>
      <c r="O29" s="5">
        <v>0</v>
      </c>
      <c r="P29" s="5">
        <v>0</v>
      </c>
      <c r="Q29" s="5">
        <f>O29+P29</f>
        <v>0</v>
      </c>
      <c r="R29" s="5">
        <v>0</v>
      </c>
      <c r="S29" s="5">
        <v>0</v>
      </c>
      <c r="T29" s="5">
        <f>R29+S29</f>
        <v>0</v>
      </c>
      <c r="U29" s="5">
        <v>0</v>
      </c>
      <c r="V29" s="5">
        <v>0</v>
      </c>
      <c r="W29" s="8">
        <f>U29+V29</f>
        <v>0</v>
      </c>
      <c r="X29" s="5">
        <v>0</v>
      </c>
      <c r="Y29" s="5">
        <v>0</v>
      </c>
      <c r="Z29" s="8">
        <f>X29+Y29</f>
        <v>0</v>
      </c>
      <c r="AA29" s="5">
        <v>0</v>
      </c>
      <c r="AB29" s="5">
        <v>0</v>
      </c>
      <c r="AC29" s="6">
        <f>AA29+AB29</f>
        <v>0</v>
      </c>
    </row>
    <row r="30" spans="1:29" ht="19.5" customHeight="1" thickBot="1">
      <c r="A30" s="22" t="s">
        <v>5</v>
      </c>
      <c r="B30" s="21"/>
      <c r="C30" s="9">
        <f t="shared" ref="C30:AC30" si="9">SUM(C26:C29)</f>
        <v>55704284</v>
      </c>
      <c r="D30" s="9">
        <f t="shared" si="9"/>
        <v>59667918</v>
      </c>
      <c r="E30" s="9">
        <f t="shared" si="9"/>
        <v>115372202</v>
      </c>
      <c r="F30" s="9">
        <f t="shared" si="9"/>
        <v>45279804</v>
      </c>
      <c r="G30" s="9">
        <f t="shared" si="9"/>
        <v>0</v>
      </c>
      <c r="H30" s="9">
        <f t="shared" si="9"/>
        <v>45279804</v>
      </c>
      <c r="I30" s="9">
        <f t="shared" si="9"/>
        <v>0</v>
      </c>
      <c r="J30" s="9">
        <f t="shared" si="9"/>
        <v>0</v>
      </c>
      <c r="K30" s="9">
        <f t="shared" si="9"/>
        <v>0</v>
      </c>
      <c r="L30" s="9">
        <f t="shared" si="9"/>
        <v>0</v>
      </c>
      <c r="M30" s="9">
        <f t="shared" si="9"/>
        <v>0</v>
      </c>
      <c r="N30" s="9">
        <f t="shared" si="9"/>
        <v>0</v>
      </c>
      <c r="O30" s="9">
        <f t="shared" si="9"/>
        <v>0</v>
      </c>
      <c r="P30" s="9">
        <f t="shared" si="9"/>
        <v>0</v>
      </c>
      <c r="Q30" s="9">
        <f t="shared" si="9"/>
        <v>0</v>
      </c>
      <c r="R30" s="9">
        <f t="shared" si="9"/>
        <v>0</v>
      </c>
      <c r="S30" s="9">
        <f t="shared" si="9"/>
        <v>0</v>
      </c>
      <c r="T30" s="9">
        <f t="shared" si="9"/>
        <v>0</v>
      </c>
      <c r="U30" s="9">
        <f t="shared" si="9"/>
        <v>0</v>
      </c>
      <c r="V30" s="9">
        <f t="shared" si="9"/>
        <v>0</v>
      </c>
      <c r="W30" s="9">
        <f t="shared" si="9"/>
        <v>0</v>
      </c>
      <c r="X30" s="9">
        <f t="shared" si="9"/>
        <v>0</v>
      </c>
      <c r="Y30" s="9">
        <f t="shared" si="9"/>
        <v>0</v>
      </c>
      <c r="Z30" s="9">
        <f t="shared" si="9"/>
        <v>0</v>
      </c>
      <c r="AA30" s="9">
        <f t="shared" si="9"/>
        <v>10424480</v>
      </c>
      <c r="AB30" s="9">
        <f t="shared" si="9"/>
        <v>59667918</v>
      </c>
      <c r="AC30" s="9">
        <f t="shared" si="9"/>
        <v>70092398</v>
      </c>
    </row>
    <row r="31" spans="1:29" ht="19.5" customHeight="1">
      <c r="A31" s="29" t="s">
        <v>28</v>
      </c>
      <c r="B31" s="18" t="s">
        <v>2</v>
      </c>
      <c r="C31" s="5">
        <f t="shared" ref="C31:E34" si="10">F31+I31+L31+O31+R31+U31+X31+AA31</f>
        <v>6064786</v>
      </c>
      <c r="D31" s="5">
        <f t="shared" si="10"/>
        <v>35788634</v>
      </c>
      <c r="E31" s="6">
        <f t="shared" si="10"/>
        <v>41853420</v>
      </c>
      <c r="F31" s="5">
        <v>5895300</v>
      </c>
      <c r="G31" s="5">
        <v>35788634</v>
      </c>
      <c r="H31" s="5">
        <f>F31+G31</f>
        <v>41683934</v>
      </c>
      <c r="I31" s="5">
        <v>169486</v>
      </c>
      <c r="J31" s="5">
        <v>0</v>
      </c>
      <c r="K31" s="5">
        <f>I31+J31</f>
        <v>169486</v>
      </c>
      <c r="L31" s="5">
        <v>0</v>
      </c>
      <c r="M31" s="5">
        <v>0</v>
      </c>
      <c r="N31" s="5">
        <f>L31+M31</f>
        <v>0</v>
      </c>
      <c r="O31" s="5">
        <v>0</v>
      </c>
      <c r="P31" s="5">
        <v>0</v>
      </c>
      <c r="Q31" s="5">
        <f>O31+P31</f>
        <v>0</v>
      </c>
      <c r="R31" s="5">
        <v>0</v>
      </c>
      <c r="S31" s="5">
        <v>0</v>
      </c>
      <c r="T31" s="5">
        <f>R31+S31</f>
        <v>0</v>
      </c>
      <c r="U31" s="5">
        <v>0</v>
      </c>
      <c r="V31" s="5">
        <v>0</v>
      </c>
      <c r="W31" s="8">
        <f>U31+V31</f>
        <v>0</v>
      </c>
      <c r="X31" s="5">
        <v>0</v>
      </c>
      <c r="Y31" s="5">
        <v>0</v>
      </c>
      <c r="Z31" s="8">
        <f>X31+Y31</f>
        <v>0</v>
      </c>
      <c r="AA31" s="5">
        <v>0</v>
      </c>
      <c r="AB31" s="5">
        <v>0</v>
      </c>
      <c r="AC31" s="6">
        <f>AA31+AB31</f>
        <v>0</v>
      </c>
    </row>
    <row r="32" spans="1:29" ht="19.5" customHeight="1">
      <c r="A32" s="30"/>
      <c r="B32" s="17" t="s">
        <v>3</v>
      </c>
      <c r="C32" s="5">
        <f t="shared" si="10"/>
        <v>8834774</v>
      </c>
      <c r="D32" s="5">
        <f t="shared" si="10"/>
        <v>11426820</v>
      </c>
      <c r="E32" s="6">
        <f t="shared" si="10"/>
        <v>20261594</v>
      </c>
      <c r="F32" s="5">
        <v>0</v>
      </c>
      <c r="G32" s="5">
        <v>0</v>
      </c>
      <c r="H32" s="5">
        <f>F32+G32</f>
        <v>0</v>
      </c>
      <c r="I32" s="5">
        <v>0</v>
      </c>
      <c r="J32" s="5">
        <v>0</v>
      </c>
      <c r="K32" s="5">
        <f>I32+J32</f>
        <v>0</v>
      </c>
      <c r="L32" s="5">
        <v>0</v>
      </c>
      <c r="M32" s="5">
        <v>0</v>
      </c>
      <c r="N32" s="5">
        <f>L32+M32</f>
        <v>0</v>
      </c>
      <c r="O32" s="5">
        <v>0</v>
      </c>
      <c r="P32" s="5">
        <v>0</v>
      </c>
      <c r="Q32" s="5">
        <f>O32+P32</f>
        <v>0</v>
      </c>
      <c r="R32" s="5">
        <v>0</v>
      </c>
      <c r="S32" s="5">
        <v>0</v>
      </c>
      <c r="T32" s="5">
        <f>R32+S32</f>
        <v>0</v>
      </c>
      <c r="U32" s="5">
        <v>8834774</v>
      </c>
      <c r="V32" s="5">
        <v>11426820</v>
      </c>
      <c r="W32" s="8">
        <f>U32+V32</f>
        <v>20261594</v>
      </c>
      <c r="X32" s="5">
        <v>0</v>
      </c>
      <c r="Y32" s="5">
        <v>0</v>
      </c>
      <c r="Z32" s="8">
        <f>X32+Y32</f>
        <v>0</v>
      </c>
      <c r="AA32" s="5">
        <v>0</v>
      </c>
      <c r="AB32" s="5">
        <v>0</v>
      </c>
      <c r="AC32" s="6">
        <f>AA32+AB32</f>
        <v>0</v>
      </c>
    </row>
    <row r="33" spans="1:29" ht="19.5" customHeight="1">
      <c r="A33" s="30"/>
      <c r="B33" s="17" t="s">
        <v>62</v>
      </c>
      <c r="C33" s="5">
        <f t="shared" si="10"/>
        <v>0</v>
      </c>
      <c r="D33" s="5">
        <f t="shared" si="10"/>
        <v>0</v>
      </c>
      <c r="E33" s="6">
        <f t="shared" si="10"/>
        <v>0</v>
      </c>
      <c r="F33" s="5">
        <v>0</v>
      </c>
      <c r="G33" s="5">
        <v>0</v>
      </c>
      <c r="H33" s="5">
        <f>F33+G33</f>
        <v>0</v>
      </c>
      <c r="I33" s="5">
        <v>0</v>
      </c>
      <c r="J33" s="5">
        <v>0</v>
      </c>
      <c r="K33" s="5">
        <f>I33+J33</f>
        <v>0</v>
      </c>
      <c r="L33" s="5">
        <v>0</v>
      </c>
      <c r="M33" s="5">
        <v>0</v>
      </c>
      <c r="N33" s="5">
        <f>L33+M33</f>
        <v>0</v>
      </c>
      <c r="O33" s="5">
        <v>0</v>
      </c>
      <c r="P33" s="5">
        <v>0</v>
      </c>
      <c r="Q33" s="5">
        <f>O33+P33</f>
        <v>0</v>
      </c>
      <c r="R33" s="5">
        <v>0</v>
      </c>
      <c r="S33" s="5">
        <v>0</v>
      </c>
      <c r="T33" s="5">
        <f>R33+S33</f>
        <v>0</v>
      </c>
      <c r="U33" s="5">
        <v>0</v>
      </c>
      <c r="V33" s="5">
        <v>0</v>
      </c>
      <c r="W33" s="8">
        <f>U33+V33</f>
        <v>0</v>
      </c>
      <c r="X33" s="5">
        <v>0</v>
      </c>
      <c r="Y33" s="5">
        <v>0</v>
      </c>
      <c r="Z33" s="8">
        <f>X33+Y33</f>
        <v>0</v>
      </c>
      <c r="AA33" s="5">
        <v>0</v>
      </c>
      <c r="AB33" s="5">
        <v>0</v>
      </c>
      <c r="AC33" s="6">
        <f>AA33+AB33</f>
        <v>0</v>
      </c>
    </row>
    <row r="34" spans="1:29" ht="19.5" customHeight="1">
      <c r="A34" s="31"/>
      <c r="B34" s="17" t="s">
        <v>4</v>
      </c>
      <c r="C34" s="5">
        <f t="shared" si="10"/>
        <v>1911853645</v>
      </c>
      <c r="D34" s="5">
        <f t="shared" si="10"/>
        <v>1713684444</v>
      </c>
      <c r="E34" s="6">
        <f t="shared" si="10"/>
        <v>3625538089</v>
      </c>
      <c r="F34" s="5">
        <v>1128340985</v>
      </c>
      <c r="G34" s="5">
        <v>419247144</v>
      </c>
      <c r="H34" s="5">
        <f>F34+G34</f>
        <v>1547588129</v>
      </c>
      <c r="I34" s="5">
        <v>140787</v>
      </c>
      <c r="J34" s="5">
        <v>278338</v>
      </c>
      <c r="K34" s="5">
        <f>I34+J34</f>
        <v>419125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783371873</v>
      </c>
      <c r="V34" s="5">
        <v>1294158962</v>
      </c>
      <c r="W34" s="8">
        <f>U34+V34</f>
        <v>2077530835</v>
      </c>
      <c r="X34" s="5">
        <v>0</v>
      </c>
      <c r="Y34" s="5">
        <v>0</v>
      </c>
      <c r="Z34" s="8">
        <f>X34+Y34</f>
        <v>0</v>
      </c>
      <c r="AA34" s="5">
        <v>0</v>
      </c>
      <c r="AB34" s="5">
        <v>0</v>
      </c>
      <c r="AC34" s="6">
        <f>AA34+AB34</f>
        <v>0</v>
      </c>
    </row>
    <row r="35" spans="1:29" ht="19.5" customHeight="1" thickBot="1">
      <c r="A35" s="22" t="s">
        <v>5</v>
      </c>
      <c r="B35" s="21"/>
      <c r="C35" s="9">
        <f t="shared" ref="C35:AC35" si="11">SUM(C31:C34)</f>
        <v>1926753205</v>
      </c>
      <c r="D35" s="9">
        <f t="shared" si="11"/>
        <v>1760899898</v>
      </c>
      <c r="E35" s="9">
        <f t="shared" si="11"/>
        <v>3687653103</v>
      </c>
      <c r="F35" s="9">
        <f t="shared" si="11"/>
        <v>1134236285</v>
      </c>
      <c r="G35" s="9">
        <f t="shared" si="11"/>
        <v>455035778</v>
      </c>
      <c r="H35" s="9">
        <f t="shared" si="11"/>
        <v>1589272063</v>
      </c>
      <c r="I35" s="9">
        <f t="shared" si="11"/>
        <v>310273</v>
      </c>
      <c r="J35" s="9">
        <f t="shared" si="11"/>
        <v>278338</v>
      </c>
      <c r="K35" s="9">
        <f t="shared" si="11"/>
        <v>588611</v>
      </c>
      <c r="L35" s="9">
        <f t="shared" si="11"/>
        <v>0</v>
      </c>
      <c r="M35" s="9">
        <f t="shared" si="11"/>
        <v>0</v>
      </c>
      <c r="N35" s="9">
        <f t="shared" si="11"/>
        <v>0</v>
      </c>
      <c r="O35" s="9">
        <f t="shared" si="11"/>
        <v>0</v>
      </c>
      <c r="P35" s="9">
        <f t="shared" si="11"/>
        <v>0</v>
      </c>
      <c r="Q35" s="9">
        <f t="shared" si="11"/>
        <v>0</v>
      </c>
      <c r="R35" s="9">
        <f t="shared" si="11"/>
        <v>0</v>
      </c>
      <c r="S35" s="9">
        <f t="shared" si="11"/>
        <v>0</v>
      </c>
      <c r="T35" s="9">
        <f t="shared" si="11"/>
        <v>0</v>
      </c>
      <c r="U35" s="9">
        <f t="shared" si="11"/>
        <v>792206647</v>
      </c>
      <c r="V35" s="9">
        <f t="shared" si="11"/>
        <v>1305585782</v>
      </c>
      <c r="W35" s="9">
        <f t="shared" si="11"/>
        <v>2097792429</v>
      </c>
      <c r="X35" s="9">
        <f t="shared" si="11"/>
        <v>0</v>
      </c>
      <c r="Y35" s="9">
        <f t="shared" si="11"/>
        <v>0</v>
      </c>
      <c r="Z35" s="9">
        <f t="shared" si="11"/>
        <v>0</v>
      </c>
      <c r="AA35" s="9">
        <f t="shared" si="11"/>
        <v>0</v>
      </c>
      <c r="AB35" s="9">
        <f t="shared" si="11"/>
        <v>0</v>
      </c>
      <c r="AC35" s="9">
        <f t="shared" si="11"/>
        <v>0</v>
      </c>
    </row>
    <row r="36" spans="1:29" ht="19.5" customHeight="1">
      <c r="A36" s="29" t="s">
        <v>29</v>
      </c>
      <c r="B36" s="18" t="s">
        <v>2</v>
      </c>
      <c r="C36" s="5">
        <f t="shared" ref="C36:E39" si="12">F36+I36+L36+O36+R36+U36+X36+AA36</f>
        <v>10270594</v>
      </c>
      <c r="D36" s="5">
        <f t="shared" si="12"/>
        <v>25147192</v>
      </c>
      <c r="E36" s="6">
        <f t="shared" si="12"/>
        <v>35417786</v>
      </c>
      <c r="F36" s="5">
        <v>8142575</v>
      </c>
      <c r="G36" s="5">
        <v>19078856</v>
      </c>
      <c r="H36" s="5">
        <f>F36+G36</f>
        <v>27221431</v>
      </c>
      <c r="I36" s="5">
        <v>0</v>
      </c>
      <c r="J36" s="5">
        <v>0</v>
      </c>
      <c r="K36" s="5">
        <f>I36+J36</f>
        <v>0</v>
      </c>
      <c r="L36" s="5">
        <v>0</v>
      </c>
      <c r="M36" s="5">
        <v>0</v>
      </c>
      <c r="N36" s="5">
        <f>L36+M36</f>
        <v>0</v>
      </c>
      <c r="O36" s="5">
        <v>0</v>
      </c>
      <c r="P36" s="5">
        <v>0</v>
      </c>
      <c r="Q36" s="5">
        <f>O36+P36</f>
        <v>0</v>
      </c>
      <c r="R36" s="5">
        <v>0</v>
      </c>
      <c r="S36" s="5">
        <v>0</v>
      </c>
      <c r="T36" s="5">
        <f>R36+S36</f>
        <v>0</v>
      </c>
      <c r="U36" s="5">
        <v>2128019</v>
      </c>
      <c r="V36" s="5">
        <v>6068336</v>
      </c>
      <c r="W36" s="8">
        <f>U36+V36</f>
        <v>8196355</v>
      </c>
      <c r="X36" s="5">
        <v>0</v>
      </c>
      <c r="Y36" s="5">
        <v>0</v>
      </c>
      <c r="Z36" s="8">
        <f>X36+Y36</f>
        <v>0</v>
      </c>
      <c r="AA36" s="5">
        <v>0</v>
      </c>
      <c r="AB36" s="5">
        <v>0</v>
      </c>
      <c r="AC36" s="6">
        <f>AA36+AB36</f>
        <v>0</v>
      </c>
    </row>
    <row r="37" spans="1:29" ht="19.5" customHeight="1">
      <c r="A37" s="30"/>
      <c r="B37" s="17" t="s">
        <v>3</v>
      </c>
      <c r="C37" s="5">
        <f t="shared" si="12"/>
        <v>645853664</v>
      </c>
      <c r="D37" s="5">
        <f t="shared" si="12"/>
        <v>797266565</v>
      </c>
      <c r="E37" s="6">
        <f t="shared" si="12"/>
        <v>1443120229</v>
      </c>
      <c r="F37" s="5">
        <v>0</v>
      </c>
      <c r="G37" s="5">
        <v>0</v>
      </c>
      <c r="H37" s="5">
        <f>F37+G37</f>
        <v>0</v>
      </c>
      <c r="I37" s="5">
        <v>0</v>
      </c>
      <c r="J37" s="5">
        <v>0</v>
      </c>
      <c r="K37" s="5">
        <f>I37+J37</f>
        <v>0</v>
      </c>
      <c r="L37" s="5">
        <v>0</v>
      </c>
      <c r="M37" s="5">
        <v>0</v>
      </c>
      <c r="N37" s="5">
        <f>L37+M37</f>
        <v>0</v>
      </c>
      <c r="O37" s="5">
        <v>0</v>
      </c>
      <c r="P37" s="5">
        <v>0</v>
      </c>
      <c r="Q37" s="5">
        <f>O37+P37</f>
        <v>0</v>
      </c>
      <c r="R37" s="5">
        <v>0</v>
      </c>
      <c r="S37" s="5">
        <v>0</v>
      </c>
      <c r="T37" s="5">
        <f>R37+S37</f>
        <v>0</v>
      </c>
      <c r="U37" s="5">
        <v>0</v>
      </c>
      <c r="V37" s="5">
        <v>27635155</v>
      </c>
      <c r="W37" s="8">
        <f>U37+V37</f>
        <v>27635155</v>
      </c>
      <c r="X37" s="5">
        <v>645853664</v>
      </c>
      <c r="Y37" s="5">
        <v>769631410</v>
      </c>
      <c r="Z37" s="8">
        <f>X37+Y37</f>
        <v>1415485074</v>
      </c>
      <c r="AA37" s="5">
        <v>0</v>
      </c>
      <c r="AB37" s="5">
        <v>0</v>
      </c>
      <c r="AC37" s="6">
        <f>AA37+AB37</f>
        <v>0</v>
      </c>
    </row>
    <row r="38" spans="1:29" ht="19.5" customHeight="1">
      <c r="A38" s="30"/>
      <c r="B38" s="17" t="s">
        <v>62</v>
      </c>
      <c r="C38" s="5">
        <f t="shared" si="12"/>
        <v>0</v>
      </c>
      <c r="D38" s="5">
        <f t="shared" si="12"/>
        <v>19398000</v>
      </c>
      <c r="E38" s="6">
        <f t="shared" si="12"/>
        <v>19398000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8">
        <f>U38+V38</f>
        <v>0</v>
      </c>
      <c r="X38" s="5">
        <v>0</v>
      </c>
      <c r="Y38" s="5">
        <v>19398000</v>
      </c>
      <c r="Z38" s="8">
        <f>X38+Y38</f>
        <v>19398000</v>
      </c>
      <c r="AA38" s="5">
        <v>0</v>
      </c>
      <c r="AB38" s="5">
        <v>0</v>
      </c>
      <c r="AC38" s="6">
        <f>AA38+AB38</f>
        <v>0</v>
      </c>
    </row>
    <row r="39" spans="1:29" ht="19.5" customHeight="1">
      <c r="A39" s="31"/>
      <c r="B39" s="17" t="s">
        <v>4</v>
      </c>
      <c r="C39" s="5">
        <f t="shared" si="12"/>
        <v>449891249</v>
      </c>
      <c r="D39" s="5">
        <f t="shared" si="12"/>
        <v>541788586</v>
      </c>
      <c r="E39" s="6">
        <f t="shared" si="12"/>
        <v>991679835</v>
      </c>
      <c r="F39" s="5">
        <v>437143254</v>
      </c>
      <c r="G39" s="5">
        <v>445954139</v>
      </c>
      <c r="H39" s="5">
        <f>F39+G39</f>
        <v>883097393</v>
      </c>
      <c r="I39" s="5">
        <v>0</v>
      </c>
      <c r="J39" s="5">
        <v>0</v>
      </c>
      <c r="K39" s="5">
        <f>I39+J39</f>
        <v>0</v>
      </c>
      <c r="L39" s="5">
        <v>0</v>
      </c>
      <c r="M39" s="5">
        <v>0</v>
      </c>
      <c r="N39" s="5">
        <f>L39+M39</f>
        <v>0</v>
      </c>
      <c r="O39" s="5">
        <v>0</v>
      </c>
      <c r="P39" s="5">
        <v>0</v>
      </c>
      <c r="Q39" s="5">
        <f>O39+P39</f>
        <v>0</v>
      </c>
      <c r="R39" s="5">
        <v>0</v>
      </c>
      <c r="S39" s="5">
        <v>0</v>
      </c>
      <c r="T39" s="5">
        <f>R39+S39</f>
        <v>0</v>
      </c>
      <c r="U39" s="5">
        <v>12747995</v>
      </c>
      <c r="V39" s="5">
        <v>95834447</v>
      </c>
      <c r="W39" s="8">
        <f>U39+V39</f>
        <v>108582442</v>
      </c>
      <c r="X39" s="5">
        <v>0</v>
      </c>
      <c r="Y39" s="5">
        <v>0</v>
      </c>
      <c r="Z39" s="8">
        <f>X39+Y39</f>
        <v>0</v>
      </c>
      <c r="AA39" s="5">
        <v>0</v>
      </c>
      <c r="AB39" s="5">
        <v>0</v>
      </c>
      <c r="AC39" s="6">
        <f>AA39+AB39</f>
        <v>0</v>
      </c>
    </row>
    <row r="40" spans="1:29" ht="19.5" customHeight="1" thickBot="1">
      <c r="A40" s="22" t="s">
        <v>5</v>
      </c>
      <c r="B40" s="21"/>
      <c r="C40" s="9">
        <f t="shared" ref="C40:AC40" si="13">SUM(C36:C39)</f>
        <v>1106015507</v>
      </c>
      <c r="D40" s="9">
        <f t="shared" si="13"/>
        <v>1383600343</v>
      </c>
      <c r="E40" s="9">
        <f t="shared" si="13"/>
        <v>2489615850</v>
      </c>
      <c r="F40" s="9">
        <f t="shared" si="13"/>
        <v>445285829</v>
      </c>
      <c r="G40" s="9">
        <f t="shared" si="13"/>
        <v>465032995</v>
      </c>
      <c r="H40" s="9">
        <f t="shared" si="13"/>
        <v>910318824</v>
      </c>
      <c r="I40" s="9">
        <f t="shared" si="13"/>
        <v>0</v>
      </c>
      <c r="J40" s="9">
        <f t="shared" si="13"/>
        <v>0</v>
      </c>
      <c r="K40" s="9">
        <f t="shared" si="13"/>
        <v>0</v>
      </c>
      <c r="L40" s="9">
        <f t="shared" si="13"/>
        <v>0</v>
      </c>
      <c r="M40" s="9">
        <f t="shared" si="13"/>
        <v>0</v>
      </c>
      <c r="N40" s="9">
        <f t="shared" si="13"/>
        <v>0</v>
      </c>
      <c r="O40" s="9">
        <f t="shared" si="13"/>
        <v>0</v>
      </c>
      <c r="P40" s="9">
        <f t="shared" si="13"/>
        <v>0</v>
      </c>
      <c r="Q40" s="9">
        <f t="shared" si="13"/>
        <v>0</v>
      </c>
      <c r="R40" s="9">
        <f t="shared" si="13"/>
        <v>0</v>
      </c>
      <c r="S40" s="9">
        <f t="shared" si="13"/>
        <v>0</v>
      </c>
      <c r="T40" s="9">
        <f t="shared" si="13"/>
        <v>0</v>
      </c>
      <c r="U40" s="9">
        <f t="shared" si="13"/>
        <v>14876014</v>
      </c>
      <c r="V40" s="9">
        <f t="shared" si="13"/>
        <v>129537938</v>
      </c>
      <c r="W40" s="9">
        <f t="shared" si="13"/>
        <v>144413952</v>
      </c>
      <c r="X40" s="9">
        <f t="shared" si="13"/>
        <v>645853664</v>
      </c>
      <c r="Y40" s="9">
        <f t="shared" si="13"/>
        <v>789029410</v>
      </c>
      <c r="Z40" s="9">
        <f t="shared" si="13"/>
        <v>1434883074</v>
      </c>
      <c r="AA40" s="9">
        <f t="shared" si="13"/>
        <v>0</v>
      </c>
      <c r="AB40" s="9">
        <f t="shared" si="13"/>
        <v>0</v>
      </c>
      <c r="AC40" s="9">
        <f t="shared" si="13"/>
        <v>0</v>
      </c>
    </row>
    <row r="41" spans="1:29" ht="19.5" customHeight="1">
      <c r="A41" s="29" t="s">
        <v>30</v>
      </c>
      <c r="B41" s="18" t="s">
        <v>2</v>
      </c>
      <c r="C41" s="5">
        <f t="shared" ref="C41:E44" si="14">F41+I41+L41+O41+R41+U41+X41+AA41</f>
        <v>0</v>
      </c>
      <c r="D41" s="5">
        <f t="shared" si="14"/>
        <v>6212688</v>
      </c>
      <c r="E41" s="6">
        <f t="shared" si="14"/>
        <v>6212688</v>
      </c>
      <c r="F41" s="5">
        <v>0</v>
      </c>
      <c r="G41" s="5">
        <v>0</v>
      </c>
      <c r="H41" s="5">
        <f>F41+G41</f>
        <v>0</v>
      </c>
      <c r="I41" s="5">
        <v>0</v>
      </c>
      <c r="J41" s="5">
        <v>0</v>
      </c>
      <c r="K41" s="5">
        <f>I41+J41</f>
        <v>0</v>
      </c>
      <c r="L41" s="5">
        <v>0</v>
      </c>
      <c r="M41" s="5">
        <v>0</v>
      </c>
      <c r="N41" s="5">
        <f>L41+M41</f>
        <v>0</v>
      </c>
      <c r="O41" s="5">
        <v>0</v>
      </c>
      <c r="P41" s="5">
        <v>0</v>
      </c>
      <c r="Q41" s="5">
        <f>O41+P41</f>
        <v>0</v>
      </c>
      <c r="R41" s="5">
        <v>0</v>
      </c>
      <c r="S41" s="5">
        <v>0</v>
      </c>
      <c r="T41" s="5">
        <f>R41+S41</f>
        <v>0</v>
      </c>
      <c r="U41" s="5">
        <v>0</v>
      </c>
      <c r="V41" s="5">
        <v>6212688</v>
      </c>
      <c r="W41" s="8">
        <f>U41+V41</f>
        <v>6212688</v>
      </c>
      <c r="X41" s="5">
        <v>0</v>
      </c>
      <c r="Y41" s="5">
        <v>0</v>
      </c>
      <c r="Z41" s="8">
        <f>X41+Y41</f>
        <v>0</v>
      </c>
      <c r="AA41" s="5">
        <v>0</v>
      </c>
      <c r="AB41" s="5">
        <v>0</v>
      </c>
      <c r="AC41" s="6">
        <f>AA41+AB41</f>
        <v>0</v>
      </c>
    </row>
    <row r="42" spans="1:29" ht="19.5" customHeight="1">
      <c r="A42" s="30"/>
      <c r="B42" s="17" t="s">
        <v>3</v>
      </c>
      <c r="C42" s="5">
        <f t="shared" si="14"/>
        <v>0</v>
      </c>
      <c r="D42" s="5">
        <f t="shared" si="14"/>
        <v>0</v>
      </c>
      <c r="E42" s="6">
        <f t="shared" si="14"/>
        <v>0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0</v>
      </c>
      <c r="V42" s="5">
        <v>0</v>
      </c>
      <c r="W42" s="8">
        <f>U42+V42</f>
        <v>0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6">
        <f>AA42+AB42</f>
        <v>0</v>
      </c>
    </row>
    <row r="43" spans="1:29" ht="19.5" customHeight="1">
      <c r="A43" s="30"/>
      <c r="B43" s="17" t="s">
        <v>62</v>
      </c>
      <c r="C43" s="5">
        <f t="shared" si="14"/>
        <v>0</v>
      </c>
      <c r="D43" s="5">
        <f t="shared" si="14"/>
        <v>0</v>
      </c>
      <c r="E43" s="6">
        <f t="shared" si="14"/>
        <v>0</v>
      </c>
      <c r="F43" s="5">
        <v>0</v>
      </c>
      <c r="G43" s="5">
        <v>0</v>
      </c>
      <c r="H43" s="5">
        <f>F43+G43</f>
        <v>0</v>
      </c>
      <c r="I43" s="5">
        <v>0</v>
      </c>
      <c r="J43" s="5">
        <v>0</v>
      </c>
      <c r="K43" s="5">
        <f>I43+J43</f>
        <v>0</v>
      </c>
      <c r="L43" s="5">
        <v>0</v>
      </c>
      <c r="M43" s="5">
        <v>0</v>
      </c>
      <c r="N43" s="5">
        <f>L43+M43</f>
        <v>0</v>
      </c>
      <c r="O43" s="5">
        <v>0</v>
      </c>
      <c r="P43" s="5">
        <v>0</v>
      </c>
      <c r="Q43" s="5">
        <f>O43+P43</f>
        <v>0</v>
      </c>
      <c r="R43" s="5">
        <v>0</v>
      </c>
      <c r="S43" s="5">
        <v>0</v>
      </c>
      <c r="T43" s="5">
        <f>R43+S43</f>
        <v>0</v>
      </c>
      <c r="U43" s="5">
        <v>0</v>
      </c>
      <c r="V43" s="5">
        <v>0</v>
      </c>
      <c r="W43" s="8">
        <f>U43+V43</f>
        <v>0</v>
      </c>
      <c r="X43" s="5">
        <v>0</v>
      </c>
      <c r="Y43" s="5">
        <v>0</v>
      </c>
      <c r="Z43" s="8">
        <f>X43+Y43</f>
        <v>0</v>
      </c>
      <c r="AA43" s="5">
        <v>0</v>
      </c>
      <c r="AB43" s="5">
        <v>0</v>
      </c>
      <c r="AC43" s="6">
        <f>AA43+AB43</f>
        <v>0</v>
      </c>
    </row>
    <row r="44" spans="1:29" ht="19.5" customHeight="1">
      <c r="A44" s="31"/>
      <c r="B44" s="17" t="s">
        <v>4</v>
      </c>
      <c r="C44" s="5">
        <f t="shared" si="14"/>
        <v>36002091</v>
      </c>
      <c r="D44" s="5">
        <f t="shared" si="14"/>
        <v>6226444</v>
      </c>
      <c r="E44" s="6">
        <f t="shared" si="14"/>
        <v>42228535</v>
      </c>
      <c r="F44" s="5">
        <v>36002091</v>
      </c>
      <c r="G44" s="5">
        <v>0</v>
      </c>
      <c r="H44" s="5">
        <f>F44+G44</f>
        <v>36002091</v>
      </c>
      <c r="I44" s="5">
        <v>0</v>
      </c>
      <c r="J44" s="5">
        <v>0</v>
      </c>
      <c r="K44" s="5">
        <f>I44+J44</f>
        <v>0</v>
      </c>
      <c r="L44" s="5">
        <v>0</v>
      </c>
      <c r="M44" s="5">
        <v>0</v>
      </c>
      <c r="N44" s="5">
        <f>L44+M44</f>
        <v>0</v>
      </c>
      <c r="O44" s="5">
        <v>0</v>
      </c>
      <c r="P44" s="5">
        <v>0</v>
      </c>
      <c r="Q44" s="5">
        <f>O44+P44</f>
        <v>0</v>
      </c>
      <c r="R44" s="5">
        <v>0</v>
      </c>
      <c r="S44" s="5">
        <v>0</v>
      </c>
      <c r="T44" s="5">
        <f>R44+S44</f>
        <v>0</v>
      </c>
      <c r="U44" s="5">
        <v>0</v>
      </c>
      <c r="V44" s="5">
        <v>6226444</v>
      </c>
      <c r="W44" s="8">
        <f>U44+V44</f>
        <v>6226444</v>
      </c>
      <c r="X44" s="5">
        <v>0</v>
      </c>
      <c r="Y44" s="5">
        <v>0</v>
      </c>
      <c r="Z44" s="8">
        <f>X44+Y44</f>
        <v>0</v>
      </c>
      <c r="AA44" s="5">
        <v>0</v>
      </c>
      <c r="AB44" s="5">
        <v>0</v>
      </c>
      <c r="AC44" s="6">
        <f>AA44+AB44</f>
        <v>0</v>
      </c>
    </row>
    <row r="45" spans="1:29" ht="19.5" customHeight="1" thickBot="1">
      <c r="A45" s="22" t="s">
        <v>5</v>
      </c>
      <c r="B45" s="21"/>
      <c r="C45" s="9">
        <f t="shared" ref="C45:AC45" si="15">SUM(C41:C44)</f>
        <v>36002091</v>
      </c>
      <c r="D45" s="9">
        <f t="shared" si="15"/>
        <v>12439132</v>
      </c>
      <c r="E45" s="9">
        <f t="shared" si="15"/>
        <v>48441223</v>
      </c>
      <c r="F45" s="9">
        <f t="shared" si="15"/>
        <v>36002091</v>
      </c>
      <c r="G45" s="9">
        <f t="shared" si="15"/>
        <v>0</v>
      </c>
      <c r="H45" s="9">
        <f t="shared" si="15"/>
        <v>36002091</v>
      </c>
      <c r="I45" s="9">
        <f t="shared" si="15"/>
        <v>0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9">
        <f t="shared" si="15"/>
        <v>0</v>
      </c>
      <c r="N45" s="9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0</v>
      </c>
      <c r="R45" s="9">
        <f t="shared" si="15"/>
        <v>0</v>
      </c>
      <c r="S45" s="9">
        <f t="shared" si="15"/>
        <v>0</v>
      </c>
      <c r="T45" s="9">
        <f t="shared" si="15"/>
        <v>0</v>
      </c>
      <c r="U45" s="9">
        <f t="shared" si="15"/>
        <v>0</v>
      </c>
      <c r="V45" s="9">
        <f t="shared" si="15"/>
        <v>12439132</v>
      </c>
      <c r="W45" s="9">
        <f t="shared" si="15"/>
        <v>12439132</v>
      </c>
      <c r="X45" s="9">
        <f t="shared" si="15"/>
        <v>0</v>
      </c>
      <c r="Y45" s="9">
        <f t="shared" si="15"/>
        <v>0</v>
      </c>
      <c r="Z45" s="9">
        <f t="shared" si="15"/>
        <v>0</v>
      </c>
      <c r="AA45" s="9">
        <f t="shared" si="15"/>
        <v>0</v>
      </c>
      <c r="AB45" s="9">
        <f t="shared" si="15"/>
        <v>0</v>
      </c>
      <c r="AC45" s="9">
        <f t="shared" si="15"/>
        <v>0</v>
      </c>
    </row>
    <row r="46" spans="1:29" ht="19.5" customHeight="1">
      <c r="A46" s="29" t="s">
        <v>31</v>
      </c>
      <c r="B46" s="18" t="s">
        <v>2</v>
      </c>
      <c r="C46" s="5">
        <f t="shared" ref="C46:E49" si="16">F46+I46+L46+O46+R46+U46+X46+AA46</f>
        <v>0</v>
      </c>
      <c r="D46" s="5">
        <f t="shared" si="16"/>
        <v>0</v>
      </c>
      <c r="E46" s="6">
        <f t="shared" si="16"/>
        <v>0</v>
      </c>
      <c r="F46" s="5">
        <v>0</v>
      </c>
      <c r="G46" s="5">
        <v>0</v>
      </c>
      <c r="H46" s="5">
        <f>F46+G46</f>
        <v>0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0</v>
      </c>
      <c r="V46" s="5">
        <v>0</v>
      </c>
      <c r="W46" s="8">
        <f>U46+V46</f>
        <v>0</v>
      </c>
      <c r="X46" s="5">
        <v>0</v>
      </c>
      <c r="Y46" s="5">
        <v>0</v>
      </c>
      <c r="Z46" s="8">
        <f>X46+Y46</f>
        <v>0</v>
      </c>
      <c r="AA46" s="5">
        <v>0</v>
      </c>
      <c r="AB46" s="5">
        <v>0</v>
      </c>
      <c r="AC46" s="6">
        <f>AA46+AB46</f>
        <v>0</v>
      </c>
    </row>
    <row r="47" spans="1:29" ht="19.5" customHeight="1">
      <c r="A47" s="30"/>
      <c r="B47" s="17" t="s">
        <v>3</v>
      </c>
      <c r="C47" s="5">
        <f t="shared" si="16"/>
        <v>0</v>
      </c>
      <c r="D47" s="5">
        <f t="shared" si="16"/>
        <v>0</v>
      </c>
      <c r="E47" s="6">
        <f t="shared" si="16"/>
        <v>0</v>
      </c>
      <c r="F47" s="5">
        <v>0</v>
      </c>
      <c r="G47" s="5">
        <v>0</v>
      </c>
      <c r="H47" s="5">
        <f>F47+G47</f>
        <v>0</v>
      </c>
      <c r="I47" s="5">
        <v>0</v>
      </c>
      <c r="J47" s="5">
        <v>0</v>
      </c>
      <c r="K47" s="5">
        <f>I47+J47</f>
        <v>0</v>
      </c>
      <c r="L47" s="5">
        <v>0</v>
      </c>
      <c r="M47" s="5">
        <v>0</v>
      </c>
      <c r="N47" s="5">
        <f>L47+M47</f>
        <v>0</v>
      </c>
      <c r="O47" s="5">
        <v>0</v>
      </c>
      <c r="P47" s="5">
        <v>0</v>
      </c>
      <c r="Q47" s="5">
        <f>O47+P47</f>
        <v>0</v>
      </c>
      <c r="R47" s="5">
        <v>0</v>
      </c>
      <c r="S47" s="5">
        <v>0</v>
      </c>
      <c r="T47" s="5">
        <f>R47+S47</f>
        <v>0</v>
      </c>
      <c r="U47" s="5">
        <v>0</v>
      </c>
      <c r="V47" s="5">
        <v>0</v>
      </c>
      <c r="W47" s="8">
        <f>U47+V47</f>
        <v>0</v>
      </c>
      <c r="X47" s="5">
        <v>0</v>
      </c>
      <c r="Y47" s="5">
        <v>0</v>
      </c>
      <c r="Z47" s="8">
        <f>X47+Y47</f>
        <v>0</v>
      </c>
      <c r="AA47" s="5">
        <v>0</v>
      </c>
      <c r="AB47" s="5">
        <v>0</v>
      </c>
      <c r="AC47" s="6">
        <f>AA47+AB47</f>
        <v>0</v>
      </c>
    </row>
    <row r="48" spans="1:29" ht="19.5" customHeight="1">
      <c r="A48" s="30"/>
      <c r="B48" s="17" t="s">
        <v>62</v>
      </c>
      <c r="C48" s="5">
        <f t="shared" si="16"/>
        <v>0</v>
      </c>
      <c r="D48" s="5">
        <f t="shared" si="16"/>
        <v>0</v>
      </c>
      <c r="E48" s="6">
        <f t="shared" si="16"/>
        <v>0</v>
      </c>
      <c r="F48" s="5">
        <v>0</v>
      </c>
      <c r="G48" s="5">
        <v>0</v>
      </c>
      <c r="H48" s="5">
        <f>F48+G48</f>
        <v>0</v>
      </c>
      <c r="I48" s="5">
        <v>0</v>
      </c>
      <c r="J48" s="5">
        <v>0</v>
      </c>
      <c r="K48" s="5">
        <f>I48+J48</f>
        <v>0</v>
      </c>
      <c r="L48" s="5">
        <v>0</v>
      </c>
      <c r="M48" s="5">
        <v>0</v>
      </c>
      <c r="N48" s="5">
        <f>L48+M48</f>
        <v>0</v>
      </c>
      <c r="O48" s="5">
        <v>0</v>
      </c>
      <c r="P48" s="5">
        <v>0</v>
      </c>
      <c r="Q48" s="5">
        <f>O48+P48</f>
        <v>0</v>
      </c>
      <c r="R48" s="5">
        <v>0</v>
      </c>
      <c r="S48" s="5">
        <v>0</v>
      </c>
      <c r="T48" s="5">
        <f>R48+S48</f>
        <v>0</v>
      </c>
      <c r="U48" s="5">
        <v>0</v>
      </c>
      <c r="V48" s="5">
        <v>0</v>
      </c>
      <c r="W48" s="8">
        <f>U48+V48</f>
        <v>0</v>
      </c>
      <c r="X48" s="5">
        <v>0</v>
      </c>
      <c r="Y48" s="5">
        <v>0</v>
      </c>
      <c r="Z48" s="8">
        <f>X48+Y48</f>
        <v>0</v>
      </c>
      <c r="AA48" s="5">
        <v>0</v>
      </c>
      <c r="AB48" s="5">
        <v>0</v>
      </c>
      <c r="AC48" s="6">
        <f>AA48+AB48</f>
        <v>0</v>
      </c>
    </row>
    <row r="49" spans="1:29" ht="19.5" customHeight="1">
      <c r="A49" s="31"/>
      <c r="B49" s="17" t="s">
        <v>4</v>
      </c>
      <c r="C49" s="5">
        <f t="shared" si="16"/>
        <v>26401062</v>
      </c>
      <c r="D49" s="5">
        <f t="shared" si="16"/>
        <v>0</v>
      </c>
      <c r="E49" s="6">
        <f t="shared" si="16"/>
        <v>26401062</v>
      </c>
      <c r="F49" s="5">
        <v>26401062</v>
      </c>
      <c r="G49" s="5">
        <v>0</v>
      </c>
      <c r="H49" s="5">
        <f>F49+G49</f>
        <v>26401062</v>
      </c>
      <c r="I49" s="5">
        <v>0</v>
      </c>
      <c r="J49" s="5">
        <v>0</v>
      </c>
      <c r="K49" s="5">
        <f>I49+J49</f>
        <v>0</v>
      </c>
      <c r="L49" s="5">
        <v>0</v>
      </c>
      <c r="M49" s="5">
        <v>0</v>
      </c>
      <c r="N49" s="5">
        <f>L49+M49</f>
        <v>0</v>
      </c>
      <c r="O49" s="5">
        <v>0</v>
      </c>
      <c r="P49" s="5">
        <v>0</v>
      </c>
      <c r="Q49" s="5">
        <f>O49+P49</f>
        <v>0</v>
      </c>
      <c r="R49" s="5">
        <v>0</v>
      </c>
      <c r="S49" s="5">
        <v>0</v>
      </c>
      <c r="T49" s="5">
        <f>R49+S49</f>
        <v>0</v>
      </c>
      <c r="U49" s="5">
        <v>0</v>
      </c>
      <c r="V49" s="5">
        <v>0</v>
      </c>
      <c r="W49" s="8">
        <f>U49+V49</f>
        <v>0</v>
      </c>
      <c r="X49" s="5">
        <v>0</v>
      </c>
      <c r="Y49" s="5">
        <v>0</v>
      </c>
      <c r="Z49" s="8">
        <f>X49+Y49</f>
        <v>0</v>
      </c>
      <c r="AA49" s="5">
        <v>0</v>
      </c>
      <c r="AB49" s="5">
        <v>0</v>
      </c>
      <c r="AC49" s="6">
        <f>AA49+AB49</f>
        <v>0</v>
      </c>
    </row>
    <row r="50" spans="1:29" ht="19.5" customHeight="1" thickBot="1">
      <c r="A50" s="22" t="s">
        <v>5</v>
      </c>
      <c r="B50" s="21"/>
      <c r="C50" s="9">
        <f t="shared" ref="C50:AC50" si="17">SUM(C46:C49)</f>
        <v>26401062</v>
      </c>
      <c r="D50" s="9">
        <f t="shared" si="17"/>
        <v>0</v>
      </c>
      <c r="E50" s="9">
        <f t="shared" si="17"/>
        <v>26401062</v>
      </c>
      <c r="F50" s="9">
        <f t="shared" si="17"/>
        <v>26401062</v>
      </c>
      <c r="G50" s="9">
        <f t="shared" si="17"/>
        <v>0</v>
      </c>
      <c r="H50" s="9">
        <f t="shared" si="17"/>
        <v>26401062</v>
      </c>
      <c r="I50" s="9">
        <f t="shared" si="17"/>
        <v>0</v>
      </c>
      <c r="J50" s="9">
        <f t="shared" si="17"/>
        <v>0</v>
      </c>
      <c r="K50" s="9">
        <f t="shared" si="17"/>
        <v>0</v>
      </c>
      <c r="L50" s="9">
        <f t="shared" si="17"/>
        <v>0</v>
      </c>
      <c r="M50" s="9">
        <f t="shared" si="17"/>
        <v>0</v>
      </c>
      <c r="N50" s="9">
        <f t="shared" si="17"/>
        <v>0</v>
      </c>
      <c r="O50" s="9">
        <f t="shared" si="17"/>
        <v>0</v>
      </c>
      <c r="P50" s="9">
        <f t="shared" si="17"/>
        <v>0</v>
      </c>
      <c r="Q50" s="9">
        <f t="shared" si="17"/>
        <v>0</v>
      </c>
      <c r="R50" s="9">
        <f t="shared" si="17"/>
        <v>0</v>
      </c>
      <c r="S50" s="9">
        <f t="shared" si="17"/>
        <v>0</v>
      </c>
      <c r="T50" s="9">
        <f t="shared" si="17"/>
        <v>0</v>
      </c>
      <c r="U50" s="9">
        <f t="shared" si="17"/>
        <v>0</v>
      </c>
      <c r="V50" s="9">
        <f t="shared" si="17"/>
        <v>0</v>
      </c>
      <c r="W50" s="9">
        <f t="shared" si="17"/>
        <v>0</v>
      </c>
      <c r="X50" s="9">
        <f t="shared" si="17"/>
        <v>0</v>
      </c>
      <c r="Y50" s="9">
        <f t="shared" si="17"/>
        <v>0</v>
      </c>
      <c r="Z50" s="9">
        <f t="shared" si="17"/>
        <v>0</v>
      </c>
      <c r="AA50" s="9">
        <f t="shared" si="17"/>
        <v>0</v>
      </c>
      <c r="AB50" s="9">
        <f t="shared" si="17"/>
        <v>0</v>
      </c>
      <c r="AC50" s="9">
        <f t="shared" si="17"/>
        <v>0</v>
      </c>
    </row>
    <row r="51" spans="1:29" ht="19.5" customHeight="1">
      <c r="A51" s="29" t="s">
        <v>32</v>
      </c>
      <c r="B51" s="18" t="s">
        <v>2</v>
      </c>
      <c r="C51" s="5">
        <f t="shared" ref="C51:E54" si="18">F51+I51+L51+O51+R51+U51+X51+AA51</f>
        <v>124062</v>
      </c>
      <c r="D51" s="5">
        <f t="shared" si="18"/>
        <v>29350910</v>
      </c>
      <c r="E51" s="6">
        <f t="shared" si="18"/>
        <v>29474972</v>
      </c>
      <c r="F51" s="5">
        <v>124062</v>
      </c>
      <c r="G51" s="5">
        <v>26219054</v>
      </c>
      <c r="H51" s="5">
        <f>F51+G51</f>
        <v>26343116</v>
      </c>
      <c r="I51" s="5">
        <v>0</v>
      </c>
      <c r="J51" s="5">
        <v>0</v>
      </c>
      <c r="K51" s="5">
        <f>I51+J51</f>
        <v>0</v>
      </c>
      <c r="L51" s="5">
        <v>0</v>
      </c>
      <c r="M51" s="5">
        <v>0</v>
      </c>
      <c r="N51" s="5">
        <f>L51+M51</f>
        <v>0</v>
      </c>
      <c r="O51" s="5">
        <v>0</v>
      </c>
      <c r="P51" s="5">
        <v>3131856</v>
      </c>
      <c r="Q51" s="5">
        <f>O51+P51</f>
        <v>3131856</v>
      </c>
      <c r="R51" s="5">
        <v>0</v>
      </c>
      <c r="S51" s="5">
        <v>0</v>
      </c>
      <c r="T51" s="5">
        <f>R51+S51</f>
        <v>0</v>
      </c>
      <c r="U51" s="5">
        <v>0</v>
      </c>
      <c r="V51" s="5">
        <v>0</v>
      </c>
      <c r="W51" s="8">
        <f>U51+V51</f>
        <v>0</v>
      </c>
      <c r="X51" s="5">
        <v>0</v>
      </c>
      <c r="Y51" s="5">
        <v>0</v>
      </c>
      <c r="Z51" s="8">
        <f>X51+Y51</f>
        <v>0</v>
      </c>
      <c r="AA51" s="5">
        <v>0</v>
      </c>
      <c r="AB51" s="5">
        <v>0</v>
      </c>
      <c r="AC51" s="6">
        <f>AA51+AB51</f>
        <v>0</v>
      </c>
    </row>
    <row r="52" spans="1:29" ht="19.5" customHeight="1">
      <c r="A52" s="30"/>
      <c r="B52" s="17" t="s">
        <v>3</v>
      </c>
      <c r="C52" s="5">
        <f t="shared" si="18"/>
        <v>22148540</v>
      </c>
      <c r="D52" s="5">
        <f t="shared" si="18"/>
        <v>31816640</v>
      </c>
      <c r="E52" s="6">
        <f t="shared" si="18"/>
        <v>53965180</v>
      </c>
      <c r="F52" s="5">
        <v>0</v>
      </c>
      <c r="G52" s="5">
        <v>0</v>
      </c>
      <c r="H52" s="5">
        <f>F52+G52</f>
        <v>0</v>
      </c>
      <c r="I52" s="5">
        <v>0</v>
      </c>
      <c r="J52" s="5">
        <v>0</v>
      </c>
      <c r="K52" s="5">
        <f>I52+J52</f>
        <v>0</v>
      </c>
      <c r="L52" s="5">
        <v>0</v>
      </c>
      <c r="M52" s="5">
        <v>0</v>
      </c>
      <c r="N52" s="5">
        <f>L52+M52</f>
        <v>0</v>
      </c>
      <c r="O52" s="5">
        <v>0</v>
      </c>
      <c r="P52" s="5">
        <v>0</v>
      </c>
      <c r="Q52" s="5">
        <f>O52+P52</f>
        <v>0</v>
      </c>
      <c r="R52" s="5">
        <v>0</v>
      </c>
      <c r="S52" s="5">
        <v>0</v>
      </c>
      <c r="T52" s="5">
        <f>R52+S52</f>
        <v>0</v>
      </c>
      <c r="U52" s="5">
        <v>13817540</v>
      </c>
      <c r="V52" s="5">
        <v>0</v>
      </c>
      <c r="W52" s="8">
        <f>U52+V52</f>
        <v>13817540</v>
      </c>
      <c r="X52" s="5">
        <v>8331000</v>
      </c>
      <c r="Y52" s="5">
        <v>31816640</v>
      </c>
      <c r="Z52" s="8">
        <f>X52+Y52</f>
        <v>40147640</v>
      </c>
      <c r="AA52" s="5">
        <v>0</v>
      </c>
      <c r="AB52" s="5">
        <v>0</v>
      </c>
      <c r="AC52" s="6">
        <f>AA52+AB52</f>
        <v>0</v>
      </c>
    </row>
    <row r="53" spans="1:29" ht="19.5" customHeight="1">
      <c r="A53" s="30"/>
      <c r="B53" s="17" t="s">
        <v>62</v>
      </c>
      <c r="C53" s="5">
        <f t="shared" si="18"/>
        <v>0</v>
      </c>
      <c r="D53" s="5">
        <f t="shared" si="18"/>
        <v>0</v>
      </c>
      <c r="E53" s="6">
        <f t="shared" si="18"/>
        <v>0</v>
      </c>
      <c r="F53" s="5">
        <v>0</v>
      </c>
      <c r="G53" s="5">
        <v>0</v>
      </c>
      <c r="H53" s="5">
        <f>F53+G53</f>
        <v>0</v>
      </c>
      <c r="I53" s="5">
        <v>0</v>
      </c>
      <c r="J53" s="5">
        <v>0</v>
      </c>
      <c r="K53" s="5">
        <f>I53+J53</f>
        <v>0</v>
      </c>
      <c r="L53" s="5">
        <v>0</v>
      </c>
      <c r="M53" s="5">
        <v>0</v>
      </c>
      <c r="N53" s="5">
        <f>L53+M53</f>
        <v>0</v>
      </c>
      <c r="O53" s="5">
        <v>0</v>
      </c>
      <c r="P53" s="5">
        <v>0</v>
      </c>
      <c r="Q53" s="5">
        <f>O53+P53</f>
        <v>0</v>
      </c>
      <c r="R53" s="5">
        <v>0</v>
      </c>
      <c r="S53" s="5">
        <v>0</v>
      </c>
      <c r="T53" s="5">
        <f>R53+S53</f>
        <v>0</v>
      </c>
      <c r="U53" s="5">
        <v>0</v>
      </c>
      <c r="V53" s="5">
        <v>0</v>
      </c>
      <c r="W53" s="8">
        <f>U53+V53</f>
        <v>0</v>
      </c>
      <c r="X53" s="5">
        <v>0</v>
      </c>
      <c r="Y53" s="5">
        <v>0</v>
      </c>
      <c r="Z53" s="8">
        <f>X53+Y53</f>
        <v>0</v>
      </c>
      <c r="AA53" s="5">
        <v>0</v>
      </c>
      <c r="AB53" s="5">
        <v>0</v>
      </c>
      <c r="AC53" s="6">
        <f>AA53+AB53</f>
        <v>0</v>
      </c>
    </row>
    <row r="54" spans="1:29" ht="19.5" customHeight="1">
      <c r="A54" s="31"/>
      <c r="B54" s="17" t="s">
        <v>4</v>
      </c>
      <c r="C54" s="5">
        <f t="shared" si="18"/>
        <v>414484852</v>
      </c>
      <c r="D54" s="5">
        <f t="shared" si="18"/>
        <v>130493736</v>
      </c>
      <c r="E54" s="6">
        <f t="shared" si="18"/>
        <v>544978588</v>
      </c>
      <c r="F54" s="5">
        <v>353007152</v>
      </c>
      <c r="G54" s="5">
        <v>104906837</v>
      </c>
      <c r="H54" s="5">
        <f>F54+G54</f>
        <v>457913989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0</v>
      </c>
      <c r="S54" s="5">
        <v>0</v>
      </c>
      <c r="T54" s="5">
        <f>R54+S54</f>
        <v>0</v>
      </c>
      <c r="U54" s="5">
        <v>61477700</v>
      </c>
      <c r="V54" s="5">
        <v>25586899</v>
      </c>
      <c r="W54" s="8">
        <f>U54+V54</f>
        <v>87064599</v>
      </c>
      <c r="X54" s="5">
        <v>0</v>
      </c>
      <c r="Y54" s="5">
        <v>0</v>
      </c>
      <c r="Z54" s="8">
        <f>X54+Y54</f>
        <v>0</v>
      </c>
      <c r="AA54" s="5">
        <v>0</v>
      </c>
      <c r="AB54" s="5">
        <v>0</v>
      </c>
      <c r="AC54" s="6">
        <f>AA54+AB54</f>
        <v>0</v>
      </c>
    </row>
    <row r="55" spans="1:29" ht="19.5" customHeight="1" thickBot="1">
      <c r="A55" s="22" t="s">
        <v>5</v>
      </c>
      <c r="B55" s="21"/>
      <c r="C55" s="9">
        <f t="shared" ref="C55:AC55" si="19">SUM(C51:C54)</f>
        <v>436757454</v>
      </c>
      <c r="D55" s="9">
        <f t="shared" si="19"/>
        <v>191661286</v>
      </c>
      <c r="E55" s="9">
        <f t="shared" si="19"/>
        <v>628418740</v>
      </c>
      <c r="F55" s="9">
        <f t="shared" si="19"/>
        <v>353131214</v>
      </c>
      <c r="G55" s="9">
        <f t="shared" si="19"/>
        <v>131125891</v>
      </c>
      <c r="H55" s="9">
        <f t="shared" si="19"/>
        <v>484257105</v>
      </c>
      <c r="I55" s="9">
        <f t="shared" si="19"/>
        <v>0</v>
      </c>
      <c r="J55" s="9">
        <f t="shared" si="19"/>
        <v>0</v>
      </c>
      <c r="K55" s="9">
        <f t="shared" si="19"/>
        <v>0</v>
      </c>
      <c r="L55" s="9">
        <f t="shared" si="19"/>
        <v>0</v>
      </c>
      <c r="M55" s="9">
        <f t="shared" si="19"/>
        <v>0</v>
      </c>
      <c r="N55" s="9">
        <f t="shared" si="19"/>
        <v>0</v>
      </c>
      <c r="O55" s="9">
        <f t="shared" si="19"/>
        <v>0</v>
      </c>
      <c r="P55" s="9">
        <f t="shared" si="19"/>
        <v>3131856</v>
      </c>
      <c r="Q55" s="9">
        <f t="shared" si="19"/>
        <v>3131856</v>
      </c>
      <c r="R55" s="9">
        <f t="shared" si="19"/>
        <v>0</v>
      </c>
      <c r="S55" s="9">
        <f t="shared" si="19"/>
        <v>0</v>
      </c>
      <c r="T55" s="9">
        <f t="shared" si="19"/>
        <v>0</v>
      </c>
      <c r="U55" s="9">
        <f t="shared" si="19"/>
        <v>75295240</v>
      </c>
      <c r="V55" s="9">
        <f t="shared" si="19"/>
        <v>25586899</v>
      </c>
      <c r="W55" s="9">
        <f t="shared" si="19"/>
        <v>100882139</v>
      </c>
      <c r="X55" s="9">
        <f t="shared" si="19"/>
        <v>8331000</v>
      </c>
      <c r="Y55" s="9">
        <f t="shared" si="19"/>
        <v>31816640</v>
      </c>
      <c r="Z55" s="9">
        <f t="shared" si="19"/>
        <v>40147640</v>
      </c>
      <c r="AA55" s="9">
        <f t="shared" si="19"/>
        <v>0</v>
      </c>
      <c r="AB55" s="9">
        <f t="shared" si="19"/>
        <v>0</v>
      </c>
      <c r="AC55" s="9">
        <f t="shared" si="19"/>
        <v>0</v>
      </c>
    </row>
    <row r="56" spans="1:29" ht="19.5" customHeight="1">
      <c r="A56" s="29" t="s">
        <v>33</v>
      </c>
      <c r="B56" s="18" t="s">
        <v>2</v>
      </c>
      <c r="C56" s="5">
        <f t="shared" ref="C56:E59" si="20">F56+I56+L56+O56+R56+U56+X56+AA56</f>
        <v>28569937</v>
      </c>
      <c r="D56" s="5">
        <f t="shared" si="20"/>
        <v>82401269</v>
      </c>
      <c r="E56" s="6">
        <f t="shared" si="20"/>
        <v>110971206</v>
      </c>
      <c r="F56" s="5">
        <v>0</v>
      </c>
      <c r="G56" s="5">
        <v>0</v>
      </c>
      <c r="H56" s="5">
        <f>F56+G56</f>
        <v>0</v>
      </c>
      <c r="I56" s="5">
        <v>0</v>
      </c>
      <c r="J56" s="5">
        <v>0</v>
      </c>
      <c r="K56" s="5">
        <f>I56+J56</f>
        <v>0</v>
      </c>
      <c r="L56" s="5">
        <v>0</v>
      </c>
      <c r="M56" s="5">
        <v>0</v>
      </c>
      <c r="N56" s="5">
        <f>L56+M56</f>
        <v>0</v>
      </c>
      <c r="O56" s="5">
        <v>0</v>
      </c>
      <c r="P56" s="5">
        <v>0</v>
      </c>
      <c r="Q56" s="5">
        <f>O56+P56</f>
        <v>0</v>
      </c>
      <c r="R56" s="5">
        <v>0</v>
      </c>
      <c r="S56" s="5">
        <v>0</v>
      </c>
      <c r="T56" s="5">
        <f>R56+S56</f>
        <v>0</v>
      </c>
      <c r="U56" s="5">
        <v>26626342</v>
      </c>
      <c r="V56" s="5">
        <v>69907549</v>
      </c>
      <c r="W56" s="8">
        <f>U56+V56</f>
        <v>96533891</v>
      </c>
      <c r="X56" s="5">
        <v>1943595</v>
      </c>
      <c r="Y56" s="5">
        <v>12493720</v>
      </c>
      <c r="Z56" s="8">
        <f>X56+Y56</f>
        <v>14437315</v>
      </c>
      <c r="AA56" s="5">
        <v>0</v>
      </c>
      <c r="AB56" s="5">
        <v>0</v>
      </c>
      <c r="AC56" s="6">
        <f>AA56+AB56</f>
        <v>0</v>
      </c>
    </row>
    <row r="57" spans="1:29" ht="19.5" customHeight="1">
      <c r="A57" s="30"/>
      <c r="B57" s="17" t="s">
        <v>3</v>
      </c>
      <c r="C57" s="5">
        <f t="shared" si="20"/>
        <v>2200620579</v>
      </c>
      <c r="D57" s="5">
        <f t="shared" si="20"/>
        <v>1132792038</v>
      </c>
      <c r="E57" s="6">
        <f t="shared" si="20"/>
        <v>3333412617</v>
      </c>
      <c r="F57" s="5">
        <v>0</v>
      </c>
      <c r="G57" s="5">
        <v>0</v>
      </c>
      <c r="H57" s="5">
        <f>F57+G57</f>
        <v>0</v>
      </c>
      <c r="I57" s="5">
        <v>0</v>
      </c>
      <c r="J57" s="5">
        <v>0</v>
      </c>
      <c r="K57" s="5">
        <f>I57+J57</f>
        <v>0</v>
      </c>
      <c r="L57" s="5">
        <v>0</v>
      </c>
      <c r="M57" s="5">
        <v>0</v>
      </c>
      <c r="N57" s="5">
        <f>L57+M57</f>
        <v>0</v>
      </c>
      <c r="O57" s="5">
        <v>0</v>
      </c>
      <c r="P57" s="5">
        <v>0</v>
      </c>
      <c r="Q57" s="5">
        <f>O57+P57</f>
        <v>0</v>
      </c>
      <c r="R57" s="5">
        <v>0</v>
      </c>
      <c r="S57" s="5">
        <v>0</v>
      </c>
      <c r="T57" s="5">
        <f>R57+S57</f>
        <v>0</v>
      </c>
      <c r="U57" s="5">
        <v>78530049</v>
      </c>
      <c r="V57" s="5">
        <v>70184299</v>
      </c>
      <c r="W57" s="8">
        <f>U57+V57</f>
        <v>148714348</v>
      </c>
      <c r="X57" s="5">
        <v>2122090530</v>
      </c>
      <c r="Y57" s="5">
        <v>1062607739</v>
      </c>
      <c r="Z57" s="8">
        <f>X57+Y57</f>
        <v>3184698269</v>
      </c>
      <c r="AA57" s="5">
        <v>0</v>
      </c>
      <c r="AB57" s="5">
        <v>0</v>
      </c>
      <c r="AC57" s="6">
        <f>AA57+AB57</f>
        <v>0</v>
      </c>
    </row>
    <row r="58" spans="1:29" ht="19.5" customHeight="1">
      <c r="A58" s="30"/>
      <c r="B58" s="17" t="s">
        <v>62</v>
      </c>
      <c r="C58" s="5">
        <f t="shared" si="20"/>
        <v>59973935</v>
      </c>
      <c r="D58" s="5">
        <f t="shared" si="20"/>
        <v>27161190</v>
      </c>
      <c r="E58" s="6">
        <f t="shared" si="20"/>
        <v>87135125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8">
        <f>U58+V58</f>
        <v>0</v>
      </c>
      <c r="X58" s="5">
        <v>59973935</v>
      </c>
      <c r="Y58" s="5">
        <v>27161190</v>
      </c>
      <c r="Z58" s="8">
        <f>X58+Y58</f>
        <v>87135125</v>
      </c>
      <c r="AA58" s="5">
        <v>0</v>
      </c>
      <c r="AB58" s="5">
        <v>0</v>
      </c>
      <c r="AC58" s="6">
        <f>AA58+AB58</f>
        <v>0</v>
      </c>
    </row>
    <row r="59" spans="1:29" ht="19.5" customHeight="1">
      <c r="A59" s="31"/>
      <c r="B59" s="17" t="s">
        <v>4</v>
      </c>
      <c r="C59" s="5">
        <f t="shared" si="20"/>
        <v>202415028</v>
      </c>
      <c r="D59" s="5">
        <f t="shared" si="20"/>
        <v>252896754</v>
      </c>
      <c r="E59" s="6">
        <f t="shared" si="20"/>
        <v>455311782</v>
      </c>
      <c r="F59" s="5">
        <v>8502064</v>
      </c>
      <c r="G59" s="5">
        <v>33807441</v>
      </c>
      <c r="H59" s="5">
        <f>F59+G59</f>
        <v>42309505</v>
      </c>
      <c r="I59" s="5">
        <v>0</v>
      </c>
      <c r="J59" s="5">
        <v>0</v>
      </c>
      <c r="K59" s="5">
        <f>I59+J59</f>
        <v>0</v>
      </c>
      <c r="L59" s="5">
        <v>0</v>
      </c>
      <c r="M59" s="5">
        <v>0</v>
      </c>
      <c r="N59" s="5">
        <f>L59+M59</f>
        <v>0</v>
      </c>
      <c r="O59" s="5">
        <v>0</v>
      </c>
      <c r="P59" s="5">
        <v>0</v>
      </c>
      <c r="Q59" s="5">
        <f>O59+P59</f>
        <v>0</v>
      </c>
      <c r="R59" s="5">
        <v>0</v>
      </c>
      <c r="S59" s="5">
        <v>0</v>
      </c>
      <c r="T59" s="5">
        <f>R59+S59</f>
        <v>0</v>
      </c>
      <c r="U59" s="5">
        <v>193912964</v>
      </c>
      <c r="V59" s="5">
        <v>219089313</v>
      </c>
      <c r="W59" s="8">
        <f>U59+V59</f>
        <v>413002277</v>
      </c>
      <c r="X59" s="5">
        <v>0</v>
      </c>
      <c r="Y59" s="5">
        <v>0</v>
      </c>
      <c r="Z59" s="8">
        <f>X59+Y59</f>
        <v>0</v>
      </c>
      <c r="AA59" s="5">
        <v>0</v>
      </c>
      <c r="AB59" s="5">
        <v>0</v>
      </c>
      <c r="AC59" s="6">
        <f>AA59+AB59</f>
        <v>0</v>
      </c>
    </row>
    <row r="60" spans="1:29" ht="19.5" customHeight="1" thickBot="1">
      <c r="A60" s="22" t="s">
        <v>5</v>
      </c>
      <c r="B60" s="21"/>
      <c r="C60" s="9">
        <f t="shared" ref="C60:AC60" si="21">SUM(C56:C59)</f>
        <v>2491579479</v>
      </c>
      <c r="D60" s="9">
        <f t="shared" si="21"/>
        <v>1495251251</v>
      </c>
      <c r="E60" s="9">
        <f t="shared" si="21"/>
        <v>3986830730</v>
      </c>
      <c r="F60" s="9">
        <f t="shared" si="21"/>
        <v>8502064</v>
      </c>
      <c r="G60" s="9">
        <f t="shared" si="21"/>
        <v>33807441</v>
      </c>
      <c r="H60" s="9">
        <f t="shared" si="21"/>
        <v>42309505</v>
      </c>
      <c r="I60" s="9">
        <f t="shared" si="21"/>
        <v>0</v>
      </c>
      <c r="J60" s="9">
        <f t="shared" si="21"/>
        <v>0</v>
      </c>
      <c r="K60" s="9">
        <f t="shared" si="21"/>
        <v>0</v>
      </c>
      <c r="L60" s="9">
        <f t="shared" si="21"/>
        <v>0</v>
      </c>
      <c r="M60" s="9">
        <f t="shared" si="21"/>
        <v>0</v>
      </c>
      <c r="N60" s="9">
        <f t="shared" si="21"/>
        <v>0</v>
      </c>
      <c r="O60" s="9">
        <f t="shared" si="21"/>
        <v>0</v>
      </c>
      <c r="P60" s="9">
        <f t="shared" si="21"/>
        <v>0</v>
      </c>
      <c r="Q60" s="9">
        <f t="shared" si="21"/>
        <v>0</v>
      </c>
      <c r="R60" s="9">
        <f t="shared" si="21"/>
        <v>0</v>
      </c>
      <c r="S60" s="9">
        <f t="shared" si="21"/>
        <v>0</v>
      </c>
      <c r="T60" s="9">
        <f t="shared" si="21"/>
        <v>0</v>
      </c>
      <c r="U60" s="9">
        <f t="shared" si="21"/>
        <v>299069355</v>
      </c>
      <c r="V60" s="9">
        <f t="shared" si="21"/>
        <v>359181161</v>
      </c>
      <c r="W60" s="9">
        <f t="shared" si="21"/>
        <v>658250516</v>
      </c>
      <c r="X60" s="9">
        <f t="shared" si="21"/>
        <v>2184008060</v>
      </c>
      <c r="Y60" s="9">
        <f t="shared" si="21"/>
        <v>1102262649</v>
      </c>
      <c r="Z60" s="9">
        <f t="shared" si="21"/>
        <v>3286270709</v>
      </c>
      <c r="AA60" s="9">
        <f t="shared" si="21"/>
        <v>0</v>
      </c>
      <c r="AB60" s="9">
        <f t="shared" si="21"/>
        <v>0</v>
      </c>
      <c r="AC60" s="9">
        <f t="shared" si="21"/>
        <v>0</v>
      </c>
    </row>
    <row r="61" spans="1:29" ht="19.5" customHeight="1">
      <c r="A61" s="29" t="s">
        <v>34</v>
      </c>
      <c r="B61" s="18" t="s">
        <v>2</v>
      </c>
      <c r="C61" s="5">
        <f t="shared" ref="C61:E64" si="22">F61+I61+L61+O61+R61+U61+X61+AA61</f>
        <v>0</v>
      </c>
      <c r="D61" s="5">
        <f t="shared" si="22"/>
        <v>0</v>
      </c>
      <c r="E61" s="6">
        <f t="shared" si="22"/>
        <v>0</v>
      </c>
      <c r="F61" s="5">
        <v>0</v>
      </c>
      <c r="G61" s="5">
        <v>0</v>
      </c>
      <c r="H61" s="5">
        <f>F61+G61</f>
        <v>0</v>
      </c>
      <c r="I61" s="5">
        <v>0</v>
      </c>
      <c r="J61" s="5">
        <v>0</v>
      </c>
      <c r="K61" s="5">
        <f>I61+J61</f>
        <v>0</v>
      </c>
      <c r="L61" s="5">
        <v>0</v>
      </c>
      <c r="M61" s="5">
        <v>0</v>
      </c>
      <c r="N61" s="5">
        <f>L61+M61</f>
        <v>0</v>
      </c>
      <c r="O61" s="5">
        <v>0</v>
      </c>
      <c r="P61" s="5">
        <v>0</v>
      </c>
      <c r="Q61" s="5">
        <f>O61+P61</f>
        <v>0</v>
      </c>
      <c r="R61" s="5">
        <v>0</v>
      </c>
      <c r="S61" s="5">
        <v>0</v>
      </c>
      <c r="T61" s="5">
        <f>R61+S61</f>
        <v>0</v>
      </c>
      <c r="U61" s="5">
        <v>0</v>
      </c>
      <c r="V61" s="5">
        <v>0</v>
      </c>
      <c r="W61" s="8">
        <f>U61+V61</f>
        <v>0</v>
      </c>
      <c r="X61" s="5">
        <v>0</v>
      </c>
      <c r="Y61" s="5">
        <v>0</v>
      </c>
      <c r="Z61" s="8">
        <f>X61+Y61</f>
        <v>0</v>
      </c>
      <c r="AA61" s="5">
        <v>0</v>
      </c>
      <c r="AB61" s="5">
        <v>0</v>
      </c>
      <c r="AC61" s="6">
        <f>AA61+AB61</f>
        <v>0</v>
      </c>
    </row>
    <row r="62" spans="1:29" ht="19.5" customHeight="1">
      <c r="A62" s="30"/>
      <c r="B62" s="17" t="s">
        <v>3</v>
      </c>
      <c r="C62" s="5">
        <f t="shared" si="22"/>
        <v>0</v>
      </c>
      <c r="D62" s="5">
        <f t="shared" si="22"/>
        <v>0</v>
      </c>
      <c r="E62" s="6">
        <f t="shared" si="22"/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8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6">
        <f>AA62+AB62</f>
        <v>0</v>
      </c>
    </row>
    <row r="63" spans="1:29" ht="19.5" customHeight="1">
      <c r="A63" s="30"/>
      <c r="B63" s="17" t="s">
        <v>62</v>
      </c>
      <c r="C63" s="5">
        <f t="shared" si="22"/>
        <v>0</v>
      </c>
      <c r="D63" s="5">
        <f t="shared" si="22"/>
        <v>0</v>
      </c>
      <c r="E63" s="6">
        <f t="shared" si="22"/>
        <v>0</v>
      </c>
      <c r="F63" s="5">
        <v>0</v>
      </c>
      <c r="G63" s="5">
        <v>0</v>
      </c>
      <c r="H63" s="5">
        <f>F63+G63</f>
        <v>0</v>
      </c>
      <c r="I63" s="5">
        <v>0</v>
      </c>
      <c r="J63" s="5">
        <v>0</v>
      </c>
      <c r="K63" s="5">
        <f>I63+J63</f>
        <v>0</v>
      </c>
      <c r="L63" s="5">
        <v>0</v>
      </c>
      <c r="M63" s="5">
        <v>0</v>
      </c>
      <c r="N63" s="5">
        <f>L63+M63</f>
        <v>0</v>
      </c>
      <c r="O63" s="5">
        <v>0</v>
      </c>
      <c r="P63" s="5">
        <v>0</v>
      </c>
      <c r="Q63" s="5">
        <f>O63+P63</f>
        <v>0</v>
      </c>
      <c r="R63" s="5">
        <v>0</v>
      </c>
      <c r="S63" s="5">
        <v>0</v>
      </c>
      <c r="T63" s="5">
        <f>R63+S63</f>
        <v>0</v>
      </c>
      <c r="U63" s="5">
        <v>0</v>
      </c>
      <c r="V63" s="5">
        <v>0</v>
      </c>
      <c r="W63" s="8">
        <f>U63+V63</f>
        <v>0</v>
      </c>
      <c r="X63" s="5">
        <v>0</v>
      </c>
      <c r="Y63" s="5">
        <v>0</v>
      </c>
      <c r="Z63" s="8">
        <f>X63+Y63</f>
        <v>0</v>
      </c>
      <c r="AA63" s="5">
        <v>0</v>
      </c>
      <c r="AB63" s="5">
        <v>0</v>
      </c>
      <c r="AC63" s="6">
        <f>AA63+AB63</f>
        <v>0</v>
      </c>
    </row>
    <row r="64" spans="1:29" ht="19.5" customHeight="1">
      <c r="A64" s="31"/>
      <c r="B64" s="17" t="s">
        <v>4</v>
      </c>
      <c r="C64" s="5">
        <f t="shared" si="22"/>
        <v>5363645</v>
      </c>
      <c r="D64" s="5">
        <f t="shared" si="22"/>
        <v>16517191</v>
      </c>
      <c r="E64" s="6">
        <f t="shared" si="22"/>
        <v>21880836</v>
      </c>
      <c r="F64" s="5">
        <v>5363645</v>
      </c>
      <c r="G64" s="5">
        <v>16517191</v>
      </c>
      <c r="H64" s="5">
        <f>F64+G64</f>
        <v>21880836</v>
      </c>
      <c r="I64" s="5">
        <v>0</v>
      </c>
      <c r="J64" s="5">
        <v>0</v>
      </c>
      <c r="K64" s="5">
        <f>I64+J64</f>
        <v>0</v>
      </c>
      <c r="L64" s="5">
        <v>0</v>
      </c>
      <c r="M64" s="5">
        <v>0</v>
      </c>
      <c r="N64" s="5">
        <f>L64+M64</f>
        <v>0</v>
      </c>
      <c r="O64" s="5">
        <v>0</v>
      </c>
      <c r="P64" s="5">
        <v>0</v>
      </c>
      <c r="Q64" s="5">
        <f>O64+P64</f>
        <v>0</v>
      </c>
      <c r="R64" s="5">
        <v>0</v>
      </c>
      <c r="S64" s="5">
        <v>0</v>
      </c>
      <c r="T64" s="5">
        <f>R64+S64</f>
        <v>0</v>
      </c>
      <c r="U64" s="5">
        <v>0</v>
      </c>
      <c r="V64" s="5">
        <v>0</v>
      </c>
      <c r="W64" s="8">
        <f>U64+V64</f>
        <v>0</v>
      </c>
      <c r="X64" s="5">
        <v>0</v>
      </c>
      <c r="Y64" s="5">
        <v>0</v>
      </c>
      <c r="Z64" s="8">
        <f>X64+Y64</f>
        <v>0</v>
      </c>
      <c r="AA64" s="5">
        <v>0</v>
      </c>
      <c r="AB64" s="5">
        <v>0</v>
      </c>
      <c r="AC64" s="6">
        <f>AA64+AB64</f>
        <v>0</v>
      </c>
    </row>
    <row r="65" spans="1:29" ht="19.5" customHeight="1" thickBot="1">
      <c r="A65" s="22" t="s">
        <v>5</v>
      </c>
      <c r="B65" s="21"/>
      <c r="C65" s="9">
        <f t="shared" ref="C65:AC65" si="23">SUM(C61:C64)</f>
        <v>5363645</v>
      </c>
      <c r="D65" s="9">
        <f t="shared" si="23"/>
        <v>16517191</v>
      </c>
      <c r="E65" s="9">
        <f t="shared" si="23"/>
        <v>21880836</v>
      </c>
      <c r="F65" s="9">
        <f t="shared" si="23"/>
        <v>5363645</v>
      </c>
      <c r="G65" s="9">
        <f t="shared" si="23"/>
        <v>16517191</v>
      </c>
      <c r="H65" s="9">
        <f t="shared" si="23"/>
        <v>21880836</v>
      </c>
      <c r="I65" s="9">
        <f t="shared" si="23"/>
        <v>0</v>
      </c>
      <c r="J65" s="9">
        <f t="shared" si="23"/>
        <v>0</v>
      </c>
      <c r="K65" s="9">
        <f t="shared" si="23"/>
        <v>0</v>
      </c>
      <c r="L65" s="9">
        <f t="shared" si="23"/>
        <v>0</v>
      </c>
      <c r="M65" s="9">
        <f t="shared" si="23"/>
        <v>0</v>
      </c>
      <c r="N65" s="9">
        <f t="shared" si="23"/>
        <v>0</v>
      </c>
      <c r="O65" s="9">
        <f t="shared" si="23"/>
        <v>0</v>
      </c>
      <c r="P65" s="9">
        <f t="shared" si="23"/>
        <v>0</v>
      </c>
      <c r="Q65" s="9">
        <f t="shared" si="23"/>
        <v>0</v>
      </c>
      <c r="R65" s="9">
        <f t="shared" si="23"/>
        <v>0</v>
      </c>
      <c r="S65" s="9">
        <f t="shared" si="23"/>
        <v>0</v>
      </c>
      <c r="T65" s="9">
        <f t="shared" si="23"/>
        <v>0</v>
      </c>
      <c r="U65" s="9">
        <f t="shared" si="23"/>
        <v>0</v>
      </c>
      <c r="V65" s="9">
        <f t="shared" si="23"/>
        <v>0</v>
      </c>
      <c r="W65" s="9">
        <f t="shared" si="23"/>
        <v>0</v>
      </c>
      <c r="X65" s="9">
        <f t="shared" si="23"/>
        <v>0</v>
      </c>
      <c r="Y65" s="9">
        <f t="shared" si="23"/>
        <v>0</v>
      </c>
      <c r="Z65" s="9">
        <f t="shared" si="23"/>
        <v>0</v>
      </c>
      <c r="AA65" s="9">
        <f t="shared" si="23"/>
        <v>0</v>
      </c>
      <c r="AB65" s="9">
        <f t="shared" si="23"/>
        <v>0</v>
      </c>
      <c r="AC65" s="9">
        <f t="shared" si="23"/>
        <v>0</v>
      </c>
    </row>
    <row r="66" spans="1:29" ht="19.5" customHeight="1">
      <c r="A66" s="29" t="s">
        <v>35</v>
      </c>
      <c r="B66" s="18" t="s">
        <v>2</v>
      </c>
      <c r="C66" s="5">
        <f t="shared" ref="C66:E69" si="24">F66+I66+L66+O66+R66+U66+X66+AA66</f>
        <v>0</v>
      </c>
      <c r="D66" s="5">
        <f t="shared" si="24"/>
        <v>48876246</v>
      </c>
      <c r="E66" s="6">
        <f t="shared" si="24"/>
        <v>48876246</v>
      </c>
      <c r="F66" s="5">
        <v>0</v>
      </c>
      <c r="G66" s="5">
        <v>48876246</v>
      </c>
      <c r="H66" s="5">
        <f>F66+G66</f>
        <v>48876246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8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6">
        <f>AA66+AB66</f>
        <v>0</v>
      </c>
    </row>
    <row r="67" spans="1:29" ht="19.5" customHeight="1">
      <c r="A67" s="30"/>
      <c r="B67" s="17" t="s">
        <v>3</v>
      </c>
      <c r="C67" s="5">
        <f t="shared" si="24"/>
        <v>0</v>
      </c>
      <c r="D67" s="5">
        <f t="shared" si="24"/>
        <v>18206001</v>
      </c>
      <c r="E67" s="6">
        <f t="shared" si="24"/>
        <v>18206001</v>
      </c>
      <c r="F67" s="5">
        <v>0</v>
      </c>
      <c r="G67" s="5">
        <v>18206001</v>
      </c>
      <c r="H67" s="5">
        <f>F67+G67</f>
        <v>18206001</v>
      </c>
      <c r="I67" s="5">
        <v>0</v>
      </c>
      <c r="J67" s="5">
        <v>0</v>
      </c>
      <c r="K67" s="5">
        <f>I67+J67</f>
        <v>0</v>
      </c>
      <c r="L67" s="5">
        <v>0</v>
      </c>
      <c r="M67" s="5">
        <v>0</v>
      </c>
      <c r="N67" s="5">
        <f>L67+M67</f>
        <v>0</v>
      </c>
      <c r="O67" s="5">
        <v>0</v>
      </c>
      <c r="P67" s="5">
        <v>0</v>
      </c>
      <c r="Q67" s="5">
        <f>O67+P67</f>
        <v>0</v>
      </c>
      <c r="R67" s="5">
        <v>0</v>
      </c>
      <c r="S67" s="5">
        <v>0</v>
      </c>
      <c r="T67" s="5">
        <f>R67+S67</f>
        <v>0</v>
      </c>
      <c r="U67" s="5">
        <v>0</v>
      </c>
      <c r="V67" s="5">
        <v>0</v>
      </c>
      <c r="W67" s="8">
        <f>U67+V67</f>
        <v>0</v>
      </c>
      <c r="X67" s="5">
        <v>0</v>
      </c>
      <c r="Y67" s="5">
        <v>0</v>
      </c>
      <c r="Z67" s="8">
        <f>X67+Y67</f>
        <v>0</v>
      </c>
      <c r="AA67" s="5">
        <v>0</v>
      </c>
      <c r="AB67" s="5">
        <v>0</v>
      </c>
      <c r="AC67" s="6">
        <f>AA67+AB67</f>
        <v>0</v>
      </c>
    </row>
    <row r="68" spans="1:29" ht="19.5" customHeight="1">
      <c r="A68" s="30"/>
      <c r="B68" s="17" t="s">
        <v>62</v>
      </c>
      <c r="C68" s="5">
        <f t="shared" si="24"/>
        <v>0</v>
      </c>
      <c r="D68" s="5">
        <f t="shared" si="24"/>
        <v>0</v>
      </c>
      <c r="E68" s="6">
        <f t="shared" si="24"/>
        <v>0</v>
      </c>
      <c r="F68" s="5">
        <v>0</v>
      </c>
      <c r="G68" s="5">
        <v>0</v>
      </c>
      <c r="H68" s="5">
        <f>F68+G68</f>
        <v>0</v>
      </c>
      <c r="I68" s="5">
        <v>0</v>
      </c>
      <c r="J68" s="5">
        <v>0</v>
      </c>
      <c r="K68" s="5">
        <f>I68+J68</f>
        <v>0</v>
      </c>
      <c r="L68" s="5">
        <v>0</v>
      </c>
      <c r="M68" s="5">
        <v>0</v>
      </c>
      <c r="N68" s="5">
        <f>L68+M68</f>
        <v>0</v>
      </c>
      <c r="O68" s="5">
        <v>0</v>
      </c>
      <c r="P68" s="5">
        <v>0</v>
      </c>
      <c r="Q68" s="5">
        <f>O68+P68</f>
        <v>0</v>
      </c>
      <c r="R68" s="5">
        <v>0</v>
      </c>
      <c r="S68" s="5">
        <v>0</v>
      </c>
      <c r="T68" s="5">
        <f>R68+S68</f>
        <v>0</v>
      </c>
      <c r="U68" s="5">
        <v>0</v>
      </c>
      <c r="V68" s="5">
        <v>0</v>
      </c>
      <c r="W68" s="8">
        <f>U68+V68</f>
        <v>0</v>
      </c>
      <c r="X68" s="5">
        <v>0</v>
      </c>
      <c r="Y68" s="5">
        <v>0</v>
      </c>
      <c r="Z68" s="8">
        <f>X68+Y68</f>
        <v>0</v>
      </c>
      <c r="AA68" s="5">
        <v>0</v>
      </c>
      <c r="AB68" s="5">
        <v>0</v>
      </c>
      <c r="AC68" s="6">
        <f>AA68+AB68</f>
        <v>0</v>
      </c>
    </row>
    <row r="69" spans="1:29" ht="19.5" customHeight="1">
      <c r="A69" s="31"/>
      <c r="B69" s="17" t="s">
        <v>4</v>
      </c>
      <c r="C69" s="5">
        <f t="shared" si="24"/>
        <v>79245213</v>
      </c>
      <c r="D69" s="5">
        <f t="shared" si="24"/>
        <v>59730876</v>
      </c>
      <c r="E69" s="6">
        <f t="shared" si="24"/>
        <v>138976089</v>
      </c>
      <c r="F69" s="5">
        <v>79245213</v>
      </c>
      <c r="G69" s="5">
        <v>59730876</v>
      </c>
      <c r="H69" s="5">
        <f>F69+G69</f>
        <v>138976089</v>
      </c>
      <c r="I69" s="5">
        <v>0</v>
      </c>
      <c r="J69" s="5">
        <v>0</v>
      </c>
      <c r="K69" s="5">
        <f>I69+J69</f>
        <v>0</v>
      </c>
      <c r="L69" s="5">
        <v>0</v>
      </c>
      <c r="M69" s="5">
        <v>0</v>
      </c>
      <c r="N69" s="5">
        <f>L69+M69</f>
        <v>0</v>
      </c>
      <c r="O69" s="5">
        <v>0</v>
      </c>
      <c r="P69" s="5">
        <v>0</v>
      </c>
      <c r="Q69" s="5">
        <f>O69+P69</f>
        <v>0</v>
      </c>
      <c r="R69" s="5">
        <v>0</v>
      </c>
      <c r="S69" s="5">
        <v>0</v>
      </c>
      <c r="T69" s="5">
        <f>R69+S69</f>
        <v>0</v>
      </c>
      <c r="U69" s="5">
        <v>0</v>
      </c>
      <c r="V69" s="5">
        <v>0</v>
      </c>
      <c r="W69" s="8">
        <f>U69+V69</f>
        <v>0</v>
      </c>
      <c r="X69" s="5">
        <v>0</v>
      </c>
      <c r="Y69" s="5">
        <v>0</v>
      </c>
      <c r="Z69" s="8">
        <f>X69+Y69</f>
        <v>0</v>
      </c>
      <c r="AA69" s="5">
        <v>0</v>
      </c>
      <c r="AB69" s="5">
        <v>0</v>
      </c>
      <c r="AC69" s="6">
        <f>AA69+AB69</f>
        <v>0</v>
      </c>
    </row>
    <row r="70" spans="1:29" ht="19.5" customHeight="1" thickBot="1">
      <c r="A70" s="22" t="s">
        <v>5</v>
      </c>
      <c r="B70" s="21"/>
      <c r="C70" s="9">
        <f t="shared" ref="C70:AC70" si="25">SUM(C66:C69)</f>
        <v>79245213</v>
      </c>
      <c r="D70" s="9">
        <f t="shared" si="25"/>
        <v>126813123</v>
      </c>
      <c r="E70" s="9">
        <f t="shared" si="25"/>
        <v>206058336</v>
      </c>
      <c r="F70" s="9">
        <f t="shared" si="25"/>
        <v>79245213</v>
      </c>
      <c r="G70" s="9">
        <f t="shared" si="25"/>
        <v>126813123</v>
      </c>
      <c r="H70" s="9">
        <f t="shared" si="25"/>
        <v>206058336</v>
      </c>
      <c r="I70" s="9">
        <f t="shared" si="25"/>
        <v>0</v>
      </c>
      <c r="J70" s="9">
        <f t="shared" si="25"/>
        <v>0</v>
      </c>
      <c r="K70" s="9">
        <f t="shared" si="25"/>
        <v>0</v>
      </c>
      <c r="L70" s="9">
        <f t="shared" si="25"/>
        <v>0</v>
      </c>
      <c r="M70" s="9">
        <f t="shared" si="25"/>
        <v>0</v>
      </c>
      <c r="N70" s="9">
        <f t="shared" si="25"/>
        <v>0</v>
      </c>
      <c r="O70" s="9">
        <f t="shared" si="25"/>
        <v>0</v>
      </c>
      <c r="P70" s="9">
        <f t="shared" si="25"/>
        <v>0</v>
      </c>
      <c r="Q70" s="9">
        <f t="shared" si="25"/>
        <v>0</v>
      </c>
      <c r="R70" s="9">
        <f t="shared" si="25"/>
        <v>0</v>
      </c>
      <c r="S70" s="9">
        <f t="shared" si="25"/>
        <v>0</v>
      </c>
      <c r="T70" s="9">
        <f t="shared" si="25"/>
        <v>0</v>
      </c>
      <c r="U70" s="9">
        <f t="shared" si="25"/>
        <v>0</v>
      </c>
      <c r="V70" s="9">
        <f t="shared" si="25"/>
        <v>0</v>
      </c>
      <c r="W70" s="9">
        <f t="shared" si="25"/>
        <v>0</v>
      </c>
      <c r="X70" s="9">
        <f t="shared" si="25"/>
        <v>0</v>
      </c>
      <c r="Y70" s="9">
        <f t="shared" si="25"/>
        <v>0</v>
      </c>
      <c r="Z70" s="9">
        <f t="shared" si="25"/>
        <v>0</v>
      </c>
      <c r="AA70" s="9">
        <f t="shared" si="25"/>
        <v>0</v>
      </c>
      <c r="AB70" s="9">
        <f t="shared" si="25"/>
        <v>0</v>
      </c>
      <c r="AC70" s="9">
        <f t="shared" si="25"/>
        <v>0</v>
      </c>
    </row>
    <row r="71" spans="1:29" ht="19.5" customHeight="1">
      <c r="A71" s="29" t="s">
        <v>36</v>
      </c>
      <c r="B71" s="18" t="s">
        <v>2</v>
      </c>
      <c r="C71" s="5">
        <f t="shared" ref="C71:E74" si="26">F71+I71+L71+O71+R71+U71+X71+AA71</f>
        <v>0</v>
      </c>
      <c r="D71" s="5">
        <f t="shared" si="26"/>
        <v>0</v>
      </c>
      <c r="E71" s="6">
        <f t="shared" si="26"/>
        <v>0</v>
      </c>
      <c r="F71" s="5">
        <v>0</v>
      </c>
      <c r="G71" s="5">
        <v>0</v>
      </c>
      <c r="H71" s="5">
        <f>F71+G71</f>
        <v>0</v>
      </c>
      <c r="I71" s="5">
        <v>0</v>
      </c>
      <c r="J71" s="5">
        <v>0</v>
      </c>
      <c r="K71" s="5">
        <f>I71+J71</f>
        <v>0</v>
      </c>
      <c r="L71" s="5">
        <v>0</v>
      </c>
      <c r="M71" s="5">
        <v>0</v>
      </c>
      <c r="N71" s="5">
        <f>L71+M71</f>
        <v>0</v>
      </c>
      <c r="O71" s="5">
        <v>0</v>
      </c>
      <c r="P71" s="5">
        <v>0</v>
      </c>
      <c r="Q71" s="5">
        <f>O71+P71</f>
        <v>0</v>
      </c>
      <c r="R71" s="5">
        <v>0</v>
      </c>
      <c r="S71" s="5">
        <v>0</v>
      </c>
      <c r="T71" s="5">
        <f>R71+S71</f>
        <v>0</v>
      </c>
      <c r="U71" s="5">
        <v>0</v>
      </c>
      <c r="V71" s="5">
        <v>0</v>
      </c>
      <c r="W71" s="8">
        <f>U71+V71</f>
        <v>0</v>
      </c>
      <c r="X71" s="5">
        <v>0</v>
      </c>
      <c r="Y71" s="5">
        <v>0</v>
      </c>
      <c r="Z71" s="8">
        <f>X71+Y71</f>
        <v>0</v>
      </c>
      <c r="AA71" s="5">
        <v>0</v>
      </c>
      <c r="AB71" s="5">
        <v>0</v>
      </c>
      <c r="AC71" s="6">
        <f>AA71+AB71</f>
        <v>0</v>
      </c>
    </row>
    <row r="72" spans="1:29" ht="19.5" customHeight="1">
      <c r="A72" s="30"/>
      <c r="B72" s="17" t="s">
        <v>3</v>
      </c>
      <c r="C72" s="5">
        <f t="shared" si="26"/>
        <v>0</v>
      </c>
      <c r="D72" s="5">
        <f t="shared" si="26"/>
        <v>0</v>
      </c>
      <c r="E72" s="6">
        <f t="shared" si="26"/>
        <v>0</v>
      </c>
      <c r="F72" s="5">
        <v>0</v>
      </c>
      <c r="G72" s="5">
        <v>0</v>
      </c>
      <c r="H72" s="5">
        <f>F72+G72</f>
        <v>0</v>
      </c>
      <c r="I72" s="5">
        <v>0</v>
      </c>
      <c r="J72" s="5">
        <v>0</v>
      </c>
      <c r="K72" s="5">
        <f>I72+J72</f>
        <v>0</v>
      </c>
      <c r="L72" s="5">
        <v>0</v>
      </c>
      <c r="M72" s="5">
        <v>0</v>
      </c>
      <c r="N72" s="5">
        <f>L72+M72</f>
        <v>0</v>
      </c>
      <c r="O72" s="5">
        <v>0</v>
      </c>
      <c r="P72" s="5">
        <v>0</v>
      </c>
      <c r="Q72" s="5">
        <f>O72+P72</f>
        <v>0</v>
      </c>
      <c r="R72" s="5">
        <v>0</v>
      </c>
      <c r="S72" s="5">
        <v>0</v>
      </c>
      <c r="T72" s="5">
        <f>R72+S72</f>
        <v>0</v>
      </c>
      <c r="U72" s="5">
        <v>0</v>
      </c>
      <c r="V72" s="5">
        <v>0</v>
      </c>
      <c r="W72" s="8">
        <f>U72+V72</f>
        <v>0</v>
      </c>
      <c r="X72" s="5">
        <v>0</v>
      </c>
      <c r="Y72" s="5">
        <v>0</v>
      </c>
      <c r="Z72" s="8">
        <f>X72+Y72</f>
        <v>0</v>
      </c>
      <c r="AA72" s="5">
        <v>0</v>
      </c>
      <c r="AB72" s="5">
        <v>0</v>
      </c>
      <c r="AC72" s="6">
        <f>AA72+AB72</f>
        <v>0</v>
      </c>
    </row>
    <row r="73" spans="1:29" ht="19.5" customHeight="1">
      <c r="A73" s="30"/>
      <c r="B73" s="17" t="s">
        <v>62</v>
      </c>
      <c r="C73" s="5">
        <f t="shared" si="26"/>
        <v>0</v>
      </c>
      <c r="D73" s="5">
        <f t="shared" si="26"/>
        <v>0</v>
      </c>
      <c r="E73" s="6">
        <f t="shared" si="26"/>
        <v>0</v>
      </c>
      <c r="F73" s="5">
        <v>0</v>
      </c>
      <c r="G73" s="5">
        <v>0</v>
      </c>
      <c r="H73" s="5">
        <f>F73+G73</f>
        <v>0</v>
      </c>
      <c r="I73" s="5">
        <v>0</v>
      </c>
      <c r="J73" s="5">
        <v>0</v>
      </c>
      <c r="K73" s="5">
        <f>I73+J73</f>
        <v>0</v>
      </c>
      <c r="L73" s="5">
        <v>0</v>
      </c>
      <c r="M73" s="5">
        <v>0</v>
      </c>
      <c r="N73" s="5">
        <f>L73+M73</f>
        <v>0</v>
      </c>
      <c r="O73" s="5">
        <v>0</v>
      </c>
      <c r="P73" s="5">
        <v>0</v>
      </c>
      <c r="Q73" s="5">
        <f>O73+P73</f>
        <v>0</v>
      </c>
      <c r="R73" s="5">
        <v>0</v>
      </c>
      <c r="S73" s="5">
        <v>0</v>
      </c>
      <c r="T73" s="5">
        <f>R73+S73</f>
        <v>0</v>
      </c>
      <c r="U73" s="5">
        <v>0</v>
      </c>
      <c r="V73" s="5">
        <v>0</v>
      </c>
      <c r="W73" s="8">
        <f>U73+V73</f>
        <v>0</v>
      </c>
      <c r="X73" s="5">
        <v>0</v>
      </c>
      <c r="Y73" s="5">
        <v>0</v>
      </c>
      <c r="Z73" s="8">
        <f>X73+Y73</f>
        <v>0</v>
      </c>
      <c r="AA73" s="5">
        <v>0</v>
      </c>
      <c r="AB73" s="5">
        <v>0</v>
      </c>
      <c r="AC73" s="6">
        <f>AA73+AB73</f>
        <v>0</v>
      </c>
    </row>
    <row r="74" spans="1:29" ht="19.5" customHeight="1">
      <c r="A74" s="31"/>
      <c r="B74" s="17" t="s">
        <v>4</v>
      </c>
      <c r="C74" s="5">
        <f t="shared" si="26"/>
        <v>6065608</v>
      </c>
      <c r="D74" s="5">
        <f t="shared" si="26"/>
        <v>11797398</v>
      </c>
      <c r="E74" s="6">
        <f t="shared" si="26"/>
        <v>17863006</v>
      </c>
      <c r="F74" s="5">
        <v>4323879</v>
      </c>
      <c r="G74" s="5">
        <v>11425501</v>
      </c>
      <c r="H74" s="5">
        <f>F74+G74</f>
        <v>15749380</v>
      </c>
      <c r="I74" s="5">
        <v>0</v>
      </c>
      <c r="J74" s="5">
        <v>0</v>
      </c>
      <c r="K74" s="5">
        <f>I74+J74</f>
        <v>0</v>
      </c>
      <c r="L74" s="5">
        <v>0</v>
      </c>
      <c r="M74" s="5">
        <v>0</v>
      </c>
      <c r="N74" s="5">
        <f>L74+M74</f>
        <v>0</v>
      </c>
      <c r="O74" s="5">
        <v>0</v>
      </c>
      <c r="P74" s="5">
        <v>0</v>
      </c>
      <c r="Q74" s="5">
        <f>O74+P74</f>
        <v>0</v>
      </c>
      <c r="R74" s="5">
        <v>0</v>
      </c>
      <c r="S74" s="5">
        <v>0</v>
      </c>
      <c r="T74" s="5">
        <f>R74+S74</f>
        <v>0</v>
      </c>
      <c r="U74" s="5">
        <v>1741729</v>
      </c>
      <c r="V74" s="5">
        <v>371897</v>
      </c>
      <c r="W74" s="8">
        <f>U74+V74</f>
        <v>2113626</v>
      </c>
      <c r="X74" s="5">
        <v>0</v>
      </c>
      <c r="Y74" s="5">
        <v>0</v>
      </c>
      <c r="Z74" s="8">
        <f>X74+Y74</f>
        <v>0</v>
      </c>
      <c r="AA74" s="5">
        <v>0</v>
      </c>
      <c r="AB74" s="5">
        <v>0</v>
      </c>
      <c r="AC74" s="6">
        <f>AA74+AB74</f>
        <v>0</v>
      </c>
    </row>
    <row r="75" spans="1:29" ht="19.5" customHeight="1" thickBot="1">
      <c r="A75" s="22" t="s">
        <v>5</v>
      </c>
      <c r="B75" s="21"/>
      <c r="C75" s="9">
        <f t="shared" ref="C75:AC75" si="27">SUM(C71:C74)</f>
        <v>6065608</v>
      </c>
      <c r="D75" s="9">
        <f t="shared" si="27"/>
        <v>11797398</v>
      </c>
      <c r="E75" s="9">
        <f t="shared" si="27"/>
        <v>17863006</v>
      </c>
      <c r="F75" s="9">
        <f t="shared" si="27"/>
        <v>4323879</v>
      </c>
      <c r="G75" s="9">
        <f t="shared" si="27"/>
        <v>11425501</v>
      </c>
      <c r="H75" s="9">
        <f t="shared" si="27"/>
        <v>15749380</v>
      </c>
      <c r="I75" s="9">
        <f t="shared" si="27"/>
        <v>0</v>
      </c>
      <c r="J75" s="9">
        <f t="shared" si="27"/>
        <v>0</v>
      </c>
      <c r="K75" s="9">
        <f t="shared" si="27"/>
        <v>0</v>
      </c>
      <c r="L75" s="9">
        <f t="shared" si="27"/>
        <v>0</v>
      </c>
      <c r="M75" s="9">
        <f t="shared" si="27"/>
        <v>0</v>
      </c>
      <c r="N75" s="9">
        <f t="shared" si="27"/>
        <v>0</v>
      </c>
      <c r="O75" s="9">
        <f t="shared" si="27"/>
        <v>0</v>
      </c>
      <c r="P75" s="9">
        <f t="shared" si="27"/>
        <v>0</v>
      </c>
      <c r="Q75" s="9">
        <f t="shared" si="27"/>
        <v>0</v>
      </c>
      <c r="R75" s="9">
        <f t="shared" si="27"/>
        <v>0</v>
      </c>
      <c r="S75" s="9">
        <f t="shared" si="27"/>
        <v>0</v>
      </c>
      <c r="T75" s="9">
        <f t="shared" si="27"/>
        <v>0</v>
      </c>
      <c r="U75" s="9">
        <f t="shared" si="27"/>
        <v>1741729</v>
      </c>
      <c r="V75" s="9">
        <f t="shared" si="27"/>
        <v>371897</v>
      </c>
      <c r="W75" s="9">
        <f t="shared" si="27"/>
        <v>2113626</v>
      </c>
      <c r="X75" s="9">
        <f t="shared" si="27"/>
        <v>0</v>
      </c>
      <c r="Y75" s="9">
        <f t="shared" si="27"/>
        <v>0</v>
      </c>
      <c r="Z75" s="9">
        <f t="shared" si="27"/>
        <v>0</v>
      </c>
      <c r="AA75" s="9">
        <f t="shared" si="27"/>
        <v>0</v>
      </c>
      <c r="AB75" s="9">
        <f t="shared" si="27"/>
        <v>0</v>
      </c>
      <c r="AC75" s="9">
        <f t="shared" si="27"/>
        <v>0</v>
      </c>
    </row>
    <row r="76" spans="1:29" ht="19.5" customHeight="1">
      <c r="A76" s="29" t="s">
        <v>37</v>
      </c>
      <c r="B76" s="18" t="s">
        <v>2</v>
      </c>
      <c r="C76" s="5">
        <f t="shared" ref="C76:E79" si="28">F76+I76+L76+O76+R76+U76+X76+AA76</f>
        <v>0</v>
      </c>
      <c r="D76" s="5">
        <f t="shared" si="28"/>
        <v>0</v>
      </c>
      <c r="E76" s="6">
        <f t="shared" si="28"/>
        <v>0</v>
      </c>
      <c r="F76" s="5">
        <v>0</v>
      </c>
      <c r="G76" s="5">
        <v>0</v>
      </c>
      <c r="H76" s="5">
        <f>F76+G76</f>
        <v>0</v>
      </c>
      <c r="I76" s="5">
        <v>0</v>
      </c>
      <c r="J76" s="5">
        <v>0</v>
      </c>
      <c r="K76" s="5">
        <f>I76+J76</f>
        <v>0</v>
      </c>
      <c r="L76" s="5">
        <v>0</v>
      </c>
      <c r="M76" s="5">
        <v>0</v>
      </c>
      <c r="N76" s="5">
        <f>L76+M76</f>
        <v>0</v>
      </c>
      <c r="O76" s="5">
        <v>0</v>
      </c>
      <c r="P76" s="5">
        <v>0</v>
      </c>
      <c r="Q76" s="5">
        <f>O76+P76</f>
        <v>0</v>
      </c>
      <c r="R76" s="5">
        <v>0</v>
      </c>
      <c r="S76" s="5">
        <v>0</v>
      </c>
      <c r="T76" s="5">
        <f>R76+S76</f>
        <v>0</v>
      </c>
      <c r="U76" s="5">
        <v>0</v>
      </c>
      <c r="V76" s="5">
        <v>0</v>
      </c>
      <c r="W76" s="8">
        <f>U76+V76</f>
        <v>0</v>
      </c>
      <c r="X76" s="5">
        <v>0</v>
      </c>
      <c r="Y76" s="5">
        <v>0</v>
      </c>
      <c r="Z76" s="8">
        <f>X76+Y76</f>
        <v>0</v>
      </c>
      <c r="AA76" s="5">
        <v>0</v>
      </c>
      <c r="AB76" s="5">
        <v>0</v>
      </c>
      <c r="AC76" s="6">
        <f>AA76+AB76</f>
        <v>0</v>
      </c>
    </row>
    <row r="77" spans="1:29" ht="19.5" customHeight="1">
      <c r="A77" s="30"/>
      <c r="B77" s="17" t="s">
        <v>3</v>
      </c>
      <c r="C77" s="5">
        <f t="shared" si="28"/>
        <v>0</v>
      </c>
      <c r="D77" s="5">
        <f t="shared" si="28"/>
        <v>0</v>
      </c>
      <c r="E77" s="6">
        <f t="shared" si="28"/>
        <v>0</v>
      </c>
      <c r="F77" s="5">
        <v>0</v>
      </c>
      <c r="G77" s="5">
        <v>0</v>
      </c>
      <c r="H77" s="5">
        <f>F77+G77</f>
        <v>0</v>
      </c>
      <c r="I77" s="5">
        <v>0</v>
      </c>
      <c r="J77" s="5">
        <v>0</v>
      </c>
      <c r="K77" s="5">
        <f>I77+J77</f>
        <v>0</v>
      </c>
      <c r="L77" s="5">
        <v>0</v>
      </c>
      <c r="M77" s="5">
        <v>0</v>
      </c>
      <c r="N77" s="5">
        <f>L77+M77</f>
        <v>0</v>
      </c>
      <c r="O77" s="5">
        <v>0</v>
      </c>
      <c r="P77" s="5">
        <v>0</v>
      </c>
      <c r="Q77" s="5">
        <f>O77+P77</f>
        <v>0</v>
      </c>
      <c r="R77" s="5">
        <v>0</v>
      </c>
      <c r="S77" s="5">
        <v>0</v>
      </c>
      <c r="T77" s="5">
        <f>R77+S77</f>
        <v>0</v>
      </c>
      <c r="U77" s="5">
        <v>0</v>
      </c>
      <c r="V77" s="5">
        <v>0</v>
      </c>
      <c r="W77" s="8">
        <f>U77+V77</f>
        <v>0</v>
      </c>
      <c r="X77" s="5">
        <v>0</v>
      </c>
      <c r="Y77" s="5">
        <v>0</v>
      </c>
      <c r="Z77" s="8">
        <f>X77+Y77</f>
        <v>0</v>
      </c>
      <c r="AA77" s="5">
        <v>0</v>
      </c>
      <c r="AB77" s="5">
        <v>0</v>
      </c>
      <c r="AC77" s="6">
        <f>AA77+AB77</f>
        <v>0</v>
      </c>
    </row>
    <row r="78" spans="1:29" ht="19.5" customHeight="1">
      <c r="A78" s="30"/>
      <c r="B78" s="17" t="s">
        <v>62</v>
      </c>
      <c r="C78" s="5">
        <f t="shared" si="28"/>
        <v>0</v>
      </c>
      <c r="D78" s="5">
        <f t="shared" si="28"/>
        <v>0</v>
      </c>
      <c r="E78" s="6">
        <f t="shared" si="28"/>
        <v>0</v>
      </c>
      <c r="F78" s="5">
        <v>0</v>
      </c>
      <c r="G78" s="5">
        <v>0</v>
      </c>
      <c r="H78" s="5">
        <f>F78+G78</f>
        <v>0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8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6">
        <f>AA78+AB78</f>
        <v>0</v>
      </c>
    </row>
    <row r="79" spans="1:29" ht="19.5" customHeight="1">
      <c r="A79" s="31"/>
      <c r="B79" s="17" t="s">
        <v>4</v>
      </c>
      <c r="C79" s="5">
        <f t="shared" si="28"/>
        <v>125242404</v>
      </c>
      <c r="D79" s="5">
        <f t="shared" si="28"/>
        <v>6376428</v>
      </c>
      <c r="E79" s="6">
        <f t="shared" si="28"/>
        <v>131618832</v>
      </c>
      <c r="F79" s="5">
        <v>125242404</v>
      </c>
      <c r="G79" s="5">
        <v>6376428</v>
      </c>
      <c r="H79" s="5">
        <f>F79+G79</f>
        <v>131618832</v>
      </c>
      <c r="I79" s="5">
        <v>0</v>
      </c>
      <c r="J79" s="5">
        <v>0</v>
      </c>
      <c r="K79" s="5">
        <f>I79+J79</f>
        <v>0</v>
      </c>
      <c r="L79" s="5">
        <v>0</v>
      </c>
      <c r="M79" s="5">
        <v>0</v>
      </c>
      <c r="N79" s="5">
        <f>L79+M79</f>
        <v>0</v>
      </c>
      <c r="O79" s="5">
        <v>0</v>
      </c>
      <c r="P79" s="5">
        <v>0</v>
      </c>
      <c r="Q79" s="5">
        <f>O79+P79</f>
        <v>0</v>
      </c>
      <c r="R79" s="5">
        <v>0</v>
      </c>
      <c r="S79" s="5">
        <v>0</v>
      </c>
      <c r="T79" s="5">
        <f>R79+S79</f>
        <v>0</v>
      </c>
      <c r="U79" s="5">
        <v>0</v>
      </c>
      <c r="V79" s="5">
        <v>0</v>
      </c>
      <c r="W79" s="8">
        <f>U79+V79</f>
        <v>0</v>
      </c>
      <c r="X79" s="5">
        <v>0</v>
      </c>
      <c r="Y79" s="5">
        <v>0</v>
      </c>
      <c r="Z79" s="8">
        <f>X79+Y79</f>
        <v>0</v>
      </c>
      <c r="AA79" s="5">
        <v>0</v>
      </c>
      <c r="AB79" s="5">
        <v>0</v>
      </c>
      <c r="AC79" s="6">
        <f>AA79+AB79</f>
        <v>0</v>
      </c>
    </row>
    <row r="80" spans="1:29" ht="19.5" customHeight="1" thickBot="1">
      <c r="A80" s="22" t="s">
        <v>5</v>
      </c>
      <c r="B80" s="21"/>
      <c r="C80" s="9">
        <f t="shared" ref="C80:AC80" si="29">SUM(C76:C79)</f>
        <v>125242404</v>
      </c>
      <c r="D80" s="9">
        <f t="shared" si="29"/>
        <v>6376428</v>
      </c>
      <c r="E80" s="9">
        <f t="shared" si="29"/>
        <v>131618832</v>
      </c>
      <c r="F80" s="9">
        <f t="shared" si="29"/>
        <v>125242404</v>
      </c>
      <c r="G80" s="9">
        <f t="shared" si="29"/>
        <v>6376428</v>
      </c>
      <c r="H80" s="9">
        <f t="shared" si="29"/>
        <v>131618832</v>
      </c>
      <c r="I80" s="9">
        <f t="shared" si="29"/>
        <v>0</v>
      </c>
      <c r="J80" s="9">
        <f t="shared" si="29"/>
        <v>0</v>
      </c>
      <c r="K80" s="9">
        <f t="shared" si="29"/>
        <v>0</v>
      </c>
      <c r="L80" s="9">
        <f t="shared" si="29"/>
        <v>0</v>
      </c>
      <c r="M80" s="9">
        <f t="shared" si="29"/>
        <v>0</v>
      </c>
      <c r="N80" s="9">
        <f t="shared" si="29"/>
        <v>0</v>
      </c>
      <c r="O80" s="9">
        <f t="shared" si="29"/>
        <v>0</v>
      </c>
      <c r="P80" s="9">
        <f t="shared" si="29"/>
        <v>0</v>
      </c>
      <c r="Q80" s="9">
        <f t="shared" si="29"/>
        <v>0</v>
      </c>
      <c r="R80" s="9">
        <f t="shared" si="29"/>
        <v>0</v>
      </c>
      <c r="S80" s="9">
        <f t="shared" si="29"/>
        <v>0</v>
      </c>
      <c r="T80" s="9">
        <f t="shared" si="29"/>
        <v>0</v>
      </c>
      <c r="U80" s="9">
        <f t="shared" si="29"/>
        <v>0</v>
      </c>
      <c r="V80" s="9">
        <f t="shared" si="29"/>
        <v>0</v>
      </c>
      <c r="W80" s="9">
        <f t="shared" si="29"/>
        <v>0</v>
      </c>
      <c r="X80" s="9">
        <f t="shared" si="29"/>
        <v>0</v>
      </c>
      <c r="Y80" s="9">
        <f t="shared" si="29"/>
        <v>0</v>
      </c>
      <c r="Z80" s="9">
        <f t="shared" si="29"/>
        <v>0</v>
      </c>
      <c r="AA80" s="9">
        <f t="shared" si="29"/>
        <v>0</v>
      </c>
      <c r="AB80" s="9">
        <f t="shared" si="29"/>
        <v>0</v>
      </c>
      <c r="AC80" s="9">
        <f t="shared" si="29"/>
        <v>0</v>
      </c>
    </row>
    <row r="81" spans="1:29" ht="19.5" customHeight="1">
      <c r="A81" s="29" t="s">
        <v>38</v>
      </c>
      <c r="B81" s="18" t="s">
        <v>2</v>
      </c>
      <c r="C81" s="5">
        <f t="shared" ref="C81:E84" si="30">F81+I81+L81+O81+R81+U81+X81+AA81</f>
        <v>0</v>
      </c>
      <c r="D81" s="5">
        <f t="shared" si="30"/>
        <v>0</v>
      </c>
      <c r="E81" s="6">
        <f t="shared" si="30"/>
        <v>0</v>
      </c>
      <c r="F81" s="5">
        <v>0</v>
      </c>
      <c r="G81" s="5">
        <v>0</v>
      </c>
      <c r="H81" s="5">
        <f>F81+G81</f>
        <v>0</v>
      </c>
      <c r="I81" s="5">
        <v>0</v>
      </c>
      <c r="J81" s="5">
        <v>0</v>
      </c>
      <c r="K81" s="5">
        <f>I81+J81</f>
        <v>0</v>
      </c>
      <c r="L81" s="5">
        <v>0</v>
      </c>
      <c r="M81" s="5">
        <v>0</v>
      </c>
      <c r="N81" s="5">
        <f>L81+M81</f>
        <v>0</v>
      </c>
      <c r="O81" s="5">
        <v>0</v>
      </c>
      <c r="P81" s="5">
        <v>0</v>
      </c>
      <c r="Q81" s="5">
        <f>O81+P81</f>
        <v>0</v>
      </c>
      <c r="R81" s="5">
        <v>0</v>
      </c>
      <c r="S81" s="5">
        <v>0</v>
      </c>
      <c r="T81" s="5">
        <f>R81+S81</f>
        <v>0</v>
      </c>
      <c r="U81" s="5">
        <v>0</v>
      </c>
      <c r="V81" s="5">
        <v>0</v>
      </c>
      <c r="W81" s="8">
        <f>U81+V81</f>
        <v>0</v>
      </c>
      <c r="X81" s="5">
        <v>0</v>
      </c>
      <c r="Y81" s="5">
        <v>0</v>
      </c>
      <c r="Z81" s="8">
        <f>X81+Y81</f>
        <v>0</v>
      </c>
      <c r="AA81" s="5">
        <v>0</v>
      </c>
      <c r="AB81" s="5">
        <v>0</v>
      </c>
      <c r="AC81" s="6">
        <f>AA81+AB81</f>
        <v>0</v>
      </c>
    </row>
    <row r="82" spans="1:29" ht="19.5" customHeight="1">
      <c r="A82" s="30"/>
      <c r="B82" s="17" t="s">
        <v>3</v>
      </c>
      <c r="C82" s="5">
        <f t="shared" si="30"/>
        <v>0</v>
      </c>
      <c r="D82" s="5">
        <f t="shared" si="30"/>
        <v>0</v>
      </c>
      <c r="E82" s="6">
        <f t="shared" si="30"/>
        <v>0</v>
      </c>
      <c r="F82" s="5">
        <v>0</v>
      </c>
      <c r="G82" s="5">
        <v>0</v>
      </c>
      <c r="H82" s="5">
        <f>F82+G82</f>
        <v>0</v>
      </c>
      <c r="I82" s="5">
        <v>0</v>
      </c>
      <c r="J82" s="5">
        <v>0</v>
      </c>
      <c r="K82" s="5">
        <f>I82+J82</f>
        <v>0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0</v>
      </c>
      <c r="S82" s="5">
        <v>0</v>
      </c>
      <c r="T82" s="5">
        <f>R82+S82</f>
        <v>0</v>
      </c>
      <c r="U82" s="5">
        <v>0</v>
      </c>
      <c r="V82" s="5">
        <v>0</v>
      </c>
      <c r="W82" s="8">
        <f>U82+V82</f>
        <v>0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6">
        <f>AA82+AB82</f>
        <v>0</v>
      </c>
    </row>
    <row r="83" spans="1:29" ht="19.5" customHeight="1">
      <c r="A83" s="30"/>
      <c r="B83" s="17" t="s">
        <v>62</v>
      </c>
      <c r="C83" s="5">
        <f t="shared" si="30"/>
        <v>0</v>
      </c>
      <c r="D83" s="5">
        <f t="shared" si="30"/>
        <v>0</v>
      </c>
      <c r="E83" s="6">
        <f t="shared" si="30"/>
        <v>0</v>
      </c>
      <c r="F83" s="5">
        <v>0</v>
      </c>
      <c r="G83" s="5">
        <v>0</v>
      </c>
      <c r="H83" s="5">
        <f>F83+G83</f>
        <v>0</v>
      </c>
      <c r="I83" s="5">
        <v>0</v>
      </c>
      <c r="J83" s="5">
        <v>0</v>
      </c>
      <c r="K83" s="5">
        <f>I83+J83</f>
        <v>0</v>
      </c>
      <c r="L83" s="5">
        <v>0</v>
      </c>
      <c r="M83" s="5">
        <v>0</v>
      </c>
      <c r="N83" s="5">
        <f>L83+M83</f>
        <v>0</v>
      </c>
      <c r="O83" s="5">
        <v>0</v>
      </c>
      <c r="P83" s="5">
        <v>0</v>
      </c>
      <c r="Q83" s="5">
        <f>O83+P83</f>
        <v>0</v>
      </c>
      <c r="R83" s="5">
        <v>0</v>
      </c>
      <c r="S83" s="5">
        <v>0</v>
      </c>
      <c r="T83" s="5">
        <f>R83+S83</f>
        <v>0</v>
      </c>
      <c r="U83" s="5">
        <v>0</v>
      </c>
      <c r="V83" s="5">
        <v>0</v>
      </c>
      <c r="W83" s="8">
        <f>U83+V83</f>
        <v>0</v>
      </c>
      <c r="X83" s="5">
        <v>0</v>
      </c>
      <c r="Y83" s="5">
        <v>0</v>
      </c>
      <c r="Z83" s="8">
        <f>X83+Y83</f>
        <v>0</v>
      </c>
      <c r="AA83" s="5">
        <v>0</v>
      </c>
      <c r="AB83" s="5">
        <v>0</v>
      </c>
      <c r="AC83" s="6">
        <f>AA83+AB83</f>
        <v>0</v>
      </c>
    </row>
    <row r="84" spans="1:29" ht="19.5" customHeight="1">
      <c r="A84" s="31"/>
      <c r="B84" s="17" t="s">
        <v>4</v>
      </c>
      <c r="C84" s="5">
        <f t="shared" si="30"/>
        <v>7212867</v>
      </c>
      <c r="D84" s="5">
        <f t="shared" si="30"/>
        <v>11013396</v>
      </c>
      <c r="E84" s="6">
        <f t="shared" si="30"/>
        <v>18226263</v>
      </c>
      <c r="F84" s="5">
        <v>7212867</v>
      </c>
      <c r="G84" s="5">
        <v>11013396</v>
      </c>
      <c r="H84" s="5">
        <f>F84+G84</f>
        <v>18226263</v>
      </c>
      <c r="I84" s="5">
        <v>0</v>
      </c>
      <c r="J84" s="5">
        <v>0</v>
      </c>
      <c r="K84" s="5">
        <f>I84+J84</f>
        <v>0</v>
      </c>
      <c r="L84" s="5">
        <v>0</v>
      </c>
      <c r="M84" s="5">
        <v>0</v>
      </c>
      <c r="N84" s="5">
        <f>L84+M84</f>
        <v>0</v>
      </c>
      <c r="O84" s="5">
        <v>0</v>
      </c>
      <c r="P84" s="5">
        <v>0</v>
      </c>
      <c r="Q84" s="5">
        <f>O84+P84</f>
        <v>0</v>
      </c>
      <c r="R84" s="5">
        <v>0</v>
      </c>
      <c r="S84" s="5">
        <v>0</v>
      </c>
      <c r="T84" s="5">
        <f>R84+S84</f>
        <v>0</v>
      </c>
      <c r="U84" s="5">
        <v>0</v>
      </c>
      <c r="V84" s="5">
        <v>0</v>
      </c>
      <c r="W84" s="8">
        <f>U84+V84</f>
        <v>0</v>
      </c>
      <c r="X84" s="5">
        <v>0</v>
      </c>
      <c r="Y84" s="5">
        <v>0</v>
      </c>
      <c r="Z84" s="8">
        <f>X84+Y84</f>
        <v>0</v>
      </c>
      <c r="AA84" s="5">
        <v>0</v>
      </c>
      <c r="AB84" s="5">
        <v>0</v>
      </c>
      <c r="AC84" s="6">
        <f>AA84+AB84</f>
        <v>0</v>
      </c>
    </row>
    <row r="85" spans="1:29" ht="19.5" customHeight="1" thickBot="1">
      <c r="A85" s="22" t="s">
        <v>5</v>
      </c>
      <c r="B85" s="21"/>
      <c r="C85" s="9">
        <f t="shared" ref="C85:AC85" si="31">SUM(C81:C84)</f>
        <v>7212867</v>
      </c>
      <c r="D85" s="9">
        <f t="shared" si="31"/>
        <v>11013396</v>
      </c>
      <c r="E85" s="9">
        <f t="shared" si="31"/>
        <v>18226263</v>
      </c>
      <c r="F85" s="9">
        <f t="shared" si="31"/>
        <v>7212867</v>
      </c>
      <c r="G85" s="9">
        <f t="shared" si="31"/>
        <v>11013396</v>
      </c>
      <c r="H85" s="9">
        <f t="shared" si="31"/>
        <v>18226263</v>
      </c>
      <c r="I85" s="9">
        <f t="shared" si="31"/>
        <v>0</v>
      </c>
      <c r="J85" s="9">
        <f t="shared" si="31"/>
        <v>0</v>
      </c>
      <c r="K85" s="9">
        <f t="shared" si="31"/>
        <v>0</v>
      </c>
      <c r="L85" s="9">
        <f t="shared" si="31"/>
        <v>0</v>
      </c>
      <c r="M85" s="9">
        <f t="shared" si="31"/>
        <v>0</v>
      </c>
      <c r="N85" s="9">
        <f t="shared" si="31"/>
        <v>0</v>
      </c>
      <c r="O85" s="9">
        <f t="shared" si="31"/>
        <v>0</v>
      </c>
      <c r="P85" s="9">
        <f t="shared" si="31"/>
        <v>0</v>
      </c>
      <c r="Q85" s="9">
        <f t="shared" si="31"/>
        <v>0</v>
      </c>
      <c r="R85" s="9">
        <f t="shared" si="31"/>
        <v>0</v>
      </c>
      <c r="S85" s="9">
        <f t="shared" si="31"/>
        <v>0</v>
      </c>
      <c r="T85" s="9">
        <f t="shared" si="31"/>
        <v>0</v>
      </c>
      <c r="U85" s="9">
        <f t="shared" si="31"/>
        <v>0</v>
      </c>
      <c r="V85" s="9">
        <f t="shared" si="31"/>
        <v>0</v>
      </c>
      <c r="W85" s="9">
        <f t="shared" si="31"/>
        <v>0</v>
      </c>
      <c r="X85" s="9">
        <f t="shared" si="31"/>
        <v>0</v>
      </c>
      <c r="Y85" s="9">
        <f t="shared" si="31"/>
        <v>0</v>
      </c>
      <c r="Z85" s="9">
        <f t="shared" si="31"/>
        <v>0</v>
      </c>
      <c r="AA85" s="9">
        <f t="shared" si="31"/>
        <v>0</v>
      </c>
      <c r="AB85" s="9">
        <f t="shared" si="31"/>
        <v>0</v>
      </c>
      <c r="AC85" s="9">
        <f t="shared" si="31"/>
        <v>0</v>
      </c>
    </row>
    <row r="86" spans="1:29" ht="19.5" customHeight="1">
      <c r="A86" s="29" t="s">
        <v>39</v>
      </c>
      <c r="B86" s="18" t="s">
        <v>2</v>
      </c>
      <c r="C86" s="5">
        <f t="shared" ref="C86:E89" si="32">F86+I86+L86+O86+R86+U86+X86+AA86</f>
        <v>0</v>
      </c>
      <c r="D86" s="5">
        <f t="shared" si="32"/>
        <v>0</v>
      </c>
      <c r="E86" s="6">
        <f t="shared" si="32"/>
        <v>0</v>
      </c>
      <c r="F86" s="5">
        <v>0</v>
      </c>
      <c r="G86" s="5">
        <v>0</v>
      </c>
      <c r="H86" s="5">
        <f>F86+G86</f>
        <v>0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8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6">
        <f>AA86+AB86</f>
        <v>0</v>
      </c>
    </row>
    <row r="87" spans="1:29" ht="19.5" customHeight="1">
      <c r="A87" s="30"/>
      <c r="B87" s="17" t="s">
        <v>3</v>
      </c>
      <c r="C87" s="5">
        <f t="shared" si="32"/>
        <v>0</v>
      </c>
      <c r="D87" s="5">
        <f t="shared" si="32"/>
        <v>0</v>
      </c>
      <c r="E87" s="6">
        <f t="shared" si="32"/>
        <v>0</v>
      </c>
      <c r="F87" s="5">
        <v>0</v>
      </c>
      <c r="G87" s="5">
        <v>0</v>
      </c>
      <c r="H87" s="5">
        <f>F87+G87</f>
        <v>0</v>
      </c>
      <c r="I87" s="5">
        <v>0</v>
      </c>
      <c r="J87" s="5">
        <v>0</v>
      </c>
      <c r="K87" s="5">
        <f>I87+J87</f>
        <v>0</v>
      </c>
      <c r="L87" s="5">
        <v>0</v>
      </c>
      <c r="M87" s="5">
        <v>0</v>
      </c>
      <c r="N87" s="5">
        <f>L87+M87</f>
        <v>0</v>
      </c>
      <c r="O87" s="5">
        <v>0</v>
      </c>
      <c r="P87" s="5">
        <v>0</v>
      </c>
      <c r="Q87" s="5">
        <f>O87+P87</f>
        <v>0</v>
      </c>
      <c r="R87" s="5">
        <v>0</v>
      </c>
      <c r="S87" s="5">
        <v>0</v>
      </c>
      <c r="T87" s="5">
        <f>R87+S87</f>
        <v>0</v>
      </c>
      <c r="U87" s="5">
        <v>0</v>
      </c>
      <c r="V87" s="5">
        <v>0</v>
      </c>
      <c r="W87" s="8">
        <f>U87+V87</f>
        <v>0</v>
      </c>
      <c r="X87" s="5">
        <v>0</v>
      </c>
      <c r="Y87" s="5">
        <v>0</v>
      </c>
      <c r="Z87" s="8">
        <f>X87+Y87</f>
        <v>0</v>
      </c>
      <c r="AA87" s="5">
        <v>0</v>
      </c>
      <c r="AB87" s="5">
        <v>0</v>
      </c>
      <c r="AC87" s="6">
        <f>AA87+AB87</f>
        <v>0</v>
      </c>
    </row>
    <row r="88" spans="1:29" ht="19.5" customHeight="1">
      <c r="A88" s="30"/>
      <c r="B88" s="17" t="s">
        <v>62</v>
      </c>
      <c r="C88" s="5">
        <f t="shared" si="32"/>
        <v>0</v>
      </c>
      <c r="D88" s="5">
        <f t="shared" si="32"/>
        <v>0</v>
      </c>
      <c r="E88" s="6">
        <f t="shared" si="32"/>
        <v>0</v>
      </c>
      <c r="F88" s="5">
        <v>0</v>
      </c>
      <c r="G88" s="5">
        <v>0</v>
      </c>
      <c r="H88" s="5">
        <f>F88+G88</f>
        <v>0</v>
      </c>
      <c r="I88" s="5">
        <v>0</v>
      </c>
      <c r="J88" s="5">
        <v>0</v>
      </c>
      <c r="K88" s="5">
        <f>I88+J88</f>
        <v>0</v>
      </c>
      <c r="L88" s="5">
        <v>0</v>
      </c>
      <c r="M88" s="5">
        <v>0</v>
      </c>
      <c r="N88" s="5">
        <f>L88+M88</f>
        <v>0</v>
      </c>
      <c r="O88" s="5">
        <v>0</v>
      </c>
      <c r="P88" s="5">
        <v>0</v>
      </c>
      <c r="Q88" s="5">
        <f>O88+P88</f>
        <v>0</v>
      </c>
      <c r="R88" s="5">
        <v>0</v>
      </c>
      <c r="S88" s="5">
        <v>0</v>
      </c>
      <c r="T88" s="5">
        <f>R88+S88</f>
        <v>0</v>
      </c>
      <c r="U88" s="5">
        <v>0</v>
      </c>
      <c r="V88" s="5">
        <v>0</v>
      </c>
      <c r="W88" s="8">
        <f>U88+V88</f>
        <v>0</v>
      </c>
      <c r="X88" s="5">
        <v>0</v>
      </c>
      <c r="Y88" s="5">
        <v>0</v>
      </c>
      <c r="Z88" s="8">
        <f>X88+Y88</f>
        <v>0</v>
      </c>
      <c r="AA88" s="5">
        <v>0</v>
      </c>
      <c r="AB88" s="5">
        <v>0</v>
      </c>
      <c r="AC88" s="6">
        <f>AA88+AB88</f>
        <v>0</v>
      </c>
    </row>
    <row r="89" spans="1:29" ht="19.5" customHeight="1">
      <c r="A89" s="31"/>
      <c r="B89" s="17" t="s">
        <v>4</v>
      </c>
      <c r="C89" s="5">
        <f t="shared" si="32"/>
        <v>204587</v>
      </c>
      <c r="D89" s="5">
        <f t="shared" si="32"/>
        <v>0</v>
      </c>
      <c r="E89" s="6">
        <f t="shared" si="32"/>
        <v>204587</v>
      </c>
      <c r="F89" s="5">
        <v>204587</v>
      </c>
      <c r="G89" s="5">
        <v>0</v>
      </c>
      <c r="H89" s="5">
        <f>F89+G89</f>
        <v>204587</v>
      </c>
      <c r="I89" s="5">
        <v>0</v>
      </c>
      <c r="J89" s="5">
        <v>0</v>
      </c>
      <c r="K89" s="5">
        <f>I89+J89</f>
        <v>0</v>
      </c>
      <c r="L89" s="5">
        <v>0</v>
      </c>
      <c r="M89" s="5">
        <v>0</v>
      </c>
      <c r="N89" s="5">
        <f>L89+M89</f>
        <v>0</v>
      </c>
      <c r="O89" s="5">
        <v>0</v>
      </c>
      <c r="P89" s="5">
        <v>0</v>
      </c>
      <c r="Q89" s="5">
        <f>O89+P89</f>
        <v>0</v>
      </c>
      <c r="R89" s="5">
        <v>0</v>
      </c>
      <c r="S89" s="5">
        <v>0</v>
      </c>
      <c r="T89" s="5">
        <f>R89+S89</f>
        <v>0</v>
      </c>
      <c r="U89" s="5">
        <v>0</v>
      </c>
      <c r="V89" s="5">
        <v>0</v>
      </c>
      <c r="W89" s="8">
        <f>U89+V89</f>
        <v>0</v>
      </c>
      <c r="X89" s="5">
        <v>0</v>
      </c>
      <c r="Y89" s="5">
        <v>0</v>
      </c>
      <c r="Z89" s="8">
        <f>X89+Y89</f>
        <v>0</v>
      </c>
      <c r="AA89" s="5">
        <v>0</v>
      </c>
      <c r="AB89" s="5">
        <v>0</v>
      </c>
      <c r="AC89" s="6">
        <f>AA89+AB89</f>
        <v>0</v>
      </c>
    </row>
    <row r="90" spans="1:29" ht="19.5" customHeight="1" thickBot="1">
      <c r="A90" s="22" t="s">
        <v>5</v>
      </c>
      <c r="B90" s="21"/>
      <c r="C90" s="9">
        <f t="shared" ref="C90:AC90" si="33">SUM(C86:C89)</f>
        <v>204587</v>
      </c>
      <c r="D90" s="9">
        <f t="shared" si="33"/>
        <v>0</v>
      </c>
      <c r="E90" s="9">
        <f t="shared" si="33"/>
        <v>204587</v>
      </c>
      <c r="F90" s="9">
        <f t="shared" si="33"/>
        <v>204587</v>
      </c>
      <c r="G90" s="9">
        <f t="shared" si="33"/>
        <v>0</v>
      </c>
      <c r="H90" s="9">
        <f t="shared" si="33"/>
        <v>204587</v>
      </c>
      <c r="I90" s="9">
        <f t="shared" si="33"/>
        <v>0</v>
      </c>
      <c r="J90" s="9">
        <f t="shared" si="33"/>
        <v>0</v>
      </c>
      <c r="K90" s="9">
        <f t="shared" si="33"/>
        <v>0</v>
      </c>
      <c r="L90" s="9">
        <f t="shared" si="33"/>
        <v>0</v>
      </c>
      <c r="M90" s="9">
        <f t="shared" si="33"/>
        <v>0</v>
      </c>
      <c r="N90" s="9">
        <f t="shared" si="33"/>
        <v>0</v>
      </c>
      <c r="O90" s="9">
        <f t="shared" si="33"/>
        <v>0</v>
      </c>
      <c r="P90" s="9">
        <f t="shared" si="33"/>
        <v>0</v>
      </c>
      <c r="Q90" s="9">
        <f t="shared" si="33"/>
        <v>0</v>
      </c>
      <c r="R90" s="9">
        <f t="shared" si="33"/>
        <v>0</v>
      </c>
      <c r="S90" s="9">
        <f t="shared" si="33"/>
        <v>0</v>
      </c>
      <c r="T90" s="9">
        <f t="shared" si="33"/>
        <v>0</v>
      </c>
      <c r="U90" s="9">
        <f t="shared" si="33"/>
        <v>0</v>
      </c>
      <c r="V90" s="9">
        <f t="shared" si="33"/>
        <v>0</v>
      </c>
      <c r="W90" s="9">
        <f t="shared" si="33"/>
        <v>0</v>
      </c>
      <c r="X90" s="9">
        <f t="shared" si="33"/>
        <v>0</v>
      </c>
      <c r="Y90" s="9">
        <f t="shared" si="33"/>
        <v>0</v>
      </c>
      <c r="Z90" s="9">
        <f t="shared" si="33"/>
        <v>0</v>
      </c>
      <c r="AA90" s="9">
        <f t="shared" si="33"/>
        <v>0</v>
      </c>
      <c r="AB90" s="9">
        <f t="shared" si="33"/>
        <v>0</v>
      </c>
      <c r="AC90" s="9">
        <f t="shared" si="33"/>
        <v>0</v>
      </c>
    </row>
    <row r="91" spans="1:29" ht="19.5" customHeight="1">
      <c r="A91" s="29" t="s">
        <v>40</v>
      </c>
      <c r="B91" s="18" t="s">
        <v>2</v>
      </c>
      <c r="C91" s="5">
        <f t="shared" ref="C91:E94" si="34">F91+I91+L91+O91+R91+U91+X91+AA91</f>
        <v>6737928881</v>
      </c>
      <c r="D91" s="5">
        <f t="shared" si="34"/>
        <v>4263643913</v>
      </c>
      <c r="E91" s="6">
        <f t="shared" si="34"/>
        <v>11001572794</v>
      </c>
      <c r="F91" s="5">
        <v>6335391564</v>
      </c>
      <c r="G91" s="5">
        <v>3692619353</v>
      </c>
      <c r="H91" s="5">
        <f>F91+G91</f>
        <v>10028010917</v>
      </c>
      <c r="I91" s="5">
        <v>83956382</v>
      </c>
      <c r="J91" s="5">
        <v>91984803</v>
      </c>
      <c r="K91" s="5">
        <f>I91+J91</f>
        <v>175941185</v>
      </c>
      <c r="L91" s="5">
        <v>121119270</v>
      </c>
      <c r="M91" s="5">
        <v>98267537</v>
      </c>
      <c r="N91" s="5">
        <f>L91+M91</f>
        <v>219386807</v>
      </c>
      <c r="O91" s="5">
        <v>0</v>
      </c>
      <c r="P91" s="5">
        <v>0</v>
      </c>
      <c r="Q91" s="5">
        <f>O91+P91</f>
        <v>0</v>
      </c>
      <c r="R91" s="5">
        <v>7336881</v>
      </c>
      <c r="S91" s="5">
        <v>3526077</v>
      </c>
      <c r="T91" s="5">
        <f>R91+S91</f>
        <v>10862958</v>
      </c>
      <c r="U91" s="5">
        <v>175794857</v>
      </c>
      <c r="V91" s="5">
        <v>359726911</v>
      </c>
      <c r="W91" s="8">
        <f>U91+V91</f>
        <v>535521768</v>
      </c>
      <c r="X91" s="5">
        <v>0</v>
      </c>
      <c r="Y91" s="5">
        <v>0</v>
      </c>
      <c r="Z91" s="8">
        <f>X91+Y91</f>
        <v>0</v>
      </c>
      <c r="AA91" s="5">
        <v>14329927</v>
      </c>
      <c r="AB91" s="5">
        <v>17519232</v>
      </c>
      <c r="AC91" s="6">
        <f>AA91+AB91</f>
        <v>31849159</v>
      </c>
    </row>
    <row r="92" spans="1:29" ht="19.5" customHeight="1">
      <c r="A92" s="30"/>
      <c r="B92" s="17" t="s">
        <v>3</v>
      </c>
      <c r="C92" s="5">
        <f t="shared" si="34"/>
        <v>4749238588</v>
      </c>
      <c r="D92" s="5">
        <f t="shared" si="34"/>
        <v>1497105180</v>
      </c>
      <c r="E92" s="6">
        <f t="shared" si="34"/>
        <v>6246343768</v>
      </c>
      <c r="F92" s="5">
        <v>1021278359</v>
      </c>
      <c r="G92" s="5">
        <v>625343725</v>
      </c>
      <c r="H92" s="5">
        <f>F92+G92</f>
        <v>1646622084</v>
      </c>
      <c r="I92" s="5">
        <v>42865866</v>
      </c>
      <c r="J92" s="5">
        <v>61223408</v>
      </c>
      <c r="K92" s="5">
        <f>I92+J92</f>
        <v>104089274</v>
      </c>
      <c r="L92" s="5">
        <v>7279968</v>
      </c>
      <c r="M92" s="5">
        <v>7042206</v>
      </c>
      <c r="N92" s="5">
        <f>L92+M92</f>
        <v>14322174</v>
      </c>
      <c r="O92" s="5">
        <v>0</v>
      </c>
      <c r="P92" s="5">
        <v>0</v>
      </c>
      <c r="Q92" s="5">
        <f>O92+P92</f>
        <v>0</v>
      </c>
      <c r="R92" s="5">
        <v>103934</v>
      </c>
      <c r="S92" s="5">
        <v>3557331</v>
      </c>
      <c r="T92" s="5">
        <f>R92+S92</f>
        <v>3661265</v>
      </c>
      <c r="U92" s="5">
        <v>833645547</v>
      </c>
      <c r="V92" s="5">
        <v>797576086</v>
      </c>
      <c r="W92" s="8">
        <f>U92+V92</f>
        <v>1631221633</v>
      </c>
      <c r="X92" s="5">
        <v>2840732060</v>
      </c>
      <c r="Y92" s="5">
        <v>0</v>
      </c>
      <c r="Z92" s="8">
        <f>X92+Y92</f>
        <v>2840732060</v>
      </c>
      <c r="AA92" s="5">
        <v>3332854</v>
      </c>
      <c r="AB92" s="5">
        <v>2362424</v>
      </c>
      <c r="AC92" s="6">
        <f>AA92+AB92</f>
        <v>5695278</v>
      </c>
    </row>
    <row r="93" spans="1:29" ht="19.5" customHeight="1">
      <c r="A93" s="30"/>
      <c r="B93" s="17" t="s">
        <v>62</v>
      </c>
      <c r="C93" s="5">
        <f t="shared" si="34"/>
        <v>137363672</v>
      </c>
      <c r="D93" s="5">
        <f t="shared" si="34"/>
        <v>129320338</v>
      </c>
      <c r="E93" s="6">
        <f t="shared" si="34"/>
        <v>266684010</v>
      </c>
      <c r="F93" s="5">
        <v>994635</v>
      </c>
      <c r="G93" s="5">
        <v>0</v>
      </c>
      <c r="H93" s="5">
        <f>F93+G93</f>
        <v>994635</v>
      </c>
      <c r="I93" s="5">
        <v>0</v>
      </c>
      <c r="J93" s="5">
        <v>0</v>
      </c>
      <c r="K93" s="5">
        <f>I93+J93</f>
        <v>0</v>
      </c>
      <c r="L93" s="5">
        <v>0</v>
      </c>
      <c r="M93" s="5">
        <v>0</v>
      </c>
      <c r="N93" s="5">
        <f>L93+M93</f>
        <v>0</v>
      </c>
      <c r="O93" s="5">
        <v>0</v>
      </c>
      <c r="P93" s="5">
        <v>0</v>
      </c>
      <c r="Q93" s="5">
        <f>O93+P93</f>
        <v>0</v>
      </c>
      <c r="R93" s="5">
        <v>0</v>
      </c>
      <c r="S93" s="5">
        <v>0</v>
      </c>
      <c r="T93" s="5">
        <f>R93+S93</f>
        <v>0</v>
      </c>
      <c r="U93" s="5">
        <v>75410387</v>
      </c>
      <c r="V93" s="5">
        <v>129320338</v>
      </c>
      <c r="W93" s="8">
        <f>U93+V93</f>
        <v>204730725</v>
      </c>
      <c r="X93" s="5">
        <v>60583950</v>
      </c>
      <c r="Y93" s="5">
        <v>0</v>
      </c>
      <c r="Z93" s="8">
        <f>X93+Y93</f>
        <v>60583950</v>
      </c>
      <c r="AA93" s="5">
        <v>374700</v>
      </c>
      <c r="AB93" s="5">
        <v>0</v>
      </c>
      <c r="AC93" s="6">
        <f>AA93+AB93</f>
        <v>374700</v>
      </c>
    </row>
    <row r="94" spans="1:29" ht="19.5" customHeight="1">
      <c r="A94" s="31"/>
      <c r="B94" s="17" t="s">
        <v>4</v>
      </c>
      <c r="C94" s="5">
        <f t="shared" si="34"/>
        <v>9796623366</v>
      </c>
      <c r="D94" s="5">
        <f t="shared" si="34"/>
        <v>10445490439</v>
      </c>
      <c r="E94" s="6">
        <f t="shared" si="34"/>
        <v>20242113805</v>
      </c>
      <c r="F94" s="5">
        <v>2934421958</v>
      </c>
      <c r="G94" s="5">
        <v>3174761332</v>
      </c>
      <c r="H94" s="5">
        <f>F94+G94</f>
        <v>6109183290</v>
      </c>
      <c r="I94" s="5">
        <v>249435189</v>
      </c>
      <c r="J94" s="5">
        <v>108849727</v>
      </c>
      <c r="K94" s="5">
        <f>I94+J94</f>
        <v>358284916</v>
      </c>
      <c r="L94" s="5">
        <v>264504241</v>
      </c>
      <c r="M94" s="5">
        <v>125910386</v>
      </c>
      <c r="N94" s="5">
        <f>L94+M94</f>
        <v>390414627</v>
      </c>
      <c r="O94" s="5">
        <v>0</v>
      </c>
      <c r="P94" s="5">
        <v>0</v>
      </c>
      <c r="Q94" s="5">
        <f>O94+P94</f>
        <v>0</v>
      </c>
      <c r="R94" s="5">
        <v>3537847</v>
      </c>
      <c r="S94" s="5">
        <v>4975492</v>
      </c>
      <c r="T94" s="5">
        <f>R94+S94</f>
        <v>8513339</v>
      </c>
      <c r="U94" s="5">
        <v>6342252413</v>
      </c>
      <c r="V94" s="5">
        <v>7004199243</v>
      </c>
      <c r="W94" s="8">
        <f>U94+V94</f>
        <v>13346451656</v>
      </c>
      <c r="X94" s="5">
        <v>0</v>
      </c>
      <c r="Y94" s="5">
        <v>0</v>
      </c>
      <c r="Z94" s="8">
        <f>X94+Y94</f>
        <v>0</v>
      </c>
      <c r="AA94" s="5">
        <v>2471718</v>
      </c>
      <c r="AB94" s="5">
        <v>26794259</v>
      </c>
      <c r="AC94" s="6">
        <f>AA94+AB94</f>
        <v>29265977</v>
      </c>
    </row>
    <row r="95" spans="1:29" ht="19.5" customHeight="1" thickBot="1">
      <c r="A95" s="22" t="s">
        <v>5</v>
      </c>
      <c r="B95" s="21"/>
      <c r="C95" s="9">
        <f t="shared" ref="C95:AC95" si="35">SUM(C91:C94)</f>
        <v>21421154507</v>
      </c>
      <c r="D95" s="9">
        <f t="shared" si="35"/>
        <v>16335559870</v>
      </c>
      <c r="E95" s="9">
        <f t="shared" si="35"/>
        <v>37756714377</v>
      </c>
      <c r="F95" s="9">
        <f t="shared" si="35"/>
        <v>10292086516</v>
      </c>
      <c r="G95" s="9">
        <f t="shared" si="35"/>
        <v>7492724410</v>
      </c>
      <c r="H95" s="9">
        <f t="shared" si="35"/>
        <v>17784810926</v>
      </c>
      <c r="I95" s="9">
        <f t="shared" si="35"/>
        <v>376257437</v>
      </c>
      <c r="J95" s="9">
        <f t="shared" si="35"/>
        <v>262057938</v>
      </c>
      <c r="K95" s="9">
        <f t="shared" si="35"/>
        <v>638315375</v>
      </c>
      <c r="L95" s="9">
        <f t="shared" si="35"/>
        <v>392903479</v>
      </c>
      <c r="M95" s="9">
        <f t="shared" si="35"/>
        <v>231220129</v>
      </c>
      <c r="N95" s="9">
        <f t="shared" si="35"/>
        <v>624123608</v>
      </c>
      <c r="O95" s="9">
        <f t="shared" si="35"/>
        <v>0</v>
      </c>
      <c r="P95" s="9">
        <f t="shared" si="35"/>
        <v>0</v>
      </c>
      <c r="Q95" s="9">
        <f t="shared" si="35"/>
        <v>0</v>
      </c>
      <c r="R95" s="9">
        <f t="shared" si="35"/>
        <v>10978662</v>
      </c>
      <c r="S95" s="9">
        <f t="shared" si="35"/>
        <v>12058900</v>
      </c>
      <c r="T95" s="9">
        <f t="shared" si="35"/>
        <v>23037562</v>
      </c>
      <c r="U95" s="9">
        <f t="shared" si="35"/>
        <v>7427103204</v>
      </c>
      <c r="V95" s="9">
        <f t="shared" si="35"/>
        <v>8290822578</v>
      </c>
      <c r="W95" s="9">
        <f t="shared" si="35"/>
        <v>15717925782</v>
      </c>
      <c r="X95" s="9">
        <f t="shared" si="35"/>
        <v>2901316010</v>
      </c>
      <c r="Y95" s="9">
        <f t="shared" si="35"/>
        <v>0</v>
      </c>
      <c r="Z95" s="9">
        <f t="shared" si="35"/>
        <v>2901316010</v>
      </c>
      <c r="AA95" s="9">
        <f t="shared" si="35"/>
        <v>20509199</v>
      </c>
      <c r="AB95" s="9">
        <f t="shared" si="35"/>
        <v>46675915</v>
      </c>
      <c r="AC95" s="9">
        <f t="shared" si="35"/>
        <v>67185114</v>
      </c>
    </row>
    <row r="96" spans="1:29" ht="19.5" customHeight="1">
      <c r="A96" s="29" t="s">
        <v>41</v>
      </c>
      <c r="B96" s="18" t="s">
        <v>2</v>
      </c>
      <c r="C96" s="5">
        <f t="shared" ref="C96:E99" si="36">F96+I96+L96+O96+R96+U96+X96+AA96</f>
        <v>138446</v>
      </c>
      <c r="D96" s="5">
        <f t="shared" si="36"/>
        <v>19925403</v>
      </c>
      <c r="E96" s="6">
        <f t="shared" si="36"/>
        <v>20063849</v>
      </c>
      <c r="F96" s="5">
        <v>138446</v>
      </c>
      <c r="G96" s="5">
        <v>19925403</v>
      </c>
      <c r="H96" s="5">
        <f>F96+G96</f>
        <v>20063849</v>
      </c>
      <c r="I96" s="5">
        <v>0</v>
      </c>
      <c r="J96" s="5">
        <v>0</v>
      </c>
      <c r="K96" s="5">
        <f>I96+J96</f>
        <v>0</v>
      </c>
      <c r="L96" s="5">
        <v>0</v>
      </c>
      <c r="M96" s="5">
        <v>0</v>
      </c>
      <c r="N96" s="5">
        <f>L96+M96</f>
        <v>0</v>
      </c>
      <c r="O96" s="5">
        <v>0</v>
      </c>
      <c r="P96" s="5">
        <v>0</v>
      </c>
      <c r="Q96" s="5">
        <f>O96+P96</f>
        <v>0</v>
      </c>
      <c r="R96" s="5">
        <v>0</v>
      </c>
      <c r="S96" s="5">
        <v>0</v>
      </c>
      <c r="T96" s="5">
        <f>R96+S96</f>
        <v>0</v>
      </c>
      <c r="U96" s="5">
        <v>0</v>
      </c>
      <c r="V96" s="5">
        <v>0</v>
      </c>
      <c r="W96" s="8">
        <f>U96+V96</f>
        <v>0</v>
      </c>
      <c r="X96" s="5">
        <v>0</v>
      </c>
      <c r="Y96" s="5">
        <v>0</v>
      </c>
      <c r="Z96" s="8">
        <f>X96+Y96</f>
        <v>0</v>
      </c>
      <c r="AA96" s="5">
        <v>0</v>
      </c>
      <c r="AB96" s="5">
        <v>0</v>
      </c>
      <c r="AC96" s="6">
        <f>AA96+AB96</f>
        <v>0</v>
      </c>
    </row>
    <row r="97" spans="1:29" ht="19.5" customHeight="1">
      <c r="A97" s="30"/>
      <c r="B97" s="17" t="s">
        <v>3</v>
      </c>
      <c r="C97" s="5">
        <f t="shared" si="36"/>
        <v>521030644</v>
      </c>
      <c r="D97" s="5">
        <f t="shared" si="36"/>
        <v>177149690</v>
      </c>
      <c r="E97" s="6">
        <f t="shared" si="36"/>
        <v>698180334</v>
      </c>
      <c r="F97" s="5">
        <v>521030644</v>
      </c>
      <c r="G97" s="5">
        <v>177149690</v>
      </c>
      <c r="H97" s="5">
        <f>F97+G97</f>
        <v>698180334</v>
      </c>
      <c r="I97" s="5">
        <v>0</v>
      </c>
      <c r="J97" s="5">
        <v>0</v>
      </c>
      <c r="K97" s="5">
        <f>I97+J97</f>
        <v>0</v>
      </c>
      <c r="L97" s="5">
        <v>0</v>
      </c>
      <c r="M97" s="5">
        <v>0</v>
      </c>
      <c r="N97" s="5">
        <f>L97+M97</f>
        <v>0</v>
      </c>
      <c r="O97" s="5">
        <v>0</v>
      </c>
      <c r="P97" s="5">
        <v>0</v>
      </c>
      <c r="Q97" s="5">
        <f>O97+P97</f>
        <v>0</v>
      </c>
      <c r="R97" s="5">
        <v>0</v>
      </c>
      <c r="S97" s="5">
        <v>0</v>
      </c>
      <c r="T97" s="5">
        <f>R97+S97</f>
        <v>0</v>
      </c>
      <c r="U97" s="5">
        <v>0</v>
      </c>
      <c r="V97" s="5">
        <v>0</v>
      </c>
      <c r="W97" s="8">
        <f>U97+V97</f>
        <v>0</v>
      </c>
      <c r="X97" s="5">
        <v>0</v>
      </c>
      <c r="Y97" s="5">
        <v>0</v>
      </c>
      <c r="Z97" s="8">
        <f>X97+Y97</f>
        <v>0</v>
      </c>
      <c r="AA97" s="5">
        <v>0</v>
      </c>
      <c r="AB97" s="5">
        <v>0</v>
      </c>
      <c r="AC97" s="6">
        <f>AA97+AB97</f>
        <v>0</v>
      </c>
    </row>
    <row r="98" spans="1:29" ht="19.5" customHeight="1">
      <c r="A98" s="30"/>
      <c r="B98" s="17" t="s">
        <v>62</v>
      </c>
      <c r="C98" s="5">
        <f t="shared" si="36"/>
        <v>0</v>
      </c>
      <c r="D98" s="5">
        <f t="shared" si="36"/>
        <v>0</v>
      </c>
      <c r="E98" s="6">
        <f t="shared" si="36"/>
        <v>0</v>
      </c>
      <c r="F98" s="5">
        <v>0</v>
      </c>
      <c r="G98" s="5">
        <v>0</v>
      </c>
      <c r="H98" s="5">
        <f>F98+G98</f>
        <v>0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8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6">
        <f>AA98+AB98</f>
        <v>0</v>
      </c>
    </row>
    <row r="99" spans="1:29" ht="19.5" customHeight="1">
      <c r="A99" s="31"/>
      <c r="B99" s="17" t="s">
        <v>4</v>
      </c>
      <c r="C99" s="5">
        <f t="shared" si="36"/>
        <v>2599028364</v>
      </c>
      <c r="D99" s="5">
        <f t="shared" si="36"/>
        <v>2885886312</v>
      </c>
      <c r="E99" s="6">
        <f t="shared" si="36"/>
        <v>5484914676</v>
      </c>
      <c r="F99" s="5">
        <v>2599028364</v>
      </c>
      <c r="G99" s="5">
        <v>2885886312</v>
      </c>
      <c r="H99" s="5">
        <f>F99+G99</f>
        <v>5484914676</v>
      </c>
      <c r="I99" s="5">
        <v>0</v>
      </c>
      <c r="J99" s="5">
        <v>0</v>
      </c>
      <c r="K99" s="5">
        <f>I99+J99</f>
        <v>0</v>
      </c>
      <c r="L99" s="5">
        <v>0</v>
      </c>
      <c r="M99" s="5">
        <v>0</v>
      </c>
      <c r="N99" s="5">
        <f>L99+M99</f>
        <v>0</v>
      </c>
      <c r="O99" s="5">
        <v>0</v>
      </c>
      <c r="P99" s="5">
        <v>0</v>
      </c>
      <c r="Q99" s="5">
        <f>O99+P99</f>
        <v>0</v>
      </c>
      <c r="R99" s="5">
        <v>0</v>
      </c>
      <c r="S99" s="5">
        <v>0</v>
      </c>
      <c r="T99" s="5">
        <f>R99+S99</f>
        <v>0</v>
      </c>
      <c r="U99" s="5">
        <v>0</v>
      </c>
      <c r="V99" s="5">
        <v>0</v>
      </c>
      <c r="W99" s="8">
        <f>U99+V99</f>
        <v>0</v>
      </c>
      <c r="X99" s="5">
        <v>0</v>
      </c>
      <c r="Y99" s="5">
        <v>0</v>
      </c>
      <c r="Z99" s="8">
        <f>X99+Y99</f>
        <v>0</v>
      </c>
      <c r="AA99" s="5">
        <v>0</v>
      </c>
      <c r="AB99" s="5">
        <v>0</v>
      </c>
      <c r="AC99" s="6">
        <f>AA99+AB99</f>
        <v>0</v>
      </c>
    </row>
    <row r="100" spans="1:29" ht="19.5" customHeight="1" thickBot="1">
      <c r="A100" s="22" t="s">
        <v>5</v>
      </c>
      <c r="B100" s="21"/>
      <c r="C100" s="9">
        <f t="shared" ref="C100:AC100" si="37">SUM(C96:C99)</f>
        <v>3120197454</v>
      </c>
      <c r="D100" s="9">
        <f t="shared" si="37"/>
        <v>3082961405</v>
      </c>
      <c r="E100" s="9">
        <f t="shared" si="37"/>
        <v>6203158859</v>
      </c>
      <c r="F100" s="9">
        <f t="shared" si="37"/>
        <v>3120197454</v>
      </c>
      <c r="G100" s="9">
        <f t="shared" si="37"/>
        <v>3082961405</v>
      </c>
      <c r="H100" s="9">
        <f t="shared" si="37"/>
        <v>6203158859</v>
      </c>
      <c r="I100" s="9">
        <f t="shared" si="37"/>
        <v>0</v>
      </c>
      <c r="J100" s="9">
        <f t="shared" si="37"/>
        <v>0</v>
      </c>
      <c r="K100" s="9">
        <f t="shared" si="37"/>
        <v>0</v>
      </c>
      <c r="L100" s="9">
        <f t="shared" si="37"/>
        <v>0</v>
      </c>
      <c r="M100" s="9">
        <f t="shared" si="37"/>
        <v>0</v>
      </c>
      <c r="N100" s="9">
        <f t="shared" si="37"/>
        <v>0</v>
      </c>
      <c r="O100" s="9">
        <f t="shared" si="37"/>
        <v>0</v>
      </c>
      <c r="P100" s="9">
        <f t="shared" si="37"/>
        <v>0</v>
      </c>
      <c r="Q100" s="9">
        <f t="shared" si="37"/>
        <v>0</v>
      </c>
      <c r="R100" s="9">
        <f t="shared" si="37"/>
        <v>0</v>
      </c>
      <c r="S100" s="9">
        <f t="shared" si="37"/>
        <v>0</v>
      </c>
      <c r="T100" s="9">
        <f t="shared" si="37"/>
        <v>0</v>
      </c>
      <c r="U100" s="9">
        <f t="shared" si="37"/>
        <v>0</v>
      </c>
      <c r="V100" s="9">
        <f t="shared" si="37"/>
        <v>0</v>
      </c>
      <c r="W100" s="9">
        <f t="shared" si="37"/>
        <v>0</v>
      </c>
      <c r="X100" s="9">
        <f t="shared" si="37"/>
        <v>0</v>
      </c>
      <c r="Y100" s="9">
        <f t="shared" si="37"/>
        <v>0</v>
      </c>
      <c r="Z100" s="9">
        <f t="shared" si="37"/>
        <v>0</v>
      </c>
      <c r="AA100" s="9">
        <f t="shared" si="37"/>
        <v>0</v>
      </c>
      <c r="AB100" s="9">
        <f t="shared" si="37"/>
        <v>0</v>
      </c>
      <c r="AC100" s="9">
        <f t="shared" si="37"/>
        <v>0</v>
      </c>
    </row>
    <row r="101" spans="1:29" ht="19.5" customHeight="1">
      <c r="A101" s="29" t="s">
        <v>7</v>
      </c>
      <c r="B101" s="18" t="s">
        <v>2</v>
      </c>
      <c r="C101" s="5">
        <f t="shared" ref="C101:E104" si="38">F101+I101+L101+O101+R101+U101+X101+AA101</f>
        <v>268131049</v>
      </c>
      <c r="D101" s="5">
        <f t="shared" si="38"/>
        <v>249954539</v>
      </c>
      <c r="E101" s="6">
        <f t="shared" si="38"/>
        <v>518085588</v>
      </c>
      <c r="F101" s="5">
        <v>257940355</v>
      </c>
      <c r="G101" s="5">
        <v>247834085</v>
      </c>
      <c r="H101" s="5">
        <f>F101+G101</f>
        <v>505774440</v>
      </c>
      <c r="I101" s="5">
        <v>9193869</v>
      </c>
      <c r="J101" s="5">
        <v>2120454</v>
      </c>
      <c r="K101" s="5">
        <f>I101+J101</f>
        <v>11314323</v>
      </c>
      <c r="L101" s="5">
        <v>0</v>
      </c>
      <c r="M101" s="5">
        <v>0</v>
      </c>
      <c r="N101" s="5">
        <f>L101+M101</f>
        <v>0</v>
      </c>
      <c r="O101" s="5">
        <v>0</v>
      </c>
      <c r="P101" s="5">
        <v>0</v>
      </c>
      <c r="Q101" s="5">
        <f>O101+P101</f>
        <v>0</v>
      </c>
      <c r="R101" s="5">
        <v>606421</v>
      </c>
      <c r="S101" s="5">
        <v>0</v>
      </c>
      <c r="T101" s="5">
        <f>R101+S101</f>
        <v>606421</v>
      </c>
      <c r="U101" s="5">
        <v>390404</v>
      </c>
      <c r="V101" s="5">
        <v>0</v>
      </c>
      <c r="W101" s="8">
        <f>U101+V101</f>
        <v>390404</v>
      </c>
      <c r="X101" s="5">
        <v>0</v>
      </c>
      <c r="Y101" s="5">
        <v>0</v>
      </c>
      <c r="Z101" s="8">
        <f>X101+Y101</f>
        <v>0</v>
      </c>
      <c r="AA101" s="5">
        <v>0</v>
      </c>
      <c r="AB101" s="5">
        <v>0</v>
      </c>
      <c r="AC101" s="6">
        <f>AA101+AB101</f>
        <v>0</v>
      </c>
    </row>
    <row r="102" spans="1:29" ht="19.5" customHeight="1">
      <c r="A102" s="30"/>
      <c r="B102" s="17" t="s">
        <v>3</v>
      </c>
      <c r="C102" s="5">
        <f t="shared" si="38"/>
        <v>186687300</v>
      </c>
      <c r="D102" s="5">
        <f t="shared" si="38"/>
        <v>133899997</v>
      </c>
      <c r="E102" s="6">
        <f t="shared" si="38"/>
        <v>320587297</v>
      </c>
      <c r="F102" s="5">
        <v>60064497</v>
      </c>
      <c r="G102" s="5">
        <v>119074504</v>
      </c>
      <c r="H102" s="5">
        <f>F102+G102</f>
        <v>179139001</v>
      </c>
      <c r="I102" s="5">
        <v>0</v>
      </c>
      <c r="J102" s="5">
        <v>0</v>
      </c>
      <c r="K102" s="5">
        <f>I102+J102</f>
        <v>0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126622803</v>
      </c>
      <c r="V102" s="5">
        <v>14825493</v>
      </c>
      <c r="W102" s="8">
        <f>U102+V102</f>
        <v>141448296</v>
      </c>
      <c r="X102" s="5">
        <v>0</v>
      </c>
      <c r="Y102" s="5">
        <v>0</v>
      </c>
      <c r="Z102" s="8">
        <f>X102+Y102</f>
        <v>0</v>
      </c>
      <c r="AA102" s="5">
        <v>0</v>
      </c>
      <c r="AB102" s="5">
        <v>0</v>
      </c>
      <c r="AC102" s="6">
        <f>AA102+AB102</f>
        <v>0</v>
      </c>
    </row>
    <row r="103" spans="1:29" ht="19.5" customHeight="1">
      <c r="A103" s="30"/>
      <c r="B103" s="17" t="s">
        <v>62</v>
      </c>
      <c r="C103" s="5">
        <f t="shared" si="38"/>
        <v>0</v>
      </c>
      <c r="D103" s="5">
        <f t="shared" si="38"/>
        <v>0</v>
      </c>
      <c r="E103" s="6">
        <f t="shared" si="38"/>
        <v>0</v>
      </c>
      <c r="F103" s="5">
        <v>0</v>
      </c>
      <c r="G103" s="5">
        <v>0</v>
      </c>
      <c r="H103" s="5">
        <f>F103+G103</f>
        <v>0</v>
      </c>
      <c r="I103" s="5">
        <v>0</v>
      </c>
      <c r="J103" s="5">
        <v>0</v>
      </c>
      <c r="K103" s="5">
        <f>I103+J103</f>
        <v>0</v>
      </c>
      <c r="L103" s="5">
        <v>0</v>
      </c>
      <c r="M103" s="5">
        <v>0</v>
      </c>
      <c r="N103" s="5">
        <f>L103+M103</f>
        <v>0</v>
      </c>
      <c r="O103" s="5">
        <v>0</v>
      </c>
      <c r="P103" s="5">
        <v>0</v>
      </c>
      <c r="Q103" s="5">
        <f>O103+P103</f>
        <v>0</v>
      </c>
      <c r="R103" s="5">
        <v>0</v>
      </c>
      <c r="S103" s="5">
        <v>0</v>
      </c>
      <c r="T103" s="5">
        <f>R103+S103</f>
        <v>0</v>
      </c>
      <c r="U103" s="5">
        <v>0</v>
      </c>
      <c r="V103" s="5">
        <v>0</v>
      </c>
      <c r="W103" s="8">
        <f>U103+V103</f>
        <v>0</v>
      </c>
      <c r="X103" s="5">
        <v>0</v>
      </c>
      <c r="Y103" s="5">
        <v>0</v>
      </c>
      <c r="Z103" s="8">
        <f>X103+Y103</f>
        <v>0</v>
      </c>
      <c r="AA103" s="5">
        <v>0</v>
      </c>
      <c r="AB103" s="5">
        <v>0</v>
      </c>
      <c r="AC103" s="6">
        <f>AA103+AB103</f>
        <v>0</v>
      </c>
    </row>
    <row r="104" spans="1:29" ht="19.5" customHeight="1">
      <c r="A104" s="31"/>
      <c r="B104" s="17" t="s">
        <v>4</v>
      </c>
      <c r="C104" s="5">
        <f t="shared" si="38"/>
        <v>2148770716</v>
      </c>
      <c r="D104" s="5">
        <f t="shared" si="38"/>
        <v>1109862290</v>
      </c>
      <c r="E104" s="6">
        <f t="shared" si="38"/>
        <v>3258633006</v>
      </c>
      <c r="F104" s="5">
        <v>1864999257</v>
      </c>
      <c r="G104" s="5">
        <v>1052640212</v>
      </c>
      <c r="H104" s="5">
        <f>F104+G104</f>
        <v>2917639469</v>
      </c>
      <c r="I104" s="5">
        <v>108954737</v>
      </c>
      <c r="J104" s="5">
        <v>10519989</v>
      </c>
      <c r="K104" s="5">
        <f>I104+J104</f>
        <v>119474726</v>
      </c>
      <c r="L104" s="5">
        <v>0</v>
      </c>
      <c r="M104" s="5">
        <v>0</v>
      </c>
      <c r="N104" s="5">
        <f>L104+M104</f>
        <v>0</v>
      </c>
      <c r="O104" s="5">
        <v>0</v>
      </c>
      <c r="P104" s="5">
        <v>0</v>
      </c>
      <c r="Q104" s="5">
        <f>O104+P104</f>
        <v>0</v>
      </c>
      <c r="R104" s="5">
        <v>11659768</v>
      </c>
      <c r="S104" s="5">
        <v>0</v>
      </c>
      <c r="T104" s="5">
        <f>R104+S104</f>
        <v>11659768</v>
      </c>
      <c r="U104" s="5">
        <v>163156954</v>
      </c>
      <c r="V104" s="5">
        <v>46702089</v>
      </c>
      <c r="W104" s="8">
        <f>U104+V104</f>
        <v>209859043</v>
      </c>
      <c r="X104" s="5">
        <v>0</v>
      </c>
      <c r="Y104" s="5">
        <v>0</v>
      </c>
      <c r="Z104" s="8">
        <f>X104+Y104</f>
        <v>0</v>
      </c>
      <c r="AA104" s="5">
        <v>0</v>
      </c>
      <c r="AB104" s="5">
        <v>0</v>
      </c>
      <c r="AC104" s="6">
        <f>AA104+AB104</f>
        <v>0</v>
      </c>
    </row>
    <row r="105" spans="1:29" ht="19.5" customHeight="1" thickBot="1">
      <c r="A105" s="22" t="s">
        <v>5</v>
      </c>
      <c r="B105" s="21"/>
      <c r="C105" s="9">
        <f t="shared" ref="C105:AC105" si="39">SUM(C101:C104)</f>
        <v>2603589065</v>
      </c>
      <c r="D105" s="9">
        <f t="shared" si="39"/>
        <v>1493716826</v>
      </c>
      <c r="E105" s="9">
        <f t="shared" si="39"/>
        <v>4097305891</v>
      </c>
      <c r="F105" s="9">
        <f t="shared" si="39"/>
        <v>2183004109</v>
      </c>
      <c r="G105" s="9">
        <f t="shared" si="39"/>
        <v>1419548801</v>
      </c>
      <c r="H105" s="9">
        <f t="shared" si="39"/>
        <v>3602552910</v>
      </c>
      <c r="I105" s="9">
        <f t="shared" si="39"/>
        <v>118148606</v>
      </c>
      <c r="J105" s="9">
        <f t="shared" si="39"/>
        <v>12640443</v>
      </c>
      <c r="K105" s="9">
        <f t="shared" si="39"/>
        <v>130789049</v>
      </c>
      <c r="L105" s="9">
        <f t="shared" si="39"/>
        <v>0</v>
      </c>
      <c r="M105" s="9">
        <f t="shared" si="39"/>
        <v>0</v>
      </c>
      <c r="N105" s="9">
        <f t="shared" si="39"/>
        <v>0</v>
      </c>
      <c r="O105" s="9">
        <f t="shared" si="39"/>
        <v>0</v>
      </c>
      <c r="P105" s="9">
        <f t="shared" si="39"/>
        <v>0</v>
      </c>
      <c r="Q105" s="9">
        <f t="shared" si="39"/>
        <v>0</v>
      </c>
      <c r="R105" s="9">
        <f t="shared" si="39"/>
        <v>12266189</v>
      </c>
      <c r="S105" s="9">
        <f t="shared" si="39"/>
        <v>0</v>
      </c>
      <c r="T105" s="9">
        <f t="shared" si="39"/>
        <v>12266189</v>
      </c>
      <c r="U105" s="9">
        <f t="shared" si="39"/>
        <v>290170161</v>
      </c>
      <c r="V105" s="9">
        <f t="shared" si="39"/>
        <v>61527582</v>
      </c>
      <c r="W105" s="9">
        <f t="shared" si="39"/>
        <v>351697743</v>
      </c>
      <c r="X105" s="9">
        <f t="shared" si="39"/>
        <v>0</v>
      </c>
      <c r="Y105" s="9">
        <f t="shared" si="39"/>
        <v>0</v>
      </c>
      <c r="Z105" s="9">
        <f t="shared" si="39"/>
        <v>0</v>
      </c>
      <c r="AA105" s="9">
        <f t="shared" si="39"/>
        <v>0</v>
      </c>
      <c r="AB105" s="9">
        <f t="shared" si="39"/>
        <v>0</v>
      </c>
      <c r="AC105" s="9">
        <f t="shared" si="39"/>
        <v>0</v>
      </c>
    </row>
    <row r="106" spans="1:29" ht="19.5" customHeight="1">
      <c r="A106" s="29" t="s">
        <v>42</v>
      </c>
      <c r="B106" s="18" t="s">
        <v>2</v>
      </c>
      <c r="C106" s="5">
        <f t="shared" ref="C106:E109" si="40">F106+I106+L106+O106+R106+U106+X106+AA106</f>
        <v>19097288</v>
      </c>
      <c r="D106" s="5">
        <f t="shared" si="40"/>
        <v>1939137</v>
      </c>
      <c r="E106" s="6">
        <f t="shared" si="40"/>
        <v>21036425</v>
      </c>
      <c r="F106" s="5">
        <v>19097288</v>
      </c>
      <c r="G106" s="5">
        <v>1939137</v>
      </c>
      <c r="H106" s="5">
        <f>F106+G106</f>
        <v>21036425</v>
      </c>
      <c r="I106" s="5">
        <v>0</v>
      </c>
      <c r="J106" s="5">
        <v>0</v>
      </c>
      <c r="K106" s="5">
        <f>I106+J106</f>
        <v>0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8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6">
        <f>AA106+AB106</f>
        <v>0</v>
      </c>
    </row>
    <row r="107" spans="1:29" ht="19.5" customHeight="1">
      <c r="A107" s="30"/>
      <c r="B107" s="17" t="s">
        <v>3</v>
      </c>
      <c r="C107" s="5">
        <f t="shared" si="40"/>
        <v>0</v>
      </c>
      <c r="D107" s="5">
        <f t="shared" si="40"/>
        <v>1186967</v>
      </c>
      <c r="E107" s="6">
        <f t="shared" si="40"/>
        <v>1186967</v>
      </c>
      <c r="F107" s="5">
        <v>0</v>
      </c>
      <c r="G107" s="5">
        <v>1186967</v>
      </c>
      <c r="H107" s="5">
        <f>F107+G107</f>
        <v>1186967</v>
      </c>
      <c r="I107" s="5">
        <v>0</v>
      </c>
      <c r="J107" s="5">
        <v>0</v>
      </c>
      <c r="K107" s="5">
        <f>I107+J107</f>
        <v>0</v>
      </c>
      <c r="L107" s="5">
        <v>0</v>
      </c>
      <c r="M107" s="5">
        <v>0</v>
      </c>
      <c r="N107" s="5">
        <f>L107+M107</f>
        <v>0</v>
      </c>
      <c r="O107" s="5">
        <v>0</v>
      </c>
      <c r="P107" s="5">
        <v>0</v>
      </c>
      <c r="Q107" s="5">
        <f>O107+P107</f>
        <v>0</v>
      </c>
      <c r="R107" s="5">
        <v>0</v>
      </c>
      <c r="S107" s="5">
        <v>0</v>
      </c>
      <c r="T107" s="5">
        <f>R107+S107</f>
        <v>0</v>
      </c>
      <c r="U107" s="5">
        <v>0</v>
      </c>
      <c r="V107" s="5">
        <v>0</v>
      </c>
      <c r="W107" s="8">
        <f>U107+V107</f>
        <v>0</v>
      </c>
      <c r="X107" s="5">
        <v>0</v>
      </c>
      <c r="Y107" s="5">
        <v>0</v>
      </c>
      <c r="Z107" s="8">
        <f>X107+Y107</f>
        <v>0</v>
      </c>
      <c r="AA107" s="5">
        <v>0</v>
      </c>
      <c r="AB107" s="5">
        <v>0</v>
      </c>
      <c r="AC107" s="6">
        <f>AA107+AB107</f>
        <v>0</v>
      </c>
    </row>
    <row r="108" spans="1:29" ht="19.5" customHeight="1">
      <c r="A108" s="30"/>
      <c r="B108" s="17" t="s">
        <v>62</v>
      </c>
      <c r="C108" s="5">
        <f t="shared" si="40"/>
        <v>0</v>
      </c>
      <c r="D108" s="5">
        <f t="shared" si="40"/>
        <v>0</v>
      </c>
      <c r="E108" s="6">
        <f t="shared" si="40"/>
        <v>0</v>
      </c>
      <c r="F108" s="5">
        <v>0</v>
      </c>
      <c r="G108" s="5">
        <v>0</v>
      </c>
      <c r="H108" s="5">
        <f>F108+G108</f>
        <v>0</v>
      </c>
      <c r="I108" s="5">
        <v>0</v>
      </c>
      <c r="J108" s="5">
        <v>0</v>
      </c>
      <c r="K108" s="5">
        <f>I108+J108</f>
        <v>0</v>
      </c>
      <c r="L108" s="5">
        <v>0</v>
      </c>
      <c r="M108" s="5">
        <v>0</v>
      </c>
      <c r="N108" s="5">
        <f>L108+M108</f>
        <v>0</v>
      </c>
      <c r="O108" s="5">
        <v>0</v>
      </c>
      <c r="P108" s="5">
        <v>0</v>
      </c>
      <c r="Q108" s="5">
        <f>O108+P108</f>
        <v>0</v>
      </c>
      <c r="R108" s="5">
        <v>0</v>
      </c>
      <c r="S108" s="5">
        <v>0</v>
      </c>
      <c r="T108" s="5">
        <f>R108+S108</f>
        <v>0</v>
      </c>
      <c r="U108" s="5">
        <v>0</v>
      </c>
      <c r="V108" s="5">
        <v>0</v>
      </c>
      <c r="W108" s="8">
        <f>U108+V108</f>
        <v>0</v>
      </c>
      <c r="X108" s="5">
        <v>0</v>
      </c>
      <c r="Y108" s="5">
        <v>0</v>
      </c>
      <c r="Z108" s="8">
        <f>X108+Y108</f>
        <v>0</v>
      </c>
      <c r="AA108" s="5">
        <v>0</v>
      </c>
      <c r="AB108" s="5">
        <v>0</v>
      </c>
      <c r="AC108" s="6">
        <f>AA108+AB108</f>
        <v>0</v>
      </c>
    </row>
    <row r="109" spans="1:29" ht="19.5" customHeight="1">
      <c r="A109" s="31"/>
      <c r="B109" s="17" t="s">
        <v>4</v>
      </c>
      <c r="C109" s="5">
        <f t="shared" si="40"/>
        <v>219308316</v>
      </c>
      <c r="D109" s="5">
        <f t="shared" si="40"/>
        <v>472462455</v>
      </c>
      <c r="E109" s="6">
        <f t="shared" si="40"/>
        <v>691770771</v>
      </c>
      <c r="F109" s="5">
        <v>219308316</v>
      </c>
      <c r="G109" s="5">
        <v>472462455</v>
      </c>
      <c r="H109" s="5">
        <f>F109+G109</f>
        <v>691770771</v>
      </c>
      <c r="I109" s="5">
        <v>0</v>
      </c>
      <c r="J109" s="5">
        <v>0</v>
      </c>
      <c r="K109" s="5">
        <f>I109+J109</f>
        <v>0</v>
      </c>
      <c r="L109" s="5">
        <v>0</v>
      </c>
      <c r="M109" s="5">
        <v>0</v>
      </c>
      <c r="N109" s="5">
        <f>L109+M109</f>
        <v>0</v>
      </c>
      <c r="O109" s="5">
        <v>0</v>
      </c>
      <c r="P109" s="5">
        <v>0</v>
      </c>
      <c r="Q109" s="5">
        <f>O109+P109</f>
        <v>0</v>
      </c>
      <c r="R109" s="5">
        <v>0</v>
      </c>
      <c r="S109" s="5">
        <v>0</v>
      </c>
      <c r="T109" s="5">
        <f>R109+S109</f>
        <v>0</v>
      </c>
      <c r="U109" s="5">
        <v>0</v>
      </c>
      <c r="V109" s="5">
        <v>0</v>
      </c>
      <c r="W109" s="8">
        <f>U109+V109</f>
        <v>0</v>
      </c>
      <c r="X109" s="5">
        <v>0</v>
      </c>
      <c r="Y109" s="5">
        <v>0</v>
      </c>
      <c r="Z109" s="8">
        <f>X109+Y109</f>
        <v>0</v>
      </c>
      <c r="AA109" s="5">
        <v>0</v>
      </c>
      <c r="AB109" s="5">
        <v>0</v>
      </c>
      <c r="AC109" s="6">
        <f>AA109+AB109</f>
        <v>0</v>
      </c>
    </row>
    <row r="110" spans="1:29" ht="19.5" customHeight="1" thickBot="1">
      <c r="A110" s="22" t="s">
        <v>5</v>
      </c>
      <c r="B110" s="21"/>
      <c r="C110" s="9">
        <f t="shared" ref="C110:AC110" si="41">SUM(C106:C109)</f>
        <v>238405604</v>
      </c>
      <c r="D110" s="9">
        <f t="shared" si="41"/>
        <v>475588559</v>
      </c>
      <c r="E110" s="9">
        <f t="shared" si="41"/>
        <v>713994163</v>
      </c>
      <c r="F110" s="9">
        <f t="shared" si="41"/>
        <v>238405604</v>
      </c>
      <c r="G110" s="9">
        <f t="shared" si="41"/>
        <v>475588559</v>
      </c>
      <c r="H110" s="9">
        <f t="shared" si="41"/>
        <v>713994163</v>
      </c>
      <c r="I110" s="9">
        <f t="shared" si="41"/>
        <v>0</v>
      </c>
      <c r="J110" s="9">
        <f t="shared" si="41"/>
        <v>0</v>
      </c>
      <c r="K110" s="9">
        <f t="shared" si="41"/>
        <v>0</v>
      </c>
      <c r="L110" s="9">
        <f t="shared" si="41"/>
        <v>0</v>
      </c>
      <c r="M110" s="9">
        <f t="shared" si="41"/>
        <v>0</v>
      </c>
      <c r="N110" s="9">
        <f t="shared" si="41"/>
        <v>0</v>
      </c>
      <c r="O110" s="9">
        <f t="shared" si="41"/>
        <v>0</v>
      </c>
      <c r="P110" s="9">
        <f t="shared" si="41"/>
        <v>0</v>
      </c>
      <c r="Q110" s="9">
        <f t="shared" si="41"/>
        <v>0</v>
      </c>
      <c r="R110" s="9">
        <f t="shared" si="41"/>
        <v>0</v>
      </c>
      <c r="S110" s="9">
        <f t="shared" si="41"/>
        <v>0</v>
      </c>
      <c r="T110" s="9">
        <f t="shared" si="41"/>
        <v>0</v>
      </c>
      <c r="U110" s="9">
        <f t="shared" si="41"/>
        <v>0</v>
      </c>
      <c r="V110" s="9">
        <f t="shared" si="41"/>
        <v>0</v>
      </c>
      <c r="W110" s="9">
        <f t="shared" si="41"/>
        <v>0</v>
      </c>
      <c r="X110" s="9">
        <f t="shared" si="41"/>
        <v>0</v>
      </c>
      <c r="Y110" s="9">
        <f t="shared" si="41"/>
        <v>0</v>
      </c>
      <c r="Z110" s="9">
        <f t="shared" si="41"/>
        <v>0</v>
      </c>
      <c r="AA110" s="9">
        <f t="shared" si="41"/>
        <v>0</v>
      </c>
      <c r="AB110" s="9">
        <f t="shared" si="41"/>
        <v>0</v>
      </c>
      <c r="AC110" s="9">
        <f t="shared" si="41"/>
        <v>0</v>
      </c>
    </row>
    <row r="111" spans="1:29" ht="19.5" customHeight="1">
      <c r="A111" s="29" t="s">
        <v>43</v>
      </c>
      <c r="B111" s="18" t="s">
        <v>2</v>
      </c>
      <c r="C111" s="5">
        <f t="shared" ref="C111:E114" si="42">F111+I111+L111+O111+R111+U111+X111+AA111</f>
        <v>56097233</v>
      </c>
      <c r="D111" s="5">
        <f t="shared" si="42"/>
        <v>25472928</v>
      </c>
      <c r="E111" s="6">
        <f t="shared" si="42"/>
        <v>81570161</v>
      </c>
      <c r="F111" s="5">
        <v>40724374</v>
      </c>
      <c r="G111" s="5">
        <v>2340002</v>
      </c>
      <c r="H111" s="5">
        <f>F111+G111</f>
        <v>43064376</v>
      </c>
      <c r="I111" s="5">
        <v>224200</v>
      </c>
      <c r="J111" s="5">
        <v>0</v>
      </c>
      <c r="K111" s="5">
        <f>I111+J111</f>
        <v>224200</v>
      </c>
      <c r="L111" s="5">
        <v>0</v>
      </c>
      <c r="M111" s="5">
        <v>0</v>
      </c>
      <c r="N111" s="5">
        <f>L111+M111</f>
        <v>0</v>
      </c>
      <c r="O111" s="5">
        <v>0</v>
      </c>
      <c r="P111" s="5">
        <v>0</v>
      </c>
      <c r="Q111" s="5">
        <f>O111+P111</f>
        <v>0</v>
      </c>
      <c r="R111" s="5">
        <v>15148659</v>
      </c>
      <c r="S111" s="5">
        <v>6012691</v>
      </c>
      <c r="T111" s="5">
        <f>R111+S111</f>
        <v>21161350</v>
      </c>
      <c r="U111" s="5">
        <v>0</v>
      </c>
      <c r="V111" s="5">
        <v>17120235</v>
      </c>
      <c r="W111" s="8">
        <f>U111+V111</f>
        <v>17120235</v>
      </c>
      <c r="X111" s="5">
        <v>0</v>
      </c>
      <c r="Y111" s="5">
        <v>0</v>
      </c>
      <c r="Z111" s="8">
        <f>X111+Y111</f>
        <v>0</v>
      </c>
      <c r="AA111" s="5">
        <v>0</v>
      </c>
      <c r="AB111" s="5">
        <v>0</v>
      </c>
      <c r="AC111" s="6">
        <f>AA111+AB111</f>
        <v>0</v>
      </c>
    </row>
    <row r="112" spans="1:29" ht="19.5" customHeight="1">
      <c r="A112" s="30"/>
      <c r="B112" s="17" t="s">
        <v>3</v>
      </c>
      <c r="C112" s="5">
        <f t="shared" si="42"/>
        <v>206077098</v>
      </c>
      <c r="D112" s="5">
        <f t="shared" si="42"/>
        <v>49498028</v>
      </c>
      <c r="E112" s="6">
        <f t="shared" si="42"/>
        <v>255575126</v>
      </c>
      <c r="F112" s="5">
        <v>0</v>
      </c>
      <c r="G112" s="5">
        <v>6999022</v>
      </c>
      <c r="H112" s="5">
        <f>F112+G112</f>
        <v>6999022</v>
      </c>
      <c r="I112" s="5">
        <v>0</v>
      </c>
      <c r="J112" s="5">
        <v>4314664</v>
      </c>
      <c r="K112" s="5">
        <f>I112+J112</f>
        <v>4314664</v>
      </c>
      <c r="L112" s="5">
        <v>0</v>
      </c>
      <c r="M112" s="5">
        <v>0</v>
      </c>
      <c r="N112" s="5">
        <f>L112+M112</f>
        <v>0</v>
      </c>
      <c r="O112" s="5">
        <v>0</v>
      </c>
      <c r="P112" s="5">
        <v>0</v>
      </c>
      <c r="Q112" s="5">
        <f>O112+P112</f>
        <v>0</v>
      </c>
      <c r="R112" s="5">
        <v>0</v>
      </c>
      <c r="S112" s="5">
        <v>13215017</v>
      </c>
      <c r="T112" s="5">
        <f>R112+S112</f>
        <v>13215017</v>
      </c>
      <c r="U112" s="5">
        <v>206077098</v>
      </c>
      <c r="V112" s="5">
        <v>24969325</v>
      </c>
      <c r="W112" s="8">
        <f>U112+V112</f>
        <v>231046423</v>
      </c>
      <c r="X112" s="5">
        <v>0</v>
      </c>
      <c r="Y112" s="5">
        <v>0</v>
      </c>
      <c r="Z112" s="8">
        <f>X112+Y112</f>
        <v>0</v>
      </c>
      <c r="AA112" s="5">
        <v>0</v>
      </c>
      <c r="AB112" s="5">
        <v>0</v>
      </c>
      <c r="AC112" s="6">
        <f>AA112+AB112</f>
        <v>0</v>
      </c>
    </row>
    <row r="113" spans="1:29" ht="19.5" customHeight="1">
      <c r="A113" s="30"/>
      <c r="B113" s="17" t="s">
        <v>62</v>
      </c>
      <c r="C113" s="5">
        <f t="shared" si="42"/>
        <v>0</v>
      </c>
      <c r="D113" s="5">
        <f t="shared" si="42"/>
        <v>0</v>
      </c>
      <c r="E113" s="6">
        <f t="shared" si="42"/>
        <v>0</v>
      </c>
      <c r="F113" s="5">
        <v>0</v>
      </c>
      <c r="G113" s="5">
        <v>0</v>
      </c>
      <c r="H113" s="5">
        <f>F113+G113</f>
        <v>0</v>
      </c>
      <c r="I113" s="5">
        <v>0</v>
      </c>
      <c r="J113" s="5">
        <v>0</v>
      </c>
      <c r="K113" s="5">
        <f>I113+J113</f>
        <v>0</v>
      </c>
      <c r="L113" s="5">
        <v>0</v>
      </c>
      <c r="M113" s="5">
        <v>0</v>
      </c>
      <c r="N113" s="5">
        <f>L113+M113</f>
        <v>0</v>
      </c>
      <c r="O113" s="5">
        <v>0</v>
      </c>
      <c r="P113" s="5">
        <v>0</v>
      </c>
      <c r="Q113" s="5">
        <f>O113+P113</f>
        <v>0</v>
      </c>
      <c r="R113" s="5">
        <v>0</v>
      </c>
      <c r="S113" s="5">
        <v>0</v>
      </c>
      <c r="T113" s="5">
        <f>R113+S113</f>
        <v>0</v>
      </c>
      <c r="U113" s="5">
        <v>0</v>
      </c>
      <c r="V113" s="5">
        <v>0</v>
      </c>
      <c r="W113" s="8">
        <f>U113+V113</f>
        <v>0</v>
      </c>
      <c r="X113" s="5">
        <v>0</v>
      </c>
      <c r="Y113" s="5">
        <v>0</v>
      </c>
      <c r="Z113" s="8">
        <f>X113+Y113</f>
        <v>0</v>
      </c>
      <c r="AA113" s="5">
        <v>0</v>
      </c>
      <c r="AB113" s="5">
        <v>0</v>
      </c>
      <c r="AC113" s="6">
        <f>AA113+AB113</f>
        <v>0</v>
      </c>
    </row>
    <row r="114" spans="1:29" ht="19.5" customHeight="1">
      <c r="A114" s="31"/>
      <c r="B114" s="17" t="s">
        <v>4</v>
      </c>
      <c r="C114" s="5">
        <f t="shared" si="42"/>
        <v>252768538</v>
      </c>
      <c r="D114" s="5">
        <f t="shared" si="42"/>
        <v>539427146</v>
      </c>
      <c r="E114" s="6">
        <f t="shared" si="42"/>
        <v>792195684</v>
      </c>
      <c r="F114" s="5">
        <v>229474748</v>
      </c>
      <c r="G114" s="5">
        <v>413413874</v>
      </c>
      <c r="H114" s="5">
        <f>F114+G114</f>
        <v>642888622</v>
      </c>
      <c r="I114" s="5">
        <v>4500237</v>
      </c>
      <c r="J114" s="5">
        <v>0</v>
      </c>
      <c r="K114" s="5">
        <f>I114+J114</f>
        <v>4500237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18793553</v>
      </c>
      <c r="S114" s="5">
        <v>57848307</v>
      </c>
      <c r="T114" s="5">
        <f>R114+S114</f>
        <v>76641860</v>
      </c>
      <c r="U114" s="5">
        <v>0</v>
      </c>
      <c r="V114" s="5">
        <v>68164965</v>
      </c>
      <c r="W114" s="8">
        <f>U114+V114</f>
        <v>68164965</v>
      </c>
      <c r="X114" s="5">
        <v>0</v>
      </c>
      <c r="Y114" s="5">
        <v>0</v>
      </c>
      <c r="Z114" s="8">
        <f>X114+Y114</f>
        <v>0</v>
      </c>
      <c r="AA114" s="5">
        <v>0</v>
      </c>
      <c r="AB114" s="5">
        <v>0</v>
      </c>
      <c r="AC114" s="6">
        <f>AA114+AB114</f>
        <v>0</v>
      </c>
    </row>
    <row r="115" spans="1:29" ht="19.5" customHeight="1" thickBot="1">
      <c r="A115" s="22" t="s">
        <v>5</v>
      </c>
      <c r="B115" s="21"/>
      <c r="C115" s="9">
        <f t="shared" ref="C115:AC115" si="43">SUM(C111:C114)</f>
        <v>514942869</v>
      </c>
      <c r="D115" s="9">
        <f t="shared" si="43"/>
        <v>614398102</v>
      </c>
      <c r="E115" s="9">
        <f t="shared" si="43"/>
        <v>1129340971</v>
      </c>
      <c r="F115" s="9">
        <f t="shared" si="43"/>
        <v>270199122</v>
      </c>
      <c r="G115" s="9">
        <f t="shared" si="43"/>
        <v>422752898</v>
      </c>
      <c r="H115" s="9">
        <f t="shared" si="43"/>
        <v>692952020</v>
      </c>
      <c r="I115" s="9">
        <f t="shared" si="43"/>
        <v>4724437</v>
      </c>
      <c r="J115" s="9">
        <f t="shared" si="43"/>
        <v>4314664</v>
      </c>
      <c r="K115" s="9">
        <f t="shared" si="43"/>
        <v>9039101</v>
      </c>
      <c r="L115" s="9">
        <f t="shared" si="43"/>
        <v>0</v>
      </c>
      <c r="M115" s="9">
        <f t="shared" si="43"/>
        <v>0</v>
      </c>
      <c r="N115" s="9">
        <f t="shared" si="43"/>
        <v>0</v>
      </c>
      <c r="O115" s="9">
        <f t="shared" si="43"/>
        <v>0</v>
      </c>
      <c r="P115" s="9">
        <f t="shared" si="43"/>
        <v>0</v>
      </c>
      <c r="Q115" s="9">
        <f t="shared" si="43"/>
        <v>0</v>
      </c>
      <c r="R115" s="9">
        <f t="shared" si="43"/>
        <v>33942212</v>
      </c>
      <c r="S115" s="9">
        <f t="shared" si="43"/>
        <v>77076015</v>
      </c>
      <c r="T115" s="9">
        <f t="shared" si="43"/>
        <v>111018227</v>
      </c>
      <c r="U115" s="9">
        <f t="shared" si="43"/>
        <v>206077098</v>
      </c>
      <c r="V115" s="9">
        <f t="shared" si="43"/>
        <v>110254525</v>
      </c>
      <c r="W115" s="9">
        <f t="shared" si="43"/>
        <v>316331623</v>
      </c>
      <c r="X115" s="9">
        <f t="shared" si="43"/>
        <v>0</v>
      </c>
      <c r="Y115" s="9">
        <f t="shared" si="43"/>
        <v>0</v>
      </c>
      <c r="Z115" s="9">
        <f t="shared" si="43"/>
        <v>0</v>
      </c>
      <c r="AA115" s="9">
        <f t="shared" si="43"/>
        <v>0</v>
      </c>
      <c r="AB115" s="9">
        <f t="shared" si="43"/>
        <v>0</v>
      </c>
      <c r="AC115" s="9">
        <f t="shared" si="43"/>
        <v>0</v>
      </c>
    </row>
    <row r="116" spans="1:29" ht="19.5" customHeight="1">
      <c r="A116" s="29" t="s">
        <v>44</v>
      </c>
      <c r="B116" s="18" t="s">
        <v>2</v>
      </c>
      <c r="C116" s="5">
        <f t="shared" ref="C116:E119" si="44">F116+I116+L116+O116+R116+U116+X116+AA116</f>
        <v>103015</v>
      </c>
      <c r="D116" s="5">
        <f t="shared" si="44"/>
        <v>0</v>
      </c>
      <c r="E116" s="6">
        <f t="shared" si="44"/>
        <v>103015</v>
      </c>
      <c r="F116" s="5">
        <v>103015</v>
      </c>
      <c r="G116" s="5">
        <v>0</v>
      </c>
      <c r="H116" s="5">
        <f>F116+G116</f>
        <v>103015</v>
      </c>
      <c r="I116" s="5">
        <v>0</v>
      </c>
      <c r="J116" s="5">
        <v>0</v>
      </c>
      <c r="K116" s="5">
        <f>I116+J116</f>
        <v>0</v>
      </c>
      <c r="L116" s="5">
        <v>0</v>
      </c>
      <c r="M116" s="5">
        <v>0</v>
      </c>
      <c r="N116" s="5">
        <f>L116+M116</f>
        <v>0</v>
      </c>
      <c r="O116" s="5">
        <v>0</v>
      </c>
      <c r="P116" s="5">
        <v>0</v>
      </c>
      <c r="Q116" s="5">
        <f>O116+P116</f>
        <v>0</v>
      </c>
      <c r="R116" s="5">
        <v>0</v>
      </c>
      <c r="S116" s="5">
        <v>0</v>
      </c>
      <c r="T116" s="5">
        <f>R116+S116</f>
        <v>0</v>
      </c>
      <c r="U116" s="5">
        <v>0</v>
      </c>
      <c r="V116" s="5">
        <v>0</v>
      </c>
      <c r="W116" s="8">
        <f>U116+V116</f>
        <v>0</v>
      </c>
      <c r="X116" s="5">
        <v>0</v>
      </c>
      <c r="Y116" s="5">
        <v>0</v>
      </c>
      <c r="Z116" s="8">
        <f>X116+Y116</f>
        <v>0</v>
      </c>
      <c r="AA116" s="5">
        <v>0</v>
      </c>
      <c r="AB116" s="5">
        <v>0</v>
      </c>
      <c r="AC116" s="6">
        <f>AA116+AB116</f>
        <v>0</v>
      </c>
    </row>
    <row r="117" spans="1:29" ht="19.5" customHeight="1">
      <c r="A117" s="30"/>
      <c r="B117" s="17" t="s">
        <v>3</v>
      </c>
      <c r="C117" s="5">
        <f t="shared" si="44"/>
        <v>0</v>
      </c>
      <c r="D117" s="5">
        <f t="shared" si="44"/>
        <v>0</v>
      </c>
      <c r="E117" s="6">
        <f t="shared" si="44"/>
        <v>0</v>
      </c>
      <c r="F117" s="5">
        <v>0</v>
      </c>
      <c r="G117" s="5">
        <v>0</v>
      </c>
      <c r="H117" s="5">
        <f>F117+G117</f>
        <v>0</v>
      </c>
      <c r="I117" s="5">
        <v>0</v>
      </c>
      <c r="J117" s="5">
        <v>0</v>
      </c>
      <c r="K117" s="5">
        <f>I117+J117</f>
        <v>0</v>
      </c>
      <c r="L117" s="5">
        <v>0</v>
      </c>
      <c r="M117" s="5">
        <v>0</v>
      </c>
      <c r="N117" s="5">
        <f>L117+M117</f>
        <v>0</v>
      </c>
      <c r="O117" s="5">
        <v>0</v>
      </c>
      <c r="P117" s="5">
        <v>0</v>
      </c>
      <c r="Q117" s="5">
        <f>O117+P117</f>
        <v>0</v>
      </c>
      <c r="R117" s="5">
        <v>0</v>
      </c>
      <c r="S117" s="5">
        <v>0</v>
      </c>
      <c r="T117" s="5">
        <f>R117+S117</f>
        <v>0</v>
      </c>
      <c r="U117" s="5">
        <v>0</v>
      </c>
      <c r="V117" s="5">
        <v>0</v>
      </c>
      <c r="W117" s="8">
        <f>U117+V117</f>
        <v>0</v>
      </c>
      <c r="X117" s="5">
        <v>0</v>
      </c>
      <c r="Y117" s="5">
        <v>0</v>
      </c>
      <c r="Z117" s="8">
        <f>X117+Y117</f>
        <v>0</v>
      </c>
      <c r="AA117" s="5">
        <v>0</v>
      </c>
      <c r="AB117" s="5">
        <v>0</v>
      </c>
      <c r="AC117" s="6">
        <f>AA117+AB117</f>
        <v>0</v>
      </c>
    </row>
    <row r="118" spans="1:29" ht="19.5" customHeight="1">
      <c r="A118" s="30"/>
      <c r="B118" s="17" t="s">
        <v>62</v>
      </c>
      <c r="C118" s="5">
        <f t="shared" si="44"/>
        <v>0</v>
      </c>
      <c r="D118" s="5">
        <f t="shared" si="44"/>
        <v>0</v>
      </c>
      <c r="E118" s="6">
        <f t="shared" si="44"/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8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6">
        <f>AA118+AB118</f>
        <v>0</v>
      </c>
    </row>
    <row r="119" spans="1:29" ht="19.5" customHeight="1">
      <c r="A119" s="31"/>
      <c r="B119" s="17" t="s">
        <v>4</v>
      </c>
      <c r="C119" s="5">
        <f t="shared" si="44"/>
        <v>127887</v>
      </c>
      <c r="D119" s="5">
        <f t="shared" si="44"/>
        <v>6166853</v>
      </c>
      <c r="E119" s="6">
        <f t="shared" si="44"/>
        <v>6294740</v>
      </c>
      <c r="F119" s="5">
        <v>127887</v>
      </c>
      <c r="G119" s="5">
        <v>6166853</v>
      </c>
      <c r="H119" s="5">
        <f>F119+G119</f>
        <v>6294740</v>
      </c>
      <c r="I119" s="5">
        <v>0</v>
      </c>
      <c r="J119" s="5">
        <v>0</v>
      </c>
      <c r="K119" s="5">
        <f>I119+J119</f>
        <v>0</v>
      </c>
      <c r="L119" s="5">
        <v>0</v>
      </c>
      <c r="M119" s="5">
        <v>0</v>
      </c>
      <c r="N119" s="5">
        <f>L119+M119</f>
        <v>0</v>
      </c>
      <c r="O119" s="5">
        <v>0</v>
      </c>
      <c r="P119" s="5">
        <v>0</v>
      </c>
      <c r="Q119" s="5">
        <f>O119+P119</f>
        <v>0</v>
      </c>
      <c r="R119" s="5">
        <v>0</v>
      </c>
      <c r="S119" s="5">
        <v>0</v>
      </c>
      <c r="T119" s="5">
        <f>R119+S119</f>
        <v>0</v>
      </c>
      <c r="U119" s="5">
        <v>0</v>
      </c>
      <c r="V119" s="5">
        <v>0</v>
      </c>
      <c r="W119" s="8">
        <f>U119+V119</f>
        <v>0</v>
      </c>
      <c r="X119" s="5">
        <v>0</v>
      </c>
      <c r="Y119" s="5">
        <v>0</v>
      </c>
      <c r="Z119" s="8">
        <f>X119+Y119</f>
        <v>0</v>
      </c>
      <c r="AA119" s="5">
        <v>0</v>
      </c>
      <c r="AB119" s="5">
        <v>0</v>
      </c>
      <c r="AC119" s="6">
        <f>AA119+AB119</f>
        <v>0</v>
      </c>
    </row>
    <row r="120" spans="1:29" ht="19.5" customHeight="1" thickBot="1">
      <c r="A120" s="22" t="s">
        <v>5</v>
      </c>
      <c r="B120" s="21"/>
      <c r="C120" s="9">
        <f t="shared" ref="C120:AC120" si="45">SUM(C116:C119)</f>
        <v>230902</v>
      </c>
      <c r="D120" s="9">
        <f t="shared" si="45"/>
        <v>6166853</v>
      </c>
      <c r="E120" s="9">
        <f t="shared" si="45"/>
        <v>6397755</v>
      </c>
      <c r="F120" s="9">
        <f t="shared" si="45"/>
        <v>230902</v>
      </c>
      <c r="G120" s="9">
        <f t="shared" si="45"/>
        <v>6166853</v>
      </c>
      <c r="H120" s="9">
        <f t="shared" si="45"/>
        <v>6397755</v>
      </c>
      <c r="I120" s="9">
        <f t="shared" si="45"/>
        <v>0</v>
      </c>
      <c r="J120" s="9">
        <f t="shared" si="45"/>
        <v>0</v>
      </c>
      <c r="K120" s="9">
        <f t="shared" si="45"/>
        <v>0</v>
      </c>
      <c r="L120" s="9">
        <f t="shared" si="45"/>
        <v>0</v>
      </c>
      <c r="M120" s="9">
        <f t="shared" si="45"/>
        <v>0</v>
      </c>
      <c r="N120" s="9">
        <f t="shared" si="45"/>
        <v>0</v>
      </c>
      <c r="O120" s="9">
        <f t="shared" si="45"/>
        <v>0</v>
      </c>
      <c r="P120" s="9">
        <f t="shared" si="45"/>
        <v>0</v>
      </c>
      <c r="Q120" s="9">
        <f t="shared" si="45"/>
        <v>0</v>
      </c>
      <c r="R120" s="9">
        <f t="shared" si="45"/>
        <v>0</v>
      </c>
      <c r="S120" s="9">
        <f t="shared" si="45"/>
        <v>0</v>
      </c>
      <c r="T120" s="9">
        <f t="shared" si="45"/>
        <v>0</v>
      </c>
      <c r="U120" s="9">
        <f t="shared" si="45"/>
        <v>0</v>
      </c>
      <c r="V120" s="9">
        <f t="shared" si="45"/>
        <v>0</v>
      </c>
      <c r="W120" s="9">
        <f t="shared" si="45"/>
        <v>0</v>
      </c>
      <c r="X120" s="9">
        <f t="shared" si="45"/>
        <v>0</v>
      </c>
      <c r="Y120" s="9">
        <f t="shared" si="45"/>
        <v>0</v>
      </c>
      <c r="Z120" s="9">
        <f t="shared" si="45"/>
        <v>0</v>
      </c>
      <c r="AA120" s="9">
        <f t="shared" si="45"/>
        <v>0</v>
      </c>
      <c r="AB120" s="9">
        <f t="shared" si="45"/>
        <v>0</v>
      </c>
      <c r="AC120" s="9">
        <f t="shared" si="45"/>
        <v>0</v>
      </c>
    </row>
    <row r="121" spans="1:29" ht="19.5" customHeight="1">
      <c r="A121" s="29" t="s">
        <v>45</v>
      </c>
      <c r="B121" s="18" t="s">
        <v>2</v>
      </c>
      <c r="C121" s="5">
        <f t="shared" ref="C121:E124" si="46">F121+I121+L121+O121+R121+U121+X121+AA121</f>
        <v>0</v>
      </c>
      <c r="D121" s="5">
        <f t="shared" si="46"/>
        <v>9540</v>
      </c>
      <c r="E121" s="6">
        <f t="shared" si="46"/>
        <v>9540</v>
      </c>
      <c r="F121" s="5">
        <v>0</v>
      </c>
      <c r="G121" s="5">
        <v>0</v>
      </c>
      <c r="H121" s="5">
        <f>F121+G121</f>
        <v>0</v>
      </c>
      <c r="I121" s="5">
        <v>0</v>
      </c>
      <c r="J121" s="5">
        <v>0</v>
      </c>
      <c r="K121" s="5">
        <f>I121+J121</f>
        <v>0</v>
      </c>
      <c r="L121" s="5">
        <v>0</v>
      </c>
      <c r="M121" s="5">
        <v>9540</v>
      </c>
      <c r="N121" s="5">
        <f>L121+M121</f>
        <v>9540</v>
      </c>
      <c r="O121" s="5">
        <v>0</v>
      </c>
      <c r="P121" s="5">
        <v>0</v>
      </c>
      <c r="Q121" s="5">
        <f>O121+P121</f>
        <v>0</v>
      </c>
      <c r="R121" s="5">
        <v>0</v>
      </c>
      <c r="S121" s="5">
        <v>0</v>
      </c>
      <c r="T121" s="5">
        <f>R121+S121</f>
        <v>0</v>
      </c>
      <c r="U121" s="5">
        <v>0</v>
      </c>
      <c r="V121" s="5">
        <v>0</v>
      </c>
      <c r="W121" s="8">
        <f>U121+V121</f>
        <v>0</v>
      </c>
      <c r="X121" s="5">
        <v>0</v>
      </c>
      <c r="Y121" s="5">
        <v>0</v>
      </c>
      <c r="Z121" s="8">
        <f>X121+Y121</f>
        <v>0</v>
      </c>
      <c r="AA121" s="5">
        <v>0</v>
      </c>
      <c r="AB121" s="5">
        <v>0</v>
      </c>
      <c r="AC121" s="6">
        <f>AA121+AB121</f>
        <v>0</v>
      </c>
    </row>
    <row r="122" spans="1:29" ht="19.5" customHeight="1">
      <c r="A122" s="30"/>
      <c r="B122" s="17" t="s">
        <v>3</v>
      </c>
      <c r="C122" s="5">
        <f t="shared" si="46"/>
        <v>19247252</v>
      </c>
      <c r="D122" s="5">
        <f t="shared" si="46"/>
        <v>17901437</v>
      </c>
      <c r="E122" s="6">
        <f t="shared" si="46"/>
        <v>37148689</v>
      </c>
      <c r="F122" s="5">
        <v>10684800</v>
      </c>
      <c r="G122" s="5">
        <v>0</v>
      </c>
      <c r="H122" s="5">
        <f>F122+G122</f>
        <v>10684800</v>
      </c>
      <c r="I122" s="5">
        <v>0</v>
      </c>
      <c r="J122" s="5">
        <v>0</v>
      </c>
      <c r="K122" s="5">
        <f>I122+J122</f>
        <v>0</v>
      </c>
      <c r="L122" s="5">
        <v>0</v>
      </c>
      <c r="M122" s="5">
        <v>0</v>
      </c>
      <c r="N122" s="5">
        <f>L122+M122</f>
        <v>0</v>
      </c>
      <c r="O122" s="5">
        <v>8562452</v>
      </c>
      <c r="P122" s="5">
        <v>17901437</v>
      </c>
      <c r="Q122" s="5">
        <f>O122+P122</f>
        <v>26463889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0</v>
      </c>
      <c r="W122" s="8">
        <f>U122+V122</f>
        <v>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6">
        <f>AA122+AB122</f>
        <v>0</v>
      </c>
    </row>
    <row r="123" spans="1:29" ht="19.5" customHeight="1">
      <c r="A123" s="30"/>
      <c r="B123" s="17" t="s">
        <v>62</v>
      </c>
      <c r="C123" s="5">
        <f t="shared" si="46"/>
        <v>0</v>
      </c>
      <c r="D123" s="5">
        <f t="shared" si="46"/>
        <v>0</v>
      </c>
      <c r="E123" s="6">
        <f t="shared" si="46"/>
        <v>0</v>
      </c>
      <c r="F123" s="5">
        <v>0</v>
      </c>
      <c r="G123" s="5">
        <v>0</v>
      </c>
      <c r="H123" s="5">
        <f>F123+G123</f>
        <v>0</v>
      </c>
      <c r="I123" s="5">
        <v>0</v>
      </c>
      <c r="J123" s="5">
        <v>0</v>
      </c>
      <c r="K123" s="5">
        <f>I123+J123</f>
        <v>0</v>
      </c>
      <c r="L123" s="5">
        <v>0</v>
      </c>
      <c r="M123" s="5">
        <v>0</v>
      </c>
      <c r="N123" s="5">
        <f>L123+M123</f>
        <v>0</v>
      </c>
      <c r="O123" s="5">
        <v>0</v>
      </c>
      <c r="P123" s="5">
        <v>0</v>
      </c>
      <c r="Q123" s="5">
        <f>O123+P123</f>
        <v>0</v>
      </c>
      <c r="R123" s="5">
        <v>0</v>
      </c>
      <c r="S123" s="5">
        <v>0</v>
      </c>
      <c r="T123" s="5">
        <f>R123+S123</f>
        <v>0</v>
      </c>
      <c r="U123" s="5">
        <v>0</v>
      </c>
      <c r="V123" s="5">
        <v>0</v>
      </c>
      <c r="W123" s="8">
        <f>U123+V123</f>
        <v>0</v>
      </c>
      <c r="X123" s="5">
        <v>0</v>
      </c>
      <c r="Y123" s="5">
        <v>0</v>
      </c>
      <c r="Z123" s="8">
        <f>X123+Y123</f>
        <v>0</v>
      </c>
      <c r="AA123" s="5">
        <v>0</v>
      </c>
      <c r="AB123" s="5">
        <v>0</v>
      </c>
      <c r="AC123" s="6">
        <f>AA123+AB123</f>
        <v>0</v>
      </c>
    </row>
    <row r="124" spans="1:29" ht="19.5" customHeight="1">
      <c r="A124" s="31"/>
      <c r="B124" s="17" t="s">
        <v>4</v>
      </c>
      <c r="C124" s="5">
        <f t="shared" si="46"/>
        <v>8305810</v>
      </c>
      <c r="D124" s="5">
        <f t="shared" si="46"/>
        <v>7852701</v>
      </c>
      <c r="E124" s="6">
        <f t="shared" si="46"/>
        <v>16158511</v>
      </c>
      <c r="F124" s="5">
        <v>1134796</v>
      </c>
      <c r="G124" s="5">
        <v>2226639</v>
      </c>
      <c r="H124" s="5">
        <f>F124+G124</f>
        <v>3361435</v>
      </c>
      <c r="I124" s="5">
        <v>0</v>
      </c>
      <c r="J124" s="5">
        <v>0</v>
      </c>
      <c r="K124" s="5">
        <f>I124+J124</f>
        <v>0</v>
      </c>
      <c r="L124" s="5">
        <v>0</v>
      </c>
      <c r="M124" s="5">
        <v>0</v>
      </c>
      <c r="N124" s="5">
        <f>L124+M124</f>
        <v>0</v>
      </c>
      <c r="O124" s="5">
        <v>7171014</v>
      </c>
      <c r="P124" s="5">
        <v>5626062</v>
      </c>
      <c r="Q124" s="5">
        <f>O124+P124</f>
        <v>12797076</v>
      </c>
      <c r="R124" s="5">
        <v>0</v>
      </c>
      <c r="S124" s="5">
        <v>0</v>
      </c>
      <c r="T124" s="5">
        <f>R124+S124</f>
        <v>0</v>
      </c>
      <c r="U124" s="5">
        <v>0</v>
      </c>
      <c r="V124" s="5">
        <v>0</v>
      </c>
      <c r="W124" s="8">
        <f>U124+V124</f>
        <v>0</v>
      </c>
      <c r="X124" s="5">
        <v>0</v>
      </c>
      <c r="Y124" s="5">
        <v>0</v>
      </c>
      <c r="Z124" s="8">
        <f>X124+Y124</f>
        <v>0</v>
      </c>
      <c r="AA124" s="5">
        <v>0</v>
      </c>
      <c r="AB124" s="5">
        <v>0</v>
      </c>
      <c r="AC124" s="6">
        <f>AA124+AB124</f>
        <v>0</v>
      </c>
    </row>
    <row r="125" spans="1:29" ht="19.5" customHeight="1" thickBot="1">
      <c r="A125" s="22" t="s">
        <v>5</v>
      </c>
      <c r="B125" s="21"/>
      <c r="C125" s="9">
        <f t="shared" ref="C125:AC125" si="47">SUM(C121:C124)</f>
        <v>27553062</v>
      </c>
      <c r="D125" s="9">
        <f t="shared" si="47"/>
        <v>25763678</v>
      </c>
      <c r="E125" s="9">
        <f t="shared" si="47"/>
        <v>53316740</v>
      </c>
      <c r="F125" s="9">
        <f t="shared" si="47"/>
        <v>11819596</v>
      </c>
      <c r="G125" s="9">
        <f t="shared" si="47"/>
        <v>2226639</v>
      </c>
      <c r="H125" s="9">
        <f t="shared" si="47"/>
        <v>14046235</v>
      </c>
      <c r="I125" s="9">
        <f t="shared" si="47"/>
        <v>0</v>
      </c>
      <c r="J125" s="9">
        <f t="shared" si="47"/>
        <v>0</v>
      </c>
      <c r="K125" s="9">
        <f t="shared" si="47"/>
        <v>0</v>
      </c>
      <c r="L125" s="9">
        <f t="shared" si="47"/>
        <v>0</v>
      </c>
      <c r="M125" s="9">
        <f t="shared" si="47"/>
        <v>9540</v>
      </c>
      <c r="N125" s="9">
        <f t="shared" si="47"/>
        <v>9540</v>
      </c>
      <c r="O125" s="9">
        <f t="shared" si="47"/>
        <v>15733466</v>
      </c>
      <c r="P125" s="9">
        <f t="shared" si="47"/>
        <v>23527499</v>
      </c>
      <c r="Q125" s="9">
        <f t="shared" si="47"/>
        <v>39260965</v>
      </c>
      <c r="R125" s="9">
        <f t="shared" si="47"/>
        <v>0</v>
      </c>
      <c r="S125" s="9">
        <f t="shared" si="47"/>
        <v>0</v>
      </c>
      <c r="T125" s="9">
        <f t="shared" si="47"/>
        <v>0</v>
      </c>
      <c r="U125" s="9">
        <f t="shared" si="47"/>
        <v>0</v>
      </c>
      <c r="V125" s="9">
        <f t="shared" si="47"/>
        <v>0</v>
      </c>
      <c r="W125" s="9">
        <f t="shared" si="47"/>
        <v>0</v>
      </c>
      <c r="X125" s="9">
        <f t="shared" si="47"/>
        <v>0</v>
      </c>
      <c r="Y125" s="9">
        <f t="shared" si="47"/>
        <v>0</v>
      </c>
      <c r="Z125" s="9">
        <f t="shared" si="47"/>
        <v>0</v>
      </c>
      <c r="AA125" s="9">
        <f t="shared" si="47"/>
        <v>0</v>
      </c>
      <c r="AB125" s="9">
        <f t="shared" si="47"/>
        <v>0</v>
      </c>
      <c r="AC125" s="9">
        <f t="shared" si="47"/>
        <v>0</v>
      </c>
    </row>
    <row r="126" spans="1:29" ht="19.5" customHeight="1">
      <c r="A126" s="29" t="s">
        <v>46</v>
      </c>
      <c r="B126" s="18" t="s">
        <v>2</v>
      </c>
      <c r="C126" s="5">
        <f t="shared" ref="C126:E129" si="48">F126+I126+L126+O126+R126+U126+X126+AA126</f>
        <v>0</v>
      </c>
      <c r="D126" s="5">
        <f t="shared" si="48"/>
        <v>2461083</v>
      </c>
      <c r="E126" s="6">
        <f t="shared" si="48"/>
        <v>2461083</v>
      </c>
      <c r="F126" s="5">
        <v>0</v>
      </c>
      <c r="G126" s="5">
        <v>2461083</v>
      </c>
      <c r="H126" s="5">
        <f>F126+G126</f>
        <v>2461083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8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6">
        <f>AA126+AB126</f>
        <v>0</v>
      </c>
    </row>
    <row r="127" spans="1:29" ht="19.5" customHeight="1">
      <c r="A127" s="30"/>
      <c r="B127" s="17" t="s">
        <v>3</v>
      </c>
      <c r="C127" s="5">
        <f t="shared" si="48"/>
        <v>0</v>
      </c>
      <c r="D127" s="5">
        <f t="shared" si="48"/>
        <v>0</v>
      </c>
      <c r="E127" s="6">
        <f t="shared" si="48"/>
        <v>0</v>
      </c>
      <c r="F127" s="5">
        <v>0</v>
      </c>
      <c r="G127" s="5">
        <v>0</v>
      </c>
      <c r="H127" s="5">
        <f>F127+G127</f>
        <v>0</v>
      </c>
      <c r="I127" s="5">
        <v>0</v>
      </c>
      <c r="J127" s="5">
        <v>0</v>
      </c>
      <c r="K127" s="5">
        <f>I127+J127</f>
        <v>0</v>
      </c>
      <c r="L127" s="5">
        <v>0</v>
      </c>
      <c r="M127" s="5">
        <v>0</v>
      </c>
      <c r="N127" s="5">
        <f>L127+M127</f>
        <v>0</v>
      </c>
      <c r="O127" s="5">
        <v>0</v>
      </c>
      <c r="P127" s="5">
        <v>0</v>
      </c>
      <c r="Q127" s="5">
        <f>O127+P127</f>
        <v>0</v>
      </c>
      <c r="R127" s="5">
        <v>0</v>
      </c>
      <c r="S127" s="5">
        <v>0</v>
      </c>
      <c r="T127" s="5">
        <f>R127+S127</f>
        <v>0</v>
      </c>
      <c r="U127" s="5">
        <v>0</v>
      </c>
      <c r="V127" s="5">
        <v>0</v>
      </c>
      <c r="W127" s="8">
        <f>U127+V127</f>
        <v>0</v>
      </c>
      <c r="X127" s="5">
        <v>0</v>
      </c>
      <c r="Y127" s="5">
        <v>0</v>
      </c>
      <c r="Z127" s="8">
        <f>X127+Y127</f>
        <v>0</v>
      </c>
      <c r="AA127" s="5">
        <v>0</v>
      </c>
      <c r="AB127" s="5">
        <v>0</v>
      </c>
      <c r="AC127" s="6">
        <f>AA127+AB127</f>
        <v>0</v>
      </c>
    </row>
    <row r="128" spans="1:29" ht="19.5" customHeight="1">
      <c r="A128" s="30"/>
      <c r="B128" s="17" t="s">
        <v>62</v>
      </c>
      <c r="C128" s="5">
        <f t="shared" si="48"/>
        <v>0</v>
      </c>
      <c r="D128" s="5">
        <f t="shared" si="48"/>
        <v>0</v>
      </c>
      <c r="E128" s="6">
        <f t="shared" si="48"/>
        <v>0</v>
      </c>
      <c r="F128" s="5">
        <v>0</v>
      </c>
      <c r="G128" s="5">
        <v>0</v>
      </c>
      <c r="H128" s="5">
        <f>F128+G128</f>
        <v>0</v>
      </c>
      <c r="I128" s="5">
        <v>0</v>
      </c>
      <c r="J128" s="5">
        <v>0</v>
      </c>
      <c r="K128" s="5">
        <f>I128+J128</f>
        <v>0</v>
      </c>
      <c r="L128" s="5">
        <v>0</v>
      </c>
      <c r="M128" s="5">
        <v>0</v>
      </c>
      <c r="N128" s="5">
        <f>L128+M128</f>
        <v>0</v>
      </c>
      <c r="O128" s="5">
        <v>0</v>
      </c>
      <c r="P128" s="5">
        <v>0</v>
      </c>
      <c r="Q128" s="5">
        <f>O128+P128</f>
        <v>0</v>
      </c>
      <c r="R128" s="5">
        <v>0</v>
      </c>
      <c r="S128" s="5">
        <v>0</v>
      </c>
      <c r="T128" s="5">
        <f>R128+S128</f>
        <v>0</v>
      </c>
      <c r="U128" s="5">
        <v>0</v>
      </c>
      <c r="V128" s="5">
        <v>0</v>
      </c>
      <c r="W128" s="8">
        <f>U128+V128</f>
        <v>0</v>
      </c>
      <c r="X128" s="5">
        <v>0</v>
      </c>
      <c r="Y128" s="5">
        <v>0</v>
      </c>
      <c r="Z128" s="8">
        <f>X128+Y128</f>
        <v>0</v>
      </c>
      <c r="AA128" s="5">
        <v>0</v>
      </c>
      <c r="AB128" s="5">
        <v>0</v>
      </c>
      <c r="AC128" s="6">
        <f>AA128+AB128</f>
        <v>0</v>
      </c>
    </row>
    <row r="129" spans="1:29" ht="19.5" customHeight="1">
      <c r="A129" s="31"/>
      <c r="B129" s="17" t="s">
        <v>4</v>
      </c>
      <c r="C129" s="5">
        <f t="shared" si="48"/>
        <v>61812733</v>
      </c>
      <c r="D129" s="5">
        <f t="shared" si="48"/>
        <v>90603914</v>
      </c>
      <c r="E129" s="6">
        <f t="shared" si="48"/>
        <v>152416647</v>
      </c>
      <c r="F129" s="5">
        <v>0</v>
      </c>
      <c r="G129" s="5">
        <v>17334070</v>
      </c>
      <c r="H129" s="5">
        <f>F129+G129</f>
        <v>17334070</v>
      </c>
      <c r="I129" s="5">
        <v>0</v>
      </c>
      <c r="J129" s="5">
        <v>0</v>
      </c>
      <c r="K129" s="5">
        <f>I129+J129</f>
        <v>0</v>
      </c>
      <c r="L129" s="5">
        <v>0</v>
      </c>
      <c r="M129" s="5">
        <v>0</v>
      </c>
      <c r="N129" s="5">
        <f>L129+M129</f>
        <v>0</v>
      </c>
      <c r="O129" s="5">
        <v>0</v>
      </c>
      <c r="P129" s="5">
        <v>0</v>
      </c>
      <c r="Q129" s="5">
        <f>O129+P129</f>
        <v>0</v>
      </c>
      <c r="R129" s="5">
        <v>0</v>
      </c>
      <c r="S129" s="5">
        <v>0</v>
      </c>
      <c r="T129" s="5">
        <f>R129+S129</f>
        <v>0</v>
      </c>
      <c r="U129" s="5">
        <v>61812733</v>
      </c>
      <c r="V129" s="5">
        <v>73269844</v>
      </c>
      <c r="W129" s="8">
        <f>U129+V129</f>
        <v>135082577</v>
      </c>
      <c r="X129" s="5">
        <v>0</v>
      </c>
      <c r="Y129" s="5">
        <v>0</v>
      </c>
      <c r="Z129" s="8">
        <f>X129+Y129</f>
        <v>0</v>
      </c>
      <c r="AA129" s="5">
        <v>0</v>
      </c>
      <c r="AB129" s="5">
        <v>0</v>
      </c>
      <c r="AC129" s="6">
        <f>AA129+AB129</f>
        <v>0</v>
      </c>
    </row>
    <row r="130" spans="1:29" ht="19.5" customHeight="1" thickBot="1">
      <c r="A130" s="22" t="s">
        <v>5</v>
      </c>
      <c r="B130" s="21"/>
      <c r="C130" s="9">
        <f t="shared" ref="C130:AC130" si="49">SUM(C126:C129)</f>
        <v>61812733</v>
      </c>
      <c r="D130" s="9">
        <f t="shared" si="49"/>
        <v>93064997</v>
      </c>
      <c r="E130" s="9">
        <f t="shared" si="49"/>
        <v>154877730</v>
      </c>
      <c r="F130" s="9">
        <f t="shared" si="49"/>
        <v>0</v>
      </c>
      <c r="G130" s="9">
        <f t="shared" si="49"/>
        <v>19795153</v>
      </c>
      <c r="H130" s="9">
        <f t="shared" si="49"/>
        <v>19795153</v>
      </c>
      <c r="I130" s="9">
        <f t="shared" si="49"/>
        <v>0</v>
      </c>
      <c r="J130" s="9">
        <f t="shared" si="49"/>
        <v>0</v>
      </c>
      <c r="K130" s="9">
        <f t="shared" si="49"/>
        <v>0</v>
      </c>
      <c r="L130" s="9">
        <f t="shared" si="49"/>
        <v>0</v>
      </c>
      <c r="M130" s="9">
        <f t="shared" si="49"/>
        <v>0</v>
      </c>
      <c r="N130" s="9">
        <f t="shared" si="49"/>
        <v>0</v>
      </c>
      <c r="O130" s="9">
        <f t="shared" si="49"/>
        <v>0</v>
      </c>
      <c r="P130" s="9">
        <f t="shared" si="49"/>
        <v>0</v>
      </c>
      <c r="Q130" s="9">
        <f t="shared" si="49"/>
        <v>0</v>
      </c>
      <c r="R130" s="9">
        <f t="shared" si="49"/>
        <v>0</v>
      </c>
      <c r="S130" s="9">
        <f t="shared" si="49"/>
        <v>0</v>
      </c>
      <c r="T130" s="9">
        <f t="shared" si="49"/>
        <v>0</v>
      </c>
      <c r="U130" s="9">
        <f t="shared" si="49"/>
        <v>61812733</v>
      </c>
      <c r="V130" s="9">
        <f t="shared" si="49"/>
        <v>73269844</v>
      </c>
      <c r="W130" s="9">
        <f t="shared" si="49"/>
        <v>135082577</v>
      </c>
      <c r="X130" s="9">
        <f t="shared" si="49"/>
        <v>0</v>
      </c>
      <c r="Y130" s="9">
        <f t="shared" si="49"/>
        <v>0</v>
      </c>
      <c r="Z130" s="9">
        <f t="shared" si="49"/>
        <v>0</v>
      </c>
      <c r="AA130" s="9">
        <f t="shared" si="49"/>
        <v>0</v>
      </c>
      <c r="AB130" s="9">
        <f t="shared" si="49"/>
        <v>0</v>
      </c>
      <c r="AC130" s="9">
        <f t="shared" si="49"/>
        <v>0</v>
      </c>
    </row>
    <row r="131" spans="1:29" ht="19.5" customHeight="1">
      <c r="A131" s="29" t="s">
        <v>47</v>
      </c>
      <c r="B131" s="18" t="s">
        <v>2</v>
      </c>
      <c r="C131" s="5">
        <f t="shared" ref="C131:E134" si="50">F131+I131+L131+O131+R131+U131+X131+AA131</f>
        <v>0</v>
      </c>
      <c r="D131" s="5">
        <f t="shared" si="50"/>
        <v>0</v>
      </c>
      <c r="E131" s="6">
        <f t="shared" si="50"/>
        <v>0</v>
      </c>
      <c r="F131" s="5">
        <v>0</v>
      </c>
      <c r="G131" s="5">
        <v>0</v>
      </c>
      <c r="H131" s="5">
        <f>F131+G131</f>
        <v>0</v>
      </c>
      <c r="I131" s="5">
        <v>0</v>
      </c>
      <c r="J131" s="5">
        <v>0</v>
      </c>
      <c r="K131" s="5">
        <f>I131+J131</f>
        <v>0</v>
      </c>
      <c r="L131" s="5">
        <v>0</v>
      </c>
      <c r="M131" s="5">
        <v>0</v>
      </c>
      <c r="N131" s="5">
        <f>L131+M131</f>
        <v>0</v>
      </c>
      <c r="O131" s="5">
        <v>0</v>
      </c>
      <c r="P131" s="5">
        <v>0</v>
      </c>
      <c r="Q131" s="5">
        <f>O131+P131</f>
        <v>0</v>
      </c>
      <c r="R131" s="5">
        <v>0</v>
      </c>
      <c r="S131" s="5">
        <v>0</v>
      </c>
      <c r="T131" s="5">
        <f>R131+S131</f>
        <v>0</v>
      </c>
      <c r="U131" s="5">
        <v>0</v>
      </c>
      <c r="V131" s="5">
        <v>0</v>
      </c>
      <c r="W131" s="8">
        <f>U131+V131</f>
        <v>0</v>
      </c>
      <c r="X131" s="5">
        <v>0</v>
      </c>
      <c r="Y131" s="5">
        <v>0</v>
      </c>
      <c r="Z131" s="8">
        <f>X131+Y131</f>
        <v>0</v>
      </c>
      <c r="AA131" s="5">
        <v>0</v>
      </c>
      <c r="AB131" s="5">
        <v>0</v>
      </c>
      <c r="AC131" s="6">
        <f>AA131+AB131</f>
        <v>0</v>
      </c>
    </row>
    <row r="132" spans="1:29" ht="19.5" customHeight="1">
      <c r="A132" s="30"/>
      <c r="B132" s="17" t="s">
        <v>3</v>
      </c>
      <c r="C132" s="5">
        <f t="shared" si="50"/>
        <v>0</v>
      </c>
      <c r="D132" s="5">
        <f t="shared" si="50"/>
        <v>0</v>
      </c>
      <c r="E132" s="6">
        <f t="shared" si="50"/>
        <v>0</v>
      </c>
      <c r="F132" s="5">
        <v>0</v>
      </c>
      <c r="G132" s="5">
        <v>0</v>
      </c>
      <c r="H132" s="5">
        <f>F132+G132</f>
        <v>0</v>
      </c>
      <c r="I132" s="5">
        <v>0</v>
      </c>
      <c r="J132" s="5">
        <v>0</v>
      </c>
      <c r="K132" s="5">
        <f>I132+J132</f>
        <v>0</v>
      </c>
      <c r="L132" s="5">
        <v>0</v>
      </c>
      <c r="M132" s="5">
        <v>0</v>
      </c>
      <c r="N132" s="5">
        <f>L132+M132</f>
        <v>0</v>
      </c>
      <c r="O132" s="5">
        <v>0</v>
      </c>
      <c r="P132" s="5">
        <v>0</v>
      </c>
      <c r="Q132" s="5">
        <f>O132+P132</f>
        <v>0</v>
      </c>
      <c r="R132" s="5">
        <v>0</v>
      </c>
      <c r="S132" s="5">
        <v>0</v>
      </c>
      <c r="T132" s="5">
        <f>R132+S132</f>
        <v>0</v>
      </c>
      <c r="U132" s="5">
        <v>0</v>
      </c>
      <c r="V132" s="5">
        <v>0</v>
      </c>
      <c r="W132" s="8">
        <f>U132+V132</f>
        <v>0</v>
      </c>
      <c r="X132" s="5">
        <v>0</v>
      </c>
      <c r="Y132" s="5">
        <v>0</v>
      </c>
      <c r="Z132" s="8">
        <f>X132+Y132</f>
        <v>0</v>
      </c>
      <c r="AA132" s="5">
        <v>0</v>
      </c>
      <c r="AB132" s="5">
        <v>0</v>
      </c>
      <c r="AC132" s="6">
        <f>AA132+AB132</f>
        <v>0</v>
      </c>
    </row>
    <row r="133" spans="1:29" ht="19.5" customHeight="1">
      <c r="A133" s="30"/>
      <c r="B133" s="17" t="s">
        <v>62</v>
      </c>
      <c r="C133" s="5">
        <f t="shared" si="50"/>
        <v>0</v>
      </c>
      <c r="D133" s="5">
        <f t="shared" si="50"/>
        <v>0</v>
      </c>
      <c r="E133" s="6">
        <f t="shared" si="50"/>
        <v>0</v>
      </c>
      <c r="F133" s="5">
        <v>0</v>
      </c>
      <c r="G133" s="5">
        <v>0</v>
      </c>
      <c r="H133" s="5">
        <f>F133+G133</f>
        <v>0</v>
      </c>
      <c r="I133" s="5">
        <v>0</v>
      </c>
      <c r="J133" s="5">
        <v>0</v>
      </c>
      <c r="K133" s="5">
        <f>I133+J133</f>
        <v>0</v>
      </c>
      <c r="L133" s="5">
        <v>0</v>
      </c>
      <c r="M133" s="5">
        <v>0</v>
      </c>
      <c r="N133" s="5">
        <f>L133+M133</f>
        <v>0</v>
      </c>
      <c r="O133" s="5">
        <v>0</v>
      </c>
      <c r="P133" s="5">
        <v>0</v>
      </c>
      <c r="Q133" s="5">
        <f>O133+P133</f>
        <v>0</v>
      </c>
      <c r="R133" s="5">
        <v>0</v>
      </c>
      <c r="S133" s="5">
        <v>0</v>
      </c>
      <c r="T133" s="5">
        <f>R133+S133</f>
        <v>0</v>
      </c>
      <c r="U133" s="5">
        <v>0</v>
      </c>
      <c r="V133" s="5">
        <v>0</v>
      </c>
      <c r="W133" s="8">
        <f>U133+V133</f>
        <v>0</v>
      </c>
      <c r="X133" s="5">
        <v>0</v>
      </c>
      <c r="Y133" s="5">
        <v>0</v>
      </c>
      <c r="Z133" s="8">
        <f>X133+Y133</f>
        <v>0</v>
      </c>
      <c r="AA133" s="5">
        <v>0</v>
      </c>
      <c r="AB133" s="5">
        <v>0</v>
      </c>
      <c r="AC133" s="6">
        <f>AA133+AB133</f>
        <v>0</v>
      </c>
    </row>
    <row r="134" spans="1:29" ht="19.5" customHeight="1">
      <c r="A134" s="31"/>
      <c r="B134" s="17" t="s">
        <v>4</v>
      </c>
      <c r="C134" s="5">
        <f t="shared" si="50"/>
        <v>283481420</v>
      </c>
      <c r="D134" s="5">
        <f t="shared" si="50"/>
        <v>91994131</v>
      </c>
      <c r="E134" s="6">
        <f t="shared" si="50"/>
        <v>375475551</v>
      </c>
      <c r="F134" s="5">
        <v>183905586</v>
      </c>
      <c r="G134" s="5">
        <v>66462108</v>
      </c>
      <c r="H134" s="5">
        <f>F134+G134</f>
        <v>250367694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99575834</v>
      </c>
      <c r="V134" s="5">
        <v>25532023</v>
      </c>
      <c r="W134" s="8">
        <f>U134+V134</f>
        <v>125107857</v>
      </c>
      <c r="X134" s="5">
        <v>0</v>
      </c>
      <c r="Y134" s="5">
        <v>0</v>
      </c>
      <c r="Z134" s="8">
        <f>X134+Y134</f>
        <v>0</v>
      </c>
      <c r="AA134" s="5">
        <v>0</v>
      </c>
      <c r="AB134" s="5">
        <v>0</v>
      </c>
      <c r="AC134" s="6">
        <f>AA134+AB134</f>
        <v>0</v>
      </c>
    </row>
    <row r="135" spans="1:29" ht="19.5" customHeight="1" thickBot="1">
      <c r="A135" s="22" t="s">
        <v>5</v>
      </c>
      <c r="B135" s="21"/>
      <c r="C135" s="9">
        <f t="shared" ref="C135:AC135" si="51">SUM(C131:C134)</f>
        <v>283481420</v>
      </c>
      <c r="D135" s="9">
        <f t="shared" si="51"/>
        <v>91994131</v>
      </c>
      <c r="E135" s="9">
        <f t="shared" si="51"/>
        <v>375475551</v>
      </c>
      <c r="F135" s="9">
        <f t="shared" si="51"/>
        <v>183905586</v>
      </c>
      <c r="G135" s="9">
        <f t="shared" si="51"/>
        <v>66462108</v>
      </c>
      <c r="H135" s="9">
        <f t="shared" si="51"/>
        <v>250367694</v>
      </c>
      <c r="I135" s="9">
        <f t="shared" si="51"/>
        <v>0</v>
      </c>
      <c r="J135" s="9">
        <f t="shared" si="51"/>
        <v>0</v>
      </c>
      <c r="K135" s="9">
        <f t="shared" si="51"/>
        <v>0</v>
      </c>
      <c r="L135" s="9">
        <f t="shared" si="51"/>
        <v>0</v>
      </c>
      <c r="M135" s="9">
        <f t="shared" si="51"/>
        <v>0</v>
      </c>
      <c r="N135" s="9">
        <f t="shared" si="51"/>
        <v>0</v>
      </c>
      <c r="O135" s="9">
        <f t="shared" si="51"/>
        <v>0</v>
      </c>
      <c r="P135" s="9">
        <f t="shared" si="51"/>
        <v>0</v>
      </c>
      <c r="Q135" s="9">
        <f t="shared" si="51"/>
        <v>0</v>
      </c>
      <c r="R135" s="9">
        <f t="shared" si="51"/>
        <v>0</v>
      </c>
      <c r="S135" s="9">
        <f t="shared" si="51"/>
        <v>0</v>
      </c>
      <c r="T135" s="9">
        <f t="shared" si="51"/>
        <v>0</v>
      </c>
      <c r="U135" s="9">
        <f t="shared" si="51"/>
        <v>99575834</v>
      </c>
      <c r="V135" s="9">
        <f t="shared" si="51"/>
        <v>25532023</v>
      </c>
      <c r="W135" s="9">
        <f t="shared" si="51"/>
        <v>125107857</v>
      </c>
      <c r="X135" s="9">
        <f t="shared" si="51"/>
        <v>0</v>
      </c>
      <c r="Y135" s="9">
        <f t="shared" si="51"/>
        <v>0</v>
      </c>
      <c r="Z135" s="9">
        <f t="shared" si="51"/>
        <v>0</v>
      </c>
      <c r="AA135" s="9">
        <f t="shared" si="51"/>
        <v>0</v>
      </c>
      <c r="AB135" s="9">
        <f t="shared" si="51"/>
        <v>0</v>
      </c>
      <c r="AC135" s="9">
        <f t="shared" si="51"/>
        <v>0</v>
      </c>
    </row>
    <row r="136" spans="1:29" ht="19.5" customHeight="1">
      <c r="A136" s="29" t="s">
        <v>48</v>
      </c>
      <c r="B136" s="18" t="s">
        <v>2</v>
      </c>
      <c r="C136" s="5">
        <f t="shared" ref="C136:E139" si="52">F136+I136+L136+O136+R136+U136+X136+AA136</f>
        <v>38632</v>
      </c>
      <c r="D136" s="5">
        <f t="shared" si="52"/>
        <v>0</v>
      </c>
      <c r="E136" s="6">
        <f t="shared" si="52"/>
        <v>38632</v>
      </c>
      <c r="F136" s="5">
        <v>38632</v>
      </c>
      <c r="G136" s="5">
        <v>0</v>
      </c>
      <c r="H136" s="5">
        <f>F136+G136</f>
        <v>38632</v>
      </c>
      <c r="I136" s="5">
        <v>0</v>
      </c>
      <c r="J136" s="5">
        <v>0</v>
      </c>
      <c r="K136" s="5">
        <f>I136+J136</f>
        <v>0</v>
      </c>
      <c r="L136" s="5">
        <v>0</v>
      </c>
      <c r="M136" s="5">
        <v>0</v>
      </c>
      <c r="N136" s="5">
        <f>L136+M136</f>
        <v>0</v>
      </c>
      <c r="O136" s="5">
        <v>0</v>
      </c>
      <c r="P136" s="5">
        <v>0</v>
      </c>
      <c r="Q136" s="5">
        <f>O136+P136</f>
        <v>0</v>
      </c>
      <c r="R136" s="5">
        <v>0</v>
      </c>
      <c r="S136" s="5">
        <v>0</v>
      </c>
      <c r="T136" s="5">
        <f>R136+S136</f>
        <v>0</v>
      </c>
      <c r="U136" s="5">
        <v>0</v>
      </c>
      <c r="V136" s="5">
        <v>0</v>
      </c>
      <c r="W136" s="8">
        <f>U136+V136</f>
        <v>0</v>
      </c>
      <c r="X136" s="5">
        <v>0</v>
      </c>
      <c r="Y136" s="5">
        <v>0</v>
      </c>
      <c r="Z136" s="8">
        <f>X136+Y136</f>
        <v>0</v>
      </c>
      <c r="AA136" s="5">
        <v>0</v>
      </c>
      <c r="AB136" s="5">
        <v>0</v>
      </c>
      <c r="AC136" s="6">
        <f>AA136+AB136</f>
        <v>0</v>
      </c>
    </row>
    <row r="137" spans="1:29" ht="19.5" customHeight="1">
      <c r="A137" s="30"/>
      <c r="B137" s="17" t="s">
        <v>3</v>
      </c>
      <c r="C137" s="5">
        <f t="shared" si="52"/>
        <v>378286</v>
      </c>
      <c r="D137" s="5">
        <f t="shared" si="52"/>
        <v>0</v>
      </c>
      <c r="E137" s="6">
        <f t="shared" si="52"/>
        <v>378286</v>
      </c>
      <c r="F137" s="5">
        <v>378286</v>
      </c>
      <c r="G137" s="5">
        <v>0</v>
      </c>
      <c r="H137" s="5">
        <f>F137+G137</f>
        <v>378286</v>
      </c>
      <c r="I137" s="5">
        <v>0</v>
      </c>
      <c r="J137" s="5">
        <v>0</v>
      </c>
      <c r="K137" s="5">
        <f>I137+J137</f>
        <v>0</v>
      </c>
      <c r="L137" s="5">
        <v>0</v>
      </c>
      <c r="M137" s="5">
        <v>0</v>
      </c>
      <c r="N137" s="5">
        <f>L137+M137</f>
        <v>0</v>
      </c>
      <c r="O137" s="5">
        <v>0</v>
      </c>
      <c r="P137" s="5">
        <v>0</v>
      </c>
      <c r="Q137" s="5">
        <f>O137+P137</f>
        <v>0</v>
      </c>
      <c r="R137" s="5">
        <v>0</v>
      </c>
      <c r="S137" s="5">
        <v>0</v>
      </c>
      <c r="T137" s="5">
        <f>R137+S137</f>
        <v>0</v>
      </c>
      <c r="U137" s="5">
        <v>0</v>
      </c>
      <c r="V137" s="5">
        <v>0</v>
      </c>
      <c r="W137" s="8">
        <f>U137+V137</f>
        <v>0</v>
      </c>
      <c r="X137" s="5">
        <v>0</v>
      </c>
      <c r="Y137" s="5">
        <v>0</v>
      </c>
      <c r="Z137" s="8">
        <f>X137+Y137</f>
        <v>0</v>
      </c>
      <c r="AA137" s="5">
        <v>0</v>
      </c>
      <c r="AB137" s="5">
        <v>0</v>
      </c>
      <c r="AC137" s="6">
        <f>AA137+AB137</f>
        <v>0</v>
      </c>
    </row>
    <row r="138" spans="1:29" ht="19.5" customHeight="1">
      <c r="A138" s="30"/>
      <c r="B138" s="17" t="s">
        <v>62</v>
      </c>
      <c r="C138" s="5">
        <f t="shared" si="52"/>
        <v>0</v>
      </c>
      <c r="D138" s="5">
        <f t="shared" si="52"/>
        <v>0</v>
      </c>
      <c r="E138" s="6">
        <f t="shared" si="52"/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8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6">
        <f>AA138+AB138</f>
        <v>0</v>
      </c>
    </row>
    <row r="139" spans="1:29" ht="19.5" customHeight="1">
      <c r="A139" s="31"/>
      <c r="B139" s="17" t="s">
        <v>4</v>
      </c>
      <c r="C139" s="5">
        <f t="shared" si="52"/>
        <v>0</v>
      </c>
      <c r="D139" s="5">
        <f t="shared" si="52"/>
        <v>0</v>
      </c>
      <c r="E139" s="6">
        <f t="shared" si="52"/>
        <v>0</v>
      </c>
      <c r="F139" s="5">
        <v>0</v>
      </c>
      <c r="G139" s="5">
        <v>0</v>
      </c>
      <c r="H139" s="5">
        <f>F139+G139</f>
        <v>0</v>
      </c>
      <c r="I139" s="5">
        <v>0</v>
      </c>
      <c r="J139" s="5">
        <v>0</v>
      </c>
      <c r="K139" s="5">
        <f>I139+J139</f>
        <v>0</v>
      </c>
      <c r="L139" s="5">
        <v>0</v>
      </c>
      <c r="M139" s="5">
        <v>0</v>
      </c>
      <c r="N139" s="5">
        <f>L139+M139</f>
        <v>0</v>
      </c>
      <c r="O139" s="5">
        <v>0</v>
      </c>
      <c r="P139" s="5">
        <v>0</v>
      </c>
      <c r="Q139" s="5">
        <f>O139+P139</f>
        <v>0</v>
      </c>
      <c r="R139" s="5">
        <v>0</v>
      </c>
      <c r="S139" s="5">
        <v>0</v>
      </c>
      <c r="T139" s="5">
        <f>R139+S139</f>
        <v>0</v>
      </c>
      <c r="U139" s="5">
        <v>0</v>
      </c>
      <c r="V139" s="5">
        <v>0</v>
      </c>
      <c r="W139" s="8">
        <f>U139+V139</f>
        <v>0</v>
      </c>
      <c r="X139" s="5">
        <v>0</v>
      </c>
      <c r="Y139" s="5">
        <v>0</v>
      </c>
      <c r="Z139" s="8">
        <f>X139+Y139</f>
        <v>0</v>
      </c>
      <c r="AA139" s="5">
        <v>0</v>
      </c>
      <c r="AB139" s="5">
        <v>0</v>
      </c>
      <c r="AC139" s="6">
        <f>AA139+AB139</f>
        <v>0</v>
      </c>
    </row>
    <row r="140" spans="1:29" ht="19.5" customHeight="1" thickBot="1">
      <c r="A140" s="22" t="s">
        <v>5</v>
      </c>
      <c r="B140" s="21"/>
      <c r="C140" s="9">
        <f t="shared" ref="C140:AC140" si="53">SUM(C136:C139)</f>
        <v>416918</v>
      </c>
      <c r="D140" s="9">
        <f t="shared" si="53"/>
        <v>0</v>
      </c>
      <c r="E140" s="9">
        <f t="shared" si="53"/>
        <v>416918</v>
      </c>
      <c r="F140" s="9">
        <f t="shared" si="53"/>
        <v>416918</v>
      </c>
      <c r="G140" s="9">
        <f t="shared" si="53"/>
        <v>0</v>
      </c>
      <c r="H140" s="9">
        <f t="shared" si="53"/>
        <v>416918</v>
      </c>
      <c r="I140" s="9">
        <f t="shared" si="53"/>
        <v>0</v>
      </c>
      <c r="J140" s="9">
        <f t="shared" si="53"/>
        <v>0</v>
      </c>
      <c r="K140" s="9">
        <f t="shared" si="53"/>
        <v>0</v>
      </c>
      <c r="L140" s="9">
        <f t="shared" si="53"/>
        <v>0</v>
      </c>
      <c r="M140" s="9">
        <f t="shared" si="53"/>
        <v>0</v>
      </c>
      <c r="N140" s="9">
        <f t="shared" si="53"/>
        <v>0</v>
      </c>
      <c r="O140" s="9">
        <f t="shared" si="53"/>
        <v>0</v>
      </c>
      <c r="P140" s="9">
        <f t="shared" si="53"/>
        <v>0</v>
      </c>
      <c r="Q140" s="9">
        <f t="shared" si="53"/>
        <v>0</v>
      </c>
      <c r="R140" s="9">
        <f t="shared" si="53"/>
        <v>0</v>
      </c>
      <c r="S140" s="9">
        <f t="shared" si="53"/>
        <v>0</v>
      </c>
      <c r="T140" s="9">
        <f t="shared" si="53"/>
        <v>0</v>
      </c>
      <c r="U140" s="9">
        <f t="shared" si="53"/>
        <v>0</v>
      </c>
      <c r="V140" s="9">
        <f t="shared" si="53"/>
        <v>0</v>
      </c>
      <c r="W140" s="9">
        <f t="shared" si="53"/>
        <v>0</v>
      </c>
      <c r="X140" s="9">
        <f t="shared" si="53"/>
        <v>0</v>
      </c>
      <c r="Y140" s="9">
        <f t="shared" si="53"/>
        <v>0</v>
      </c>
      <c r="Z140" s="9">
        <f t="shared" si="53"/>
        <v>0</v>
      </c>
      <c r="AA140" s="9">
        <f t="shared" si="53"/>
        <v>0</v>
      </c>
      <c r="AB140" s="9">
        <f t="shared" si="53"/>
        <v>0</v>
      </c>
      <c r="AC140" s="9">
        <f t="shared" si="53"/>
        <v>0</v>
      </c>
    </row>
    <row r="141" spans="1:29" ht="19.5" customHeight="1">
      <c r="A141" s="29" t="s">
        <v>61</v>
      </c>
      <c r="B141" s="18" t="s">
        <v>2</v>
      </c>
      <c r="C141" s="5">
        <f t="shared" ref="C141:E144" si="54">F141+I141+L141+O141+R141+U141+X141+AA141</f>
        <v>0</v>
      </c>
      <c r="D141" s="5">
        <f t="shared" si="54"/>
        <v>0</v>
      </c>
      <c r="E141" s="6">
        <f t="shared" si="54"/>
        <v>0</v>
      </c>
      <c r="F141" s="5">
        <v>0</v>
      </c>
      <c r="G141" s="5">
        <v>0</v>
      </c>
      <c r="H141" s="5">
        <f>F141+G141</f>
        <v>0</v>
      </c>
      <c r="I141" s="5">
        <v>0</v>
      </c>
      <c r="J141" s="5">
        <v>0</v>
      </c>
      <c r="K141" s="5">
        <f>I141+J141</f>
        <v>0</v>
      </c>
      <c r="L141" s="5">
        <v>0</v>
      </c>
      <c r="M141" s="5">
        <v>0</v>
      </c>
      <c r="N141" s="5">
        <f>L141+M141</f>
        <v>0</v>
      </c>
      <c r="O141" s="5">
        <v>0</v>
      </c>
      <c r="P141" s="5">
        <v>0</v>
      </c>
      <c r="Q141" s="5">
        <f>O141+P141</f>
        <v>0</v>
      </c>
      <c r="R141" s="5">
        <v>0</v>
      </c>
      <c r="S141" s="5">
        <v>0</v>
      </c>
      <c r="T141" s="5">
        <f>R141+S141</f>
        <v>0</v>
      </c>
      <c r="U141" s="5">
        <v>0</v>
      </c>
      <c r="V141" s="5">
        <v>0</v>
      </c>
      <c r="W141" s="8">
        <f>U141+V141</f>
        <v>0</v>
      </c>
      <c r="X141" s="5">
        <v>0</v>
      </c>
      <c r="Y141" s="5">
        <v>0</v>
      </c>
      <c r="Z141" s="8">
        <f>X141+Y141</f>
        <v>0</v>
      </c>
      <c r="AA141" s="5">
        <v>0</v>
      </c>
      <c r="AB141" s="5">
        <v>0</v>
      </c>
      <c r="AC141" s="6">
        <f>AA141+AB141</f>
        <v>0</v>
      </c>
    </row>
    <row r="142" spans="1:29" ht="19.5" customHeight="1">
      <c r="A142" s="30"/>
      <c r="B142" s="17" t="s">
        <v>3</v>
      </c>
      <c r="C142" s="5">
        <f t="shared" si="54"/>
        <v>0</v>
      </c>
      <c r="D142" s="5">
        <f t="shared" si="54"/>
        <v>0</v>
      </c>
      <c r="E142" s="6">
        <f t="shared" si="54"/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8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6">
        <f>AA142+AB142</f>
        <v>0</v>
      </c>
    </row>
    <row r="143" spans="1:29" ht="19.5" customHeight="1">
      <c r="A143" s="30"/>
      <c r="B143" s="17" t="s">
        <v>62</v>
      </c>
      <c r="C143" s="5">
        <f t="shared" si="54"/>
        <v>0</v>
      </c>
      <c r="D143" s="5">
        <f t="shared" si="54"/>
        <v>0</v>
      </c>
      <c r="E143" s="6">
        <f t="shared" si="54"/>
        <v>0</v>
      </c>
      <c r="F143" s="5">
        <v>0</v>
      </c>
      <c r="G143" s="5">
        <v>0</v>
      </c>
      <c r="H143" s="5">
        <f>F143+G143</f>
        <v>0</v>
      </c>
      <c r="I143" s="5">
        <v>0</v>
      </c>
      <c r="J143" s="5">
        <v>0</v>
      </c>
      <c r="K143" s="5">
        <f>I143+J143</f>
        <v>0</v>
      </c>
      <c r="L143" s="5">
        <v>0</v>
      </c>
      <c r="M143" s="5">
        <v>0</v>
      </c>
      <c r="N143" s="5">
        <f>L143+M143</f>
        <v>0</v>
      </c>
      <c r="O143" s="5">
        <v>0</v>
      </c>
      <c r="P143" s="5">
        <v>0</v>
      </c>
      <c r="Q143" s="5">
        <f>O143+P143</f>
        <v>0</v>
      </c>
      <c r="R143" s="5">
        <v>0</v>
      </c>
      <c r="S143" s="5">
        <v>0</v>
      </c>
      <c r="T143" s="5">
        <f>R143+S143</f>
        <v>0</v>
      </c>
      <c r="U143" s="5">
        <v>0</v>
      </c>
      <c r="V143" s="5">
        <v>0</v>
      </c>
      <c r="W143" s="8">
        <f>U143+V143</f>
        <v>0</v>
      </c>
      <c r="X143" s="5">
        <v>0</v>
      </c>
      <c r="Y143" s="5">
        <v>0</v>
      </c>
      <c r="Z143" s="8">
        <f>X143+Y143</f>
        <v>0</v>
      </c>
      <c r="AA143" s="5">
        <v>0</v>
      </c>
      <c r="AB143" s="5">
        <v>0</v>
      </c>
      <c r="AC143" s="6">
        <f>AA143+AB143</f>
        <v>0</v>
      </c>
    </row>
    <row r="144" spans="1:29" ht="19.5" customHeight="1">
      <c r="A144" s="31"/>
      <c r="B144" s="17" t="s">
        <v>4</v>
      </c>
      <c r="C144" s="5">
        <f t="shared" si="54"/>
        <v>710164089</v>
      </c>
      <c r="D144" s="5">
        <f t="shared" si="54"/>
        <v>321410422</v>
      </c>
      <c r="E144" s="6">
        <f t="shared" si="54"/>
        <v>1031574511</v>
      </c>
      <c r="F144" s="5">
        <v>685078286</v>
      </c>
      <c r="G144" s="5">
        <v>321410422</v>
      </c>
      <c r="H144" s="5">
        <f>F144+G144</f>
        <v>1006488708</v>
      </c>
      <c r="I144" s="5">
        <v>25085803</v>
      </c>
      <c r="J144" s="5">
        <v>0</v>
      </c>
      <c r="K144" s="5">
        <f>I144+J144</f>
        <v>25085803</v>
      </c>
      <c r="L144" s="5">
        <v>0</v>
      </c>
      <c r="M144" s="5">
        <v>0</v>
      </c>
      <c r="N144" s="5">
        <f>L144+M144</f>
        <v>0</v>
      </c>
      <c r="O144" s="5">
        <v>0</v>
      </c>
      <c r="P144" s="5">
        <v>0</v>
      </c>
      <c r="Q144" s="5">
        <f>O144+P144</f>
        <v>0</v>
      </c>
      <c r="R144" s="5">
        <v>0</v>
      </c>
      <c r="S144" s="5">
        <v>0</v>
      </c>
      <c r="T144" s="5">
        <f>R144+S144</f>
        <v>0</v>
      </c>
      <c r="U144" s="5">
        <v>0</v>
      </c>
      <c r="V144" s="5">
        <v>0</v>
      </c>
      <c r="W144" s="8">
        <f>U144+V144</f>
        <v>0</v>
      </c>
      <c r="X144" s="5">
        <v>0</v>
      </c>
      <c r="Y144" s="5">
        <v>0</v>
      </c>
      <c r="Z144" s="8">
        <f>X144+Y144</f>
        <v>0</v>
      </c>
      <c r="AA144" s="5">
        <v>0</v>
      </c>
      <c r="AB144" s="5">
        <v>0</v>
      </c>
      <c r="AC144" s="6">
        <f>AA144+AB144</f>
        <v>0</v>
      </c>
    </row>
    <row r="145" spans="1:29" ht="19.5" customHeight="1" thickBot="1">
      <c r="A145" s="22" t="s">
        <v>5</v>
      </c>
      <c r="B145" s="21"/>
      <c r="C145" s="9">
        <f t="shared" ref="C145:AC145" si="55">SUM(C141:C144)</f>
        <v>710164089</v>
      </c>
      <c r="D145" s="9">
        <f t="shared" si="55"/>
        <v>321410422</v>
      </c>
      <c r="E145" s="9">
        <f t="shared" si="55"/>
        <v>1031574511</v>
      </c>
      <c r="F145" s="9">
        <f t="shared" si="55"/>
        <v>685078286</v>
      </c>
      <c r="G145" s="9">
        <f t="shared" si="55"/>
        <v>321410422</v>
      </c>
      <c r="H145" s="9">
        <f t="shared" si="55"/>
        <v>1006488708</v>
      </c>
      <c r="I145" s="9">
        <f t="shared" si="55"/>
        <v>25085803</v>
      </c>
      <c r="J145" s="9">
        <f t="shared" si="55"/>
        <v>0</v>
      </c>
      <c r="K145" s="9">
        <f t="shared" si="55"/>
        <v>25085803</v>
      </c>
      <c r="L145" s="9">
        <f t="shared" si="55"/>
        <v>0</v>
      </c>
      <c r="M145" s="9">
        <f t="shared" si="55"/>
        <v>0</v>
      </c>
      <c r="N145" s="9">
        <f t="shared" si="55"/>
        <v>0</v>
      </c>
      <c r="O145" s="9">
        <f t="shared" si="55"/>
        <v>0</v>
      </c>
      <c r="P145" s="9">
        <f t="shared" si="55"/>
        <v>0</v>
      </c>
      <c r="Q145" s="9">
        <f t="shared" si="55"/>
        <v>0</v>
      </c>
      <c r="R145" s="9">
        <f t="shared" si="55"/>
        <v>0</v>
      </c>
      <c r="S145" s="9">
        <f t="shared" si="55"/>
        <v>0</v>
      </c>
      <c r="T145" s="9">
        <f t="shared" si="55"/>
        <v>0</v>
      </c>
      <c r="U145" s="9">
        <f t="shared" si="55"/>
        <v>0</v>
      </c>
      <c r="V145" s="9">
        <f t="shared" si="55"/>
        <v>0</v>
      </c>
      <c r="W145" s="9">
        <f t="shared" si="55"/>
        <v>0</v>
      </c>
      <c r="X145" s="9">
        <f t="shared" si="55"/>
        <v>0</v>
      </c>
      <c r="Y145" s="9">
        <f t="shared" si="55"/>
        <v>0</v>
      </c>
      <c r="Z145" s="9">
        <f t="shared" si="55"/>
        <v>0</v>
      </c>
      <c r="AA145" s="9">
        <f t="shared" si="55"/>
        <v>0</v>
      </c>
      <c r="AB145" s="9">
        <f t="shared" si="55"/>
        <v>0</v>
      </c>
      <c r="AC145" s="9">
        <f t="shared" si="55"/>
        <v>0</v>
      </c>
    </row>
    <row r="146" spans="1:29" ht="19.5" customHeight="1">
      <c r="A146" s="29" t="s">
        <v>49</v>
      </c>
      <c r="B146" s="18" t="s">
        <v>2</v>
      </c>
      <c r="C146" s="5">
        <f t="shared" ref="C146:E149" si="56">F146+I146+L146+O146+R146+U146+X146+AA146</f>
        <v>0</v>
      </c>
      <c r="D146" s="5">
        <f t="shared" si="56"/>
        <v>0</v>
      </c>
      <c r="E146" s="6">
        <f t="shared" si="56"/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8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6">
        <f>AA146+AB146</f>
        <v>0</v>
      </c>
    </row>
    <row r="147" spans="1:29" ht="19.5" customHeight="1">
      <c r="A147" s="30"/>
      <c r="B147" s="17" t="s">
        <v>3</v>
      </c>
      <c r="C147" s="5">
        <f t="shared" si="56"/>
        <v>0</v>
      </c>
      <c r="D147" s="5">
        <f t="shared" si="56"/>
        <v>0</v>
      </c>
      <c r="E147" s="6">
        <f t="shared" si="56"/>
        <v>0</v>
      </c>
      <c r="F147" s="5">
        <v>0</v>
      </c>
      <c r="G147" s="5">
        <v>0</v>
      </c>
      <c r="H147" s="5">
        <f>F147+G147</f>
        <v>0</v>
      </c>
      <c r="I147" s="5">
        <v>0</v>
      </c>
      <c r="J147" s="5">
        <v>0</v>
      </c>
      <c r="K147" s="5">
        <f>I147+J147</f>
        <v>0</v>
      </c>
      <c r="L147" s="5">
        <v>0</v>
      </c>
      <c r="M147" s="5">
        <v>0</v>
      </c>
      <c r="N147" s="5">
        <f>L147+M147</f>
        <v>0</v>
      </c>
      <c r="O147" s="5">
        <v>0</v>
      </c>
      <c r="P147" s="5">
        <v>0</v>
      </c>
      <c r="Q147" s="5">
        <f>O147+P147</f>
        <v>0</v>
      </c>
      <c r="R147" s="5">
        <v>0</v>
      </c>
      <c r="S147" s="5">
        <v>0</v>
      </c>
      <c r="T147" s="5">
        <f>R147+S147</f>
        <v>0</v>
      </c>
      <c r="U147" s="5">
        <v>0</v>
      </c>
      <c r="V147" s="5">
        <v>0</v>
      </c>
      <c r="W147" s="8">
        <f>U147+V147</f>
        <v>0</v>
      </c>
      <c r="X147" s="5">
        <v>0</v>
      </c>
      <c r="Y147" s="5">
        <v>0</v>
      </c>
      <c r="Z147" s="8">
        <f>X147+Y147</f>
        <v>0</v>
      </c>
      <c r="AA147" s="5">
        <v>0</v>
      </c>
      <c r="AB147" s="5">
        <v>0</v>
      </c>
      <c r="AC147" s="6">
        <f>AA147+AB147</f>
        <v>0</v>
      </c>
    </row>
    <row r="148" spans="1:29" ht="19.5" customHeight="1">
      <c r="A148" s="30"/>
      <c r="B148" s="17" t="s">
        <v>62</v>
      </c>
      <c r="C148" s="5">
        <f t="shared" si="56"/>
        <v>0</v>
      </c>
      <c r="D148" s="5">
        <f t="shared" si="56"/>
        <v>0</v>
      </c>
      <c r="E148" s="6">
        <f t="shared" si="56"/>
        <v>0</v>
      </c>
      <c r="F148" s="5">
        <v>0</v>
      </c>
      <c r="G148" s="5">
        <v>0</v>
      </c>
      <c r="H148" s="5">
        <f>F148+G148</f>
        <v>0</v>
      </c>
      <c r="I148" s="5">
        <v>0</v>
      </c>
      <c r="J148" s="5">
        <v>0</v>
      </c>
      <c r="K148" s="5">
        <f>I148+J148</f>
        <v>0</v>
      </c>
      <c r="L148" s="5">
        <v>0</v>
      </c>
      <c r="M148" s="5">
        <v>0</v>
      </c>
      <c r="N148" s="5">
        <f>L148+M148</f>
        <v>0</v>
      </c>
      <c r="O148" s="5">
        <v>0</v>
      </c>
      <c r="P148" s="5">
        <v>0</v>
      </c>
      <c r="Q148" s="5">
        <f>O148+P148</f>
        <v>0</v>
      </c>
      <c r="R148" s="5">
        <v>0</v>
      </c>
      <c r="S148" s="5">
        <v>0</v>
      </c>
      <c r="T148" s="5">
        <f>R148+S148</f>
        <v>0</v>
      </c>
      <c r="U148" s="5">
        <v>0</v>
      </c>
      <c r="V148" s="5">
        <v>0</v>
      </c>
      <c r="W148" s="8">
        <f>U148+V148</f>
        <v>0</v>
      </c>
      <c r="X148" s="5">
        <v>0</v>
      </c>
      <c r="Y148" s="5">
        <v>0</v>
      </c>
      <c r="Z148" s="8">
        <f>X148+Y148</f>
        <v>0</v>
      </c>
      <c r="AA148" s="5">
        <v>0</v>
      </c>
      <c r="AB148" s="5">
        <v>0</v>
      </c>
      <c r="AC148" s="6">
        <f>AA148+AB148</f>
        <v>0</v>
      </c>
    </row>
    <row r="149" spans="1:29" ht="19.5" customHeight="1">
      <c r="A149" s="31"/>
      <c r="B149" s="17" t="s">
        <v>4</v>
      </c>
      <c r="C149" s="5">
        <f t="shared" si="56"/>
        <v>0</v>
      </c>
      <c r="D149" s="5">
        <f t="shared" si="56"/>
        <v>0</v>
      </c>
      <c r="E149" s="6">
        <f t="shared" si="56"/>
        <v>0</v>
      </c>
      <c r="F149" s="5">
        <v>0</v>
      </c>
      <c r="G149" s="5">
        <v>0</v>
      </c>
      <c r="H149" s="5">
        <f>F149+G149</f>
        <v>0</v>
      </c>
      <c r="I149" s="5">
        <v>0</v>
      </c>
      <c r="J149" s="5">
        <v>0</v>
      </c>
      <c r="K149" s="5">
        <f>I149+J149</f>
        <v>0</v>
      </c>
      <c r="L149" s="5">
        <v>0</v>
      </c>
      <c r="M149" s="5">
        <v>0</v>
      </c>
      <c r="N149" s="5">
        <f>L149+M149</f>
        <v>0</v>
      </c>
      <c r="O149" s="5">
        <v>0</v>
      </c>
      <c r="P149" s="5">
        <v>0</v>
      </c>
      <c r="Q149" s="5">
        <f>O149+P149</f>
        <v>0</v>
      </c>
      <c r="R149" s="5">
        <v>0</v>
      </c>
      <c r="S149" s="5">
        <v>0</v>
      </c>
      <c r="T149" s="5">
        <f>R149+S149</f>
        <v>0</v>
      </c>
      <c r="U149" s="5">
        <v>0</v>
      </c>
      <c r="V149" s="5">
        <v>0</v>
      </c>
      <c r="W149" s="8">
        <f>U149+V149</f>
        <v>0</v>
      </c>
      <c r="X149" s="5">
        <v>0</v>
      </c>
      <c r="Y149" s="5">
        <v>0</v>
      </c>
      <c r="Z149" s="8">
        <f>X149+Y149</f>
        <v>0</v>
      </c>
      <c r="AA149" s="5">
        <v>0</v>
      </c>
      <c r="AB149" s="5">
        <v>0</v>
      </c>
      <c r="AC149" s="6">
        <f>AA149+AB149</f>
        <v>0</v>
      </c>
    </row>
    <row r="150" spans="1:29" ht="19.5" customHeight="1" thickBot="1">
      <c r="A150" s="22" t="s">
        <v>5</v>
      </c>
      <c r="B150" s="21"/>
      <c r="C150" s="9">
        <f t="shared" ref="C150:AC150" si="57">SUM(C146:C149)</f>
        <v>0</v>
      </c>
      <c r="D150" s="9">
        <f t="shared" si="57"/>
        <v>0</v>
      </c>
      <c r="E150" s="9">
        <f t="shared" si="57"/>
        <v>0</v>
      </c>
      <c r="F150" s="9">
        <f t="shared" si="57"/>
        <v>0</v>
      </c>
      <c r="G150" s="9">
        <f t="shared" si="57"/>
        <v>0</v>
      </c>
      <c r="H150" s="9">
        <f t="shared" si="57"/>
        <v>0</v>
      </c>
      <c r="I150" s="9">
        <f t="shared" si="57"/>
        <v>0</v>
      </c>
      <c r="J150" s="9">
        <f t="shared" si="57"/>
        <v>0</v>
      </c>
      <c r="K150" s="9">
        <f t="shared" si="57"/>
        <v>0</v>
      </c>
      <c r="L150" s="9">
        <f t="shared" si="57"/>
        <v>0</v>
      </c>
      <c r="M150" s="9">
        <f t="shared" si="57"/>
        <v>0</v>
      </c>
      <c r="N150" s="9">
        <f t="shared" si="57"/>
        <v>0</v>
      </c>
      <c r="O150" s="9">
        <f t="shared" si="57"/>
        <v>0</v>
      </c>
      <c r="P150" s="9">
        <f t="shared" si="57"/>
        <v>0</v>
      </c>
      <c r="Q150" s="9">
        <f t="shared" si="57"/>
        <v>0</v>
      </c>
      <c r="R150" s="9">
        <f t="shared" si="57"/>
        <v>0</v>
      </c>
      <c r="S150" s="9">
        <f t="shared" si="57"/>
        <v>0</v>
      </c>
      <c r="T150" s="9">
        <f t="shared" si="57"/>
        <v>0</v>
      </c>
      <c r="U150" s="9">
        <f t="shared" si="57"/>
        <v>0</v>
      </c>
      <c r="V150" s="9">
        <f t="shared" si="57"/>
        <v>0</v>
      </c>
      <c r="W150" s="9">
        <f t="shared" si="57"/>
        <v>0</v>
      </c>
      <c r="X150" s="9">
        <f t="shared" si="57"/>
        <v>0</v>
      </c>
      <c r="Y150" s="9">
        <f t="shared" si="57"/>
        <v>0</v>
      </c>
      <c r="Z150" s="9">
        <f t="shared" si="57"/>
        <v>0</v>
      </c>
      <c r="AA150" s="9">
        <f t="shared" si="57"/>
        <v>0</v>
      </c>
      <c r="AB150" s="9">
        <f t="shared" si="57"/>
        <v>0</v>
      </c>
      <c r="AC150" s="9">
        <f t="shared" si="57"/>
        <v>0</v>
      </c>
    </row>
    <row r="151" spans="1:29" ht="19.5" customHeight="1">
      <c r="A151" s="29" t="s">
        <v>50</v>
      </c>
      <c r="B151" s="18" t="s">
        <v>2</v>
      </c>
      <c r="C151" s="5">
        <f t="shared" ref="C151:E154" si="58">F151+I151+L151+O151+R151+U151+X151+AA151</f>
        <v>29672741</v>
      </c>
      <c r="D151" s="5">
        <f t="shared" si="58"/>
        <v>381197</v>
      </c>
      <c r="E151" s="6">
        <f t="shared" si="58"/>
        <v>30053938</v>
      </c>
      <c r="F151" s="5">
        <v>29672741</v>
      </c>
      <c r="G151" s="5">
        <v>381197</v>
      </c>
      <c r="H151" s="5">
        <f>F151+G151</f>
        <v>30053938</v>
      </c>
      <c r="I151" s="5">
        <v>0</v>
      </c>
      <c r="J151" s="5">
        <v>0</v>
      </c>
      <c r="K151" s="5">
        <f>I151+J151</f>
        <v>0</v>
      </c>
      <c r="L151" s="5">
        <v>0</v>
      </c>
      <c r="M151" s="5">
        <v>0</v>
      </c>
      <c r="N151" s="5">
        <f>L151+M151</f>
        <v>0</v>
      </c>
      <c r="O151" s="5">
        <v>0</v>
      </c>
      <c r="P151" s="5">
        <v>0</v>
      </c>
      <c r="Q151" s="5">
        <f>O151+P151</f>
        <v>0</v>
      </c>
      <c r="R151" s="5">
        <v>0</v>
      </c>
      <c r="S151" s="5">
        <v>0</v>
      </c>
      <c r="T151" s="5">
        <f>R151+S151</f>
        <v>0</v>
      </c>
      <c r="U151" s="5">
        <v>0</v>
      </c>
      <c r="V151" s="5">
        <v>0</v>
      </c>
      <c r="W151" s="8">
        <f>U151+V151</f>
        <v>0</v>
      </c>
      <c r="X151" s="5">
        <v>0</v>
      </c>
      <c r="Y151" s="5">
        <v>0</v>
      </c>
      <c r="Z151" s="8">
        <f>X151+Y151</f>
        <v>0</v>
      </c>
      <c r="AA151" s="5">
        <v>0</v>
      </c>
      <c r="AB151" s="5">
        <v>0</v>
      </c>
      <c r="AC151" s="6">
        <f>AA151+AB151</f>
        <v>0</v>
      </c>
    </row>
    <row r="152" spans="1:29" ht="19.5" customHeight="1">
      <c r="A152" s="30"/>
      <c r="B152" s="17" t="s">
        <v>3</v>
      </c>
      <c r="C152" s="5">
        <f t="shared" si="58"/>
        <v>0</v>
      </c>
      <c r="D152" s="5">
        <f t="shared" si="58"/>
        <v>0</v>
      </c>
      <c r="E152" s="6">
        <f t="shared" si="58"/>
        <v>0</v>
      </c>
      <c r="F152" s="5">
        <v>0</v>
      </c>
      <c r="G152" s="5">
        <v>0</v>
      </c>
      <c r="H152" s="5">
        <f>F152+G152</f>
        <v>0</v>
      </c>
      <c r="I152" s="5">
        <v>0</v>
      </c>
      <c r="J152" s="5">
        <v>0</v>
      </c>
      <c r="K152" s="5">
        <f>I152+J152</f>
        <v>0</v>
      </c>
      <c r="L152" s="5">
        <v>0</v>
      </c>
      <c r="M152" s="5">
        <v>0</v>
      </c>
      <c r="N152" s="5">
        <f>L152+M152</f>
        <v>0</v>
      </c>
      <c r="O152" s="5">
        <v>0</v>
      </c>
      <c r="P152" s="5">
        <v>0</v>
      </c>
      <c r="Q152" s="5">
        <f>O152+P152</f>
        <v>0</v>
      </c>
      <c r="R152" s="5">
        <v>0</v>
      </c>
      <c r="S152" s="5">
        <v>0</v>
      </c>
      <c r="T152" s="5">
        <f>R152+S152</f>
        <v>0</v>
      </c>
      <c r="U152" s="5">
        <v>0</v>
      </c>
      <c r="V152" s="5">
        <v>0</v>
      </c>
      <c r="W152" s="8">
        <f>U152+V152</f>
        <v>0</v>
      </c>
      <c r="X152" s="5">
        <v>0</v>
      </c>
      <c r="Y152" s="5">
        <v>0</v>
      </c>
      <c r="Z152" s="8">
        <f>X152+Y152</f>
        <v>0</v>
      </c>
      <c r="AA152" s="5">
        <v>0</v>
      </c>
      <c r="AB152" s="5">
        <v>0</v>
      </c>
      <c r="AC152" s="6">
        <f>AA152+AB152</f>
        <v>0</v>
      </c>
    </row>
    <row r="153" spans="1:29" ht="19.5" customHeight="1">
      <c r="A153" s="30"/>
      <c r="B153" s="17" t="s">
        <v>62</v>
      </c>
      <c r="C153" s="5">
        <f t="shared" si="58"/>
        <v>0</v>
      </c>
      <c r="D153" s="5">
        <f t="shared" si="58"/>
        <v>0</v>
      </c>
      <c r="E153" s="6">
        <f t="shared" si="58"/>
        <v>0</v>
      </c>
      <c r="F153" s="5">
        <v>0</v>
      </c>
      <c r="G153" s="5">
        <v>0</v>
      </c>
      <c r="H153" s="5">
        <f>F153+G153</f>
        <v>0</v>
      </c>
      <c r="I153" s="5">
        <v>0</v>
      </c>
      <c r="J153" s="5">
        <v>0</v>
      </c>
      <c r="K153" s="5">
        <f>I153+J153</f>
        <v>0</v>
      </c>
      <c r="L153" s="5">
        <v>0</v>
      </c>
      <c r="M153" s="5">
        <v>0</v>
      </c>
      <c r="N153" s="5">
        <f>L153+M153</f>
        <v>0</v>
      </c>
      <c r="O153" s="5">
        <v>0</v>
      </c>
      <c r="P153" s="5">
        <v>0</v>
      </c>
      <c r="Q153" s="5">
        <f>O153+P153</f>
        <v>0</v>
      </c>
      <c r="R153" s="5">
        <v>0</v>
      </c>
      <c r="S153" s="5">
        <v>0</v>
      </c>
      <c r="T153" s="5">
        <f>R153+S153</f>
        <v>0</v>
      </c>
      <c r="U153" s="5">
        <v>0</v>
      </c>
      <c r="V153" s="5">
        <v>0</v>
      </c>
      <c r="W153" s="8">
        <f>U153+V153</f>
        <v>0</v>
      </c>
      <c r="X153" s="5">
        <v>0</v>
      </c>
      <c r="Y153" s="5">
        <v>0</v>
      </c>
      <c r="Z153" s="8">
        <f>X153+Y153</f>
        <v>0</v>
      </c>
      <c r="AA153" s="5">
        <v>0</v>
      </c>
      <c r="AB153" s="5">
        <v>0</v>
      </c>
      <c r="AC153" s="6">
        <f>AA153+AB153</f>
        <v>0</v>
      </c>
    </row>
    <row r="154" spans="1:29" ht="19.5" customHeight="1">
      <c r="A154" s="31"/>
      <c r="B154" s="17" t="s">
        <v>4</v>
      </c>
      <c r="C154" s="5">
        <f t="shared" si="58"/>
        <v>133576197</v>
      </c>
      <c r="D154" s="5">
        <f t="shared" si="58"/>
        <v>143106214</v>
      </c>
      <c r="E154" s="6">
        <f t="shared" si="58"/>
        <v>276682411</v>
      </c>
      <c r="F154" s="5">
        <v>124998574</v>
      </c>
      <c r="G154" s="5">
        <v>117806400</v>
      </c>
      <c r="H154" s="5">
        <f>F154+G154</f>
        <v>242804974</v>
      </c>
      <c r="I154" s="5">
        <v>0</v>
      </c>
      <c r="J154" s="5">
        <v>0</v>
      </c>
      <c r="K154" s="5">
        <f>I154+J154</f>
        <v>0</v>
      </c>
      <c r="L154" s="5">
        <v>0</v>
      </c>
      <c r="M154" s="5">
        <v>0</v>
      </c>
      <c r="N154" s="5">
        <f>L154+M154</f>
        <v>0</v>
      </c>
      <c r="O154" s="5">
        <v>0</v>
      </c>
      <c r="P154" s="5">
        <v>635946</v>
      </c>
      <c r="Q154" s="5">
        <f>O154+P154</f>
        <v>635946</v>
      </c>
      <c r="R154" s="5">
        <v>3368195</v>
      </c>
      <c r="S154" s="5">
        <v>0</v>
      </c>
      <c r="T154" s="5">
        <f>R154+S154</f>
        <v>3368195</v>
      </c>
      <c r="U154" s="5">
        <v>5209428</v>
      </c>
      <c r="V154" s="5">
        <v>24663868</v>
      </c>
      <c r="W154" s="8">
        <f>U154+V154</f>
        <v>29873296</v>
      </c>
      <c r="X154" s="5">
        <v>0</v>
      </c>
      <c r="Y154" s="5">
        <v>0</v>
      </c>
      <c r="Z154" s="8">
        <f>X154+Y154</f>
        <v>0</v>
      </c>
      <c r="AA154" s="5">
        <v>0</v>
      </c>
      <c r="AB154" s="5">
        <v>0</v>
      </c>
      <c r="AC154" s="6">
        <f>AA154+AB154</f>
        <v>0</v>
      </c>
    </row>
    <row r="155" spans="1:29" ht="19.5" customHeight="1" thickBot="1">
      <c r="A155" s="22" t="s">
        <v>5</v>
      </c>
      <c r="B155" s="21"/>
      <c r="C155" s="9">
        <f t="shared" ref="C155:AC155" si="59">SUM(C151:C154)</f>
        <v>163248938</v>
      </c>
      <c r="D155" s="9">
        <f t="shared" si="59"/>
        <v>143487411</v>
      </c>
      <c r="E155" s="9">
        <f t="shared" si="59"/>
        <v>306736349</v>
      </c>
      <c r="F155" s="9">
        <f t="shared" si="59"/>
        <v>154671315</v>
      </c>
      <c r="G155" s="9">
        <f t="shared" si="59"/>
        <v>118187597</v>
      </c>
      <c r="H155" s="9">
        <f t="shared" si="59"/>
        <v>272858912</v>
      </c>
      <c r="I155" s="9">
        <f t="shared" si="59"/>
        <v>0</v>
      </c>
      <c r="J155" s="9">
        <f t="shared" si="59"/>
        <v>0</v>
      </c>
      <c r="K155" s="9">
        <f t="shared" si="59"/>
        <v>0</v>
      </c>
      <c r="L155" s="9">
        <f t="shared" si="59"/>
        <v>0</v>
      </c>
      <c r="M155" s="9">
        <f t="shared" si="59"/>
        <v>0</v>
      </c>
      <c r="N155" s="9">
        <f t="shared" si="59"/>
        <v>0</v>
      </c>
      <c r="O155" s="9">
        <f t="shared" si="59"/>
        <v>0</v>
      </c>
      <c r="P155" s="9">
        <f t="shared" si="59"/>
        <v>635946</v>
      </c>
      <c r="Q155" s="9">
        <f t="shared" si="59"/>
        <v>635946</v>
      </c>
      <c r="R155" s="9">
        <f t="shared" si="59"/>
        <v>3368195</v>
      </c>
      <c r="S155" s="9">
        <f t="shared" si="59"/>
        <v>0</v>
      </c>
      <c r="T155" s="9">
        <f t="shared" si="59"/>
        <v>3368195</v>
      </c>
      <c r="U155" s="9">
        <f t="shared" si="59"/>
        <v>5209428</v>
      </c>
      <c r="V155" s="9">
        <f t="shared" si="59"/>
        <v>24663868</v>
      </c>
      <c r="W155" s="9">
        <f t="shared" si="59"/>
        <v>29873296</v>
      </c>
      <c r="X155" s="9">
        <f t="shared" si="59"/>
        <v>0</v>
      </c>
      <c r="Y155" s="9">
        <f t="shared" si="59"/>
        <v>0</v>
      </c>
      <c r="Z155" s="9">
        <f t="shared" si="59"/>
        <v>0</v>
      </c>
      <c r="AA155" s="9">
        <f t="shared" si="59"/>
        <v>0</v>
      </c>
      <c r="AB155" s="9">
        <f t="shared" si="59"/>
        <v>0</v>
      </c>
      <c r="AC155" s="9">
        <f t="shared" si="59"/>
        <v>0</v>
      </c>
    </row>
    <row r="156" spans="1:29" ht="19.5" customHeight="1">
      <c r="A156" s="29" t="s">
        <v>51</v>
      </c>
      <c r="B156" s="18" t="s">
        <v>2</v>
      </c>
      <c r="C156" s="5">
        <f t="shared" ref="C156:E159" si="60">F156+I156+L156+O156+R156+U156+X156+AA156</f>
        <v>0</v>
      </c>
      <c r="D156" s="5">
        <f t="shared" si="60"/>
        <v>0</v>
      </c>
      <c r="E156" s="6">
        <f t="shared" si="60"/>
        <v>0</v>
      </c>
      <c r="F156" s="5">
        <v>0</v>
      </c>
      <c r="G156" s="5">
        <v>0</v>
      </c>
      <c r="H156" s="5">
        <f>F156+G156</f>
        <v>0</v>
      </c>
      <c r="I156" s="5">
        <v>0</v>
      </c>
      <c r="J156" s="5">
        <v>0</v>
      </c>
      <c r="K156" s="5">
        <f>I156+J156</f>
        <v>0</v>
      </c>
      <c r="L156" s="5">
        <v>0</v>
      </c>
      <c r="M156" s="5">
        <v>0</v>
      </c>
      <c r="N156" s="5">
        <f>L156+M156</f>
        <v>0</v>
      </c>
      <c r="O156" s="5">
        <v>0</v>
      </c>
      <c r="P156" s="5">
        <v>0</v>
      </c>
      <c r="Q156" s="5">
        <f>O156+P156</f>
        <v>0</v>
      </c>
      <c r="R156" s="5">
        <v>0</v>
      </c>
      <c r="S156" s="5">
        <v>0</v>
      </c>
      <c r="T156" s="5">
        <f>R156+S156</f>
        <v>0</v>
      </c>
      <c r="U156" s="5">
        <v>0</v>
      </c>
      <c r="V156" s="5">
        <v>0</v>
      </c>
      <c r="W156" s="8">
        <f>U156+V156</f>
        <v>0</v>
      </c>
      <c r="X156" s="5">
        <v>0</v>
      </c>
      <c r="Y156" s="5">
        <v>0</v>
      </c>
      <c r="Z156" s="8">
        <f>X156+Y156</f>
        <v>0</v>
      </c>
      <c r="AA156" s="5">
        <v>0</v>
      </c>
      <c r="AB156" s="5">
        <v>0</v>
      </c>
      <c r="AC156" s="6">
        <f>AA156+AB156</f>
        <v>0</v>
      </c>
    </row>
    <row r="157" spans="1:29" ht="19.5" customHeight="1">
      <c r="A157" s="30" t="s">
        <v>51</v>
      </c>
      <c r="B157" s="17" t="s">
        <v>3</v>
      </c>
      <c r="C157" s="5">
        <f t="shared" si="60"/>
        <v>0</v>
      </c>
      <c r="D157" s="5">
        <f t="shared" si="60"/>
        <v>0</v>
      </c>
      <c r="E157" s="6">
        <f t="shared" si="60"/>
        <v>0</v>
      </c>
      <c r="F157" s="5">
        <v>0</v>
      </c>
      <c r="G157" s="5">
        <v>0</v>
      </c>
      <c r="H157" s="5">
        <f>F157+G157</f>
        <v>0</v>
      </c>
      <c r="I157" s="5">
        <v>0</v>
      </c>
      <c r="J157" s="5">
        <v>0</v>
      </c>
      <c r="K157" s="5">
        <f>I157+J157</f>
        <v>0</v>
      </c>
      <c r="L157" s="5">
        <v>0</v>
      </c>
      <c r="M157" s="5">
        <v>0</v>
      </c>
      <c r="N157" s="5">
        <f>L157+M157</f>
        <v>0</v>
      </c>
      <c r="O157" s="5">
        <v>0</v>
      </c>
      <c r="P157" s="5">
        <v>0</v>
      </c>
      <c r="Q157" s="5">
        <f>O157+P157</f>
        <v>0</v>
      </c>
      <c r="R157" s="5">
        <v>0</v>
      </c>
      <c r="S157" s="5">
        <v>0</v>
      </c>
      <c r="T157" s="5">
        <f>R157+S157</f>
        <v>0</v>
      </c>
      <c r="U157" s="5">
        <v>0</v>
      </c>
      <c r="V157" s="5">
        <v>0</v>
      </c>
      <c r="W157" s="8">
        <f>U157+V157</f>
        <v>0</v>
      </c>
      <c r="X157" s="5">
        <v>0</v>
      </c>
      <c r="Y157" s="5">
        <v>0</v>
      </c>
      <c r="Z157" s="8">
        <f>X157+Y157</f>
        <v>0</v>
      </c>
      <c r="AA157" s="5">
        <v>0</v>
      </c>
      <c r="AB157" s="5">
        <v>0</v>
      </c>
      <c r="AC157" s="6">
        <f>AA157+AB157</f>
        <v>0</v>
      </c>
    </row>
    <row r="158" spans="1:29" ht="19.5" customHeight="1">
      <c r="A158" s="30"/>
      <c r="B158" s="17" t="s">
        <v>62</v>
      </c>
      <c r="C158" s="5">
        <f t="shared" si="60"/>
        <v>0</v>
      </c>
      <c r="D158" s="5">
        <f t="shared" si="60"/>
        <v>0</v>
      </c>
      <c r="E158" s="6">
        <f t="shared" si="60"/>
        <v>0</v>
      </c>
      <c r="F158" s="5">
        <v>0</v>
      </c>
      <c r="G158" s="5">
        <v>0</v>
      </c>
      <c r="H158" s="5">
        <f>F158+G158</f>
        <v>0</v>
      </c>
      <c r="I158" s="5">
        <v>0</v>
      </c>
      <c r="J158" s="5">
        <v>0</v>
      </c>
      <c r="K158" s="5">
        <f>I158+J158</f>
        <v>0</v>
      </c>
      <c r="L158" s="5">
        <v>0</v>
      </c>
      <c r="M158" s="5">
        <v>0</v>
      </c>
      <c r="N158" s="5">
        <f>L158+M158</f>
        <v>0</v>
      </c>
      <c r="O158" s="5">
        <v>0</v>
      </c>
      <c r="P158" s="5">
        <v>0</v>
      </c>
      <c r="Q158" s="5">
        <f>O158+P158</f>
        <v>0</v>
      </c>
      <c r="R158" s="5">
        <v>0</v>
      </c>
      <c r="S158" s="5">
        <v>0</v>
      </c>
      <c r="T158" s="5">
        <f>R158+S158</f>
        <v>0</v>
      </c>
      <c r="U158" s="5">
        <v>0</v>
      </c>
      <c r="V158" s="5">
        <v>0</v>
      </c>
      <c r="W158" s="8">
        <f>U158+V158</f>
        <v>0</v>
      </c>
      <c r="X158" s="5">
        <v>0</v>
      </c>
      <c r="Y158" s="5">
        <v>0</v>
      </c>
      <c r="Z158" s="8">
        <f>X158+Y158</f>
        <v>0</v>
      </c>
      <c r="AA158" s="5">
        <v>0</v>
      </c>
      <c r="AB158" s="5">
        <v>0</v>
      </c>
      <c r="AC158" s="6">
        <f>AA158+AB158</f>
        <v>0</v>
      </c>
    </row>
    <row r="159" spans="1:29" ht="19.5" customHeight="1">
      <c r="A159" s="31"/>
      <c r="B159" s="17" t="s">
        <v>4</v>
      </c>
      <c r="C159" s="5">
        <f t="shared" si="60"/>
        <v>0</v>
      </c>
      <c r="D159" s="5">
        <f t="shared" si="60"/>
        <v>701487</v>
      </c>
      <c r="E159" s="6">
        <f t="shared" si="60"/>
        <v>701487</v>
      </c>
      <c r="F159" s="5">
        <v>0</v>
      </c>
      <c r="G159" s="5">
        <v>0</v>
      </c>
      <c r="H159" s="5">
        <f>F159+G159</f>
        <v>0</v>
      </c>
      <c r="I159" s="5">
        <v>0</v>
      </c>
      <c r="J159" s="5">
        <v>0</v>
      </c>
      <c r="K159" s="5">
        <f>I159+J159</f>
        <v>0</v>
      </c>
      <c r="L159" s="5">
        <v>0</v>
      </c>
      <c r="M159" s="5">
        <v>0</v>
      </c>
      <c r="N159" s="5">
        <f>L159+M159</f>
        <v>0</v>
      </c>
      <c r="O159" s="5">
        <v>0</v>
      </c>
      <c r="P159" s="5">
        <v>0</v>
      </c>
      <c r="Q159" s="5">
        <f>O159+P159</f>
        <v>0</v>
      </c>
      <c r="R159" s="5">
        <v>0</v>
      </c>
      <c r="S159" s="5">
        <v>0</v>
      </c>
      <c r="T159" s="5">
        <f>R159+S159</f>
        <v>0</v>
      </c>
      <c r="U159" s="5">
        <v>0</v>
      </c>
      <c r="V159" s="5">
        <v>701487</v>
      </c>
      <c r="W159" s="8">
        <f>U159+V159</f>
        <v>701487</v>
      </c>
      <c r="X159" s="5">
        <v>0</v>
      </c>
      <c r="Y159" s="5">
        <v>0</v>
      </c>
      <c r="Z159" s="8">
        <f>X159+Y159</f>
        <v>0</v>
      </c>
      <c r="AA159" s="5">
        <v>0</v>
      </c>
      <c r="AB159" s="5">
        <v>0</v>
      </c>
      <c r="AC159" s="6">
        <f>AA159+AB159</f>
        <v>0</v>
      </c>
    </row>
    <row r="160" spans="1:29" ht="19.5" customHeight="1" thickBot="1">
      <c r="A160" s="22" t="s">
        <v>5</v>
      </c>
      <c r="B160" s="21"/>
      <c r="C160" s="9">
        <f t="shared" ref="C160:AC160" si="61">SUM(C156:C159)</f>
        <v>0</v>
      </c>
      <c r="D160" s="9">
        <f t="shared" si="61"/>
        <v>701487</v>
      </c>
      <c r="E160" s="9">
        <f t="shared" si="61"/>
        <v>701487</v>
      </c>
      <c r="F160" s="9">
        <f t="shared" si="61"/>
        <v>0</v>
      </c>
      <c r="G160" s="9">
        <f t="shared" si="61"/>
        <v>0</v>
      </c>
      <c r="H160" s="9">
        <f t="shared" si="61"/>
        <v>0</v>
      </c>
      <c r="I160" s="9">
        <f t="shared" si="61"/>
        <v>0</v>
      </c>
      <c r="J160" s="9">
        <f t="shared" si="61"/>
        <v>0</v>
      </c>
      <c r="K160" s="9">
        <f t="shared" si="61"/>
        <v>0</v>
      </c>
      <c r="L160" s="9">
        <f t="shared" si="61"/>
        <v>0</v>
      </c>
      <c r="M160" s="9">
        <f t="shared" si="61"/>
        <v>0</v>
      </c>
      <c r="N160" s="9">
        <f t="shared" si="61"/>
        <v>0</v>
      </c>
      <c r="O160" s="9">
        <f t="shared" si="61"/>
        <v>0</v>
      </c>
      <c r="P160" s="9">
        <f t="shared" si="61"/>
        <v>0</v>
      </c>
      <c r="Q160" s="9">
        <f t="shared" si="61"/>
        <v>0</v>
      </c>
      <c r="R160" s="9">
        <f t="shared" si="61"/>
        <v>0</v>
      </c>
      <c r="S160" s="9">
        <f t="shared" si="61"/>
        <v>0</v>
      </c>
      <c r="T160" s="9">
        <f t="shared" si="61"/>
        <v>0</v>
      </c>
      <c r="U160" s="9">
        <f t="shared" si="61"/>
        <v>0</v>
      </c>
      <c r="V160" s="9">
        <f t="shared" si="61"/>
        <v>701487</v>
      </c>
      <c r="W160" s="9">
        <f t="shared" si="61"/>
        <v>701487</v>
      </c>
      <c r="X160" s="9">
        <f t="shared" si="61"/>
        <v>0</v>
      </c>
      <c r="Y160" s="9">
        <f t="shared" si="61"/>
        <v>0</v>
      </c>
      <c r="Z160" s="9">
        <f t="shared" si="61"/>
        <v>0</v>
      </c>
      <c r="AA160" s="9">
        <f t="shared" si="61"/>
        <v>0</v>
      </c>
      <c r="AB160" s="9">
        <f t="shared" si="61"/>
        <v>0</v>
      </c>
      <c r="AC160" s="9">
        <f t="shared" si="61"/>
        <v>0</v>
      </c>
    </row>
    <row r="161" spans="1:29" ht="19.5" customHeight="1">
      <c r="A161" s="29" t="s">
        <v>52</v>
      </c>
      <c r="B161" s="18" t="s">
        <v>2</v>
      </c>
      <c r="C161" s="5">
        <f t="shared" ref="C161:E164" si="62">F161+I161+L161+O161+R161+U161+X161+AA161</f>
        <v>0</v>
      </c>
      <c r="D161" s="5">
        <f t="shared" si="62"/>
        <v>0</v>
      </c>
      <c r="E161" s="6">
        <f t="shared" si="62"/>
        <v>0</v>
      </c>
      <c r="F161" s="5">
        <v>0</v>
      </c>
      <c r="G161" s="5">
        <v>0</v>
      </c>
      <c r="H161" s="5">
        <f>F161+G161</f>
        <v>0</v>
      </c>
      <c r="I161" s="5">
        <v>0</v>
      </c>
      <c r="J161" s="5">
        <v>0</v>
      </c>
      <c r="K161" s="5">
        <f>I161+J161</f>
        <v>0</v>
      </c>
      <c r="L161" s="5">
        <v>0</v>
      </c>
      <c r="M161" s="5">
        <v>0</v>
      </c>
      <c r="N161" s="5">
        <f>L161+M161</f>
        <v>0</v>
      </c>
      <c r="O161" s="5">
        <v>0</v>
      </c>
      <c r="P161" s="5">
        <v>0</v>
      </c>
      <c r="Q161" s="5">
        <f>O161+P161</f>
        <v>0</v>
      </c>
      <c r="R161" s="5">
        <v>0</v>
      </c>
      <c r="S161" s="5">
        <v>0</v>
      </c>
      <c r="T161" s="5">
        <f>R161+S161</f>
        <v>0</v>
      </c>
      <c r="U161" s="5">
        <v>0</v>
      </c>
      <c r="V161" s="5">
        <v>0</v>
      </c>
      <c r="W161" s="8">
        <f>U161+V161</f>
        <v>0</v>
      </c>
      <c r="X161" s="5">
        <v>0</v>
      </c>
      <c r="Y161" s="5">
        <v>0</v>
      </c>
      <c r="Z161" s="8">
        <f>X161+Y161</f>
        <v>0</v>
      </c>
      <c r="AA161" s="5">
        <v>0</v>
      </c>
      <c r="AB161" s="5">
        <v>0</v>
      </c>
      <c r="AC161" s="6">
        <f>AA161+AB161</f>
        <v>0</v>
      </c>
    </row>
    <row r="162" spans="1:29" ht="19.5" customHeight="1">
      <c r="A162" s="30"/>
      <c r="B162" s="17" t="s">
        <v>3</v>
      </c>
      <c r="C162" s="5">
        <f t="shared" si="62"/>
        <v>0</v>
      </c>
      <c r="D162" s="5">
        <f t="shared" si="62"/>
        <v>3227248</v>
      </c>
      <c r="E162" s="6">
        <f t="shared" si="62"/>
        <v>3227248</v>
      </c>
      <c r="F162" s="5">
        <v>0</v>
      </c>
      <c r="G162" s="5">
        <v>0</v>
      </c>
      <c r="H162" s="5">
        <f>F162+G162</f>
        <v>0</v>
      </c>
      <c r="I162" s="5">
        <v>0</v>
      </c>
      <c r="J162" s="5">
        <v>0</v>
      </c>
      <c r="K162" s="5">
        <f>I162+J162</f>
        <v>0</v>
      </c>
      <c r="L162" s="5">
        <v>0</v>
      </c>
      <c r="M162" s="5">
        <v>0</v>
      </c>
      <c r="N162" s="5">
        <f>L162+M162</f>
        <v>0</v>
      </c>
      <c r="O162" s="5">
        <v>0</v>
      </c>
      <c r="P162" s="5">
        <v>0</v>
      </c>
      <c r="Q162" s="5">
        <f>O162+P162</f>
        <v>0</v>
      </c>
      <c r="R162" s="5">
        <v>0</v>
      </c>
      <c r="S162" s="5">
        <v>0</v>
      </c>
      <c r="T162" s="5">
        <f>R162+S162</f>
        <v>0</v>
      </c>
      <c r="U162" s="5">
        <v>0</v>
      </c>
      <c r="V162" s="5">
        <v>3227248</v>
      </c>
      <c r="W162" s="8">
        <f>U162+V162</f>
        <v>3227248</v>
      </c>
      <c r="X162" s="5">
        <v>0</v>
      </c>
      <c r="Y162" s="5">
        <v>0</v>
      </c>
      <c r="Z162" s="8">
        <f>X162+Y162</f>
        <v>0</v>
      </c>
      <c r="AA162" s="5">
        <v>0</v>
      </c>
      <c r="AB162" s="5">
        <v>0</v>
      </c>
      <c r="AC162" s="6">
        <f>AA162+AB162</f>
        <v>0</v>
      </c>
    </row>
    <row r="163" spans="1:29" ht="19.5" customHeight="1">
      <c r="A163" s="30"/>
      <c r="B163" s="17" t="s">
        <v>62</v>
      </c>
      <c r="C163" s="5">
        <f t="shared" si="62"/>
        <v>0</v>
      </c>
      <c r="D163" s="5">
        <f t="shared" si="62"/>
        <v>0</v>
      </c>
      <c r="E163" s="6">
        <f t="shared" si="62"/>
        <v>0</v>
      </c>
      <c r="F163" s="5">
        <v>0</v>
      </c>
      <c r="G163" s="5">
        <v>0</v>
      </c>
      <c r="H163" s="5">
        <f>F163+G163</f>
        <v>0</v>
      </c>
      <c r="I163" s="5">
        <v>0</v>
      </c>
      <c r="J163" s="5">
        <v>0</v>
      </c>
      <c r="K163" s="5">
        <f>I163+J163</f>
        <v>0</v>
      </c>
      <c r="L163" s="5">
        <v>0</v>
      </c>
      <c r="M163" s="5">
        <v>0</v>
      </c>
      <c r="N163" s="5">
        <f>L163+M163</f>
        <v>0</v>
      </c>
      <c r="O163" s="5">
        <v>0</v>
      </c>
      <c r="P163" s="5">
        <v>0</v>
      </c>
      <c r="Q163" s="5">
        <f>O163+P163</f>
        <v>0</v>
      </c>
      <c r="R163" s="5">
        <v>0</v>
      </c>
      <c r="S163" s="5">
        <v>0</v>
      </c>
      <c r="T163" s="5">
        <f>R163+S163</f>
        <v>0</v>
      </c>
      <c r="U163" s="5">
        <v>0</v>
      </c>
      <c r="V163" s="5">
        <v>0</v>
      </c>
      <c r="W163" s="8">
        <f>U163+V163</f>
        <v>0</v>
      </c>
      <c r="X163" s="5">
        <v>0</v>
      </c>
      <c r="Y163" s="5">
        <v>0</v>
      </c>
      <c r="Z163" s="8">
        <f>X163+Y163</f>
        <v>0</v>
      </c>
      <c r="AA163" s="5">
        <v>0</v>
      </c>
      <c r="AB163" s="5">
        <v>0</v>
      </c>
      <c r="AC163" s="6">
        <f>AA163+AB163</f>
        <v>0</v>
      </c>
    </row>
    <row r="164" spans="1:29" ht="19.5" customHeight="1">
      <c r="A164" s="31"/>
      <c r="B164" s="17" t="s">
        <v>4</v>
      </c>
      <c r="C164" s="5">
        <f t="shared" si="62"/>
        <v>0</v>
      </c>
      <c r="D164" s="5">
        <f t="shared" si="62"/>
        <v>0</v>
      </c>
      <c r="E164" s="6">
        <f t="shared" si="62"/>
        <v>0</v>
      </c>
      <c r="F164" s="5">
        <v>0</v>
      </c>
      <c r="G164" s="5">
        <v>0</v>
      </c>
      <c r="H164" s="5">
        <f>F164+G164</f>
        <v>0</v>
      </c>
      <c r="I164" s="5">
        <v>0</v>
      </c>
      <c r="J164" s="5">
        <v>0</v>
      </c>
      <c r="K164" s="5">
        <f>I164+J164</f>
        <v>0</v>
      </c>
      <c r="L164" s="5">
        <v>0</v>
      </c>
      <c r="M164" s="5">
        <v>0</v>
      </c>
      <c r="N164" s="5">
        <f>L164+M164</f>
        <v>0</v>
      </c>
      <c r="O164" s="5">
        <v>0</v>
      </c>
      <c r="P164" s="5">
        <v>0</v>
      </c>
      <c r="Q164" s="5">
        <f>O164+P164</f>
        <v>0</v>
      </c>
      <c r="R164" s="5">
        <v>0</v>
      </c>
      <c r="S164" s="5">
        <v>0</v>
      </c>
      <c r="T164" s="5">
        <f>R164+S164</f>
        <v>0</v>
      </c>
      <c r="U164" s="5">
        <v>0</v>
      </c>
      <c r="V164" s="5">
        <v>0</v>
      </c>
      <c r="W164" s="8">
        <f>U164+V164</f>
        <v>0</v>
      </c>
      <c r="X164" s="5">
        <v>0</v>
      </c>
      <c r="Y164" s="5">
        <v>0</v>
      </c>
      <c r="Z164" s="8">
        <f>X164+Y164</f>
        <v>0</v>
      </c>
      <c r="AA164" s="5">
        <v>0</v>
      </c>
      <c r="AB164" s="5">
        <v>0</v>
      </c>
      <c r="AC164" s="6">
        <f>AA164+AB164</f>
        <v>0</v>
      </c>
    </row>
    <row r="165" spans="1:29" ht="19.5" customHeight="1" thickBot="1">
      <c r="A165" s="22" t="s">
        <v>5</v>
      </c>
      <c r="B165" s="21"/>
      <c r="C165" s="9">
        <f t="shared" ref="C165:AC165" si="63">SUM(C161:C164)</f>
        <v>0</v>
      </c>
      <c r="D165" s="9">
        <f t="shared" si="63"/>
        <v>3227248</v>
      </c>
      <c r="E165" s="9">
        <f t="shared" si="63"/>
        <v>3227248</v>
      </c>
      <c r="F165" s="9">
        <f t="shared" si="63"/>
        <v>0</v>
      </c>
      <c r="G165" s="9">
        <f t="shared" si="63"/>
        <v>0</v>
      </c>
      <c r="H165" s="9">
        <f t="shared" si="63"/>
        <v>0</v>
      </c>
      <c r="I165" s="9">
        <f t="shared" si="63"/>
        <v>0</v>
      </c>
      <c r="J165" s="9">
        <f t="shared" si="63"/>
        <v>0</v>
      </c>
      <c r="K165" s="9">
        <f t="shared" si="63"/>
        <v>0</v>
      </c>
      <c r="L165" s="9">
        <f t="shared" si="63"/>
        <v>0</v>
      </c>
      <c r="M165" s="9">
        <f t="shared" si="63"/>
        <v>0</v>
      </c>
      <c r="N165" s="9">
        <f t="shared" si="63"/>
        <v>0</v>
      </c>
      <c r="O165" s="9">
        <f t="shared" si="63"/>
        <v>0</v>
      </c>
      <c r="P165" s="9">
        <f t="shared" si="63"/>
        <v>0</v>
      </c>
      <c r="Q165" s="9">
        <f t="shared" si="63"/>
        <v>0</v>
      </c>
      <c r="R165" s="9">
        <f t="shared" si="63"/>
        <v>0</v>
      </c>
      <c r="S165" s="9">
        <f t="shared" si="63"/>
        <v>0</v>
      </c>
      <c r="T165" s="9">
        <f t="shared" si="63"/>
        <v>0</v>
      </c>
      <c r="U165" s="9">
        <f t="shared" si="63"/>
        <v>0</v>
      </c>
      <c r="V165" s="9">
        <f t="shared" si="63"/>
        <v>3227248</v>
      </c>
      <c r="W165" s="9">
        <f t="shared" si="63"/>
        <v>3227248</v>
      </c>
      <c r="X165" s="9">
        <f t="shared" si="63"/>
        <v>0</v>
      </c>
      <c r="Y165" s="9">
        <f t="shared" si="63"/>
        <v>0</v>
      </c>
      <c r="Z165" s="9">
        <f t="shared" si="63"/>
        <v>0</v>
      </c>
      <c r="AA165" s="9">
        <f t="shared" si="63"/>
        <v>0</v>
      </c>
      <c r="AB165" s="9">
        <f t="shared" si="63"/>
        <v>0</v>
      </c>
      <c r="AC165" s="9">
        <f t="shared" si="63"/>
        <v>0</v>
      </c>
    </row>
    <row r="166" spans="1:29" ht="19.5" customHeight="1">
      <c r="A166" s="29" t="s">
        <v>53</v>
      </c>
      <c r="B166" s="18" t="s">
        <v>2</v>
      </c>
      <c r="C166" s="5">
        <f t="shared" ref="C166:E169" si="64">F166+I166+L166+O166+R166+U166+X166+AA166</f>
        <v>0</v>
      </c>
      <c r="D166" s="5">
        <f t="shared" si="64"/>
        <v>12577226</v>
      </c>
      <c r="E166" s="6">
        <f t="shared" si="64"/>
        <v>12577226</v>
      </c>
      <c r="F166" s="5">
        <v>0</v>
      </c>
      <c r="G166" s="5">
        <v>0</v>
      </c>
      <c r="H166" s="5">
        <f>F166+G166</f>
        <v>0</v>
      </c>
      <c r="I166" s="5">
        <v>0</v>
      </c>
      <c r="J166" s="5">
        <v>0</v>
      </c>
      <c r="K166" s="5">
        <f>I166+J166</f>
        <v>0</v>
      </c>
      <c r="L166" s="5">
        <v>0</v>
      </c>
      <c r="M166" s="5">
        <v>0</v>
      </c>
      <c r="N166" s="5">
        <f>L166+M166</f>
        <v>0</v>
      </c>
      <c r="O166" s="5">
        <v>0</v>
      </c>
      <c r="P166" s="5">
        <v>0</v>
      </c>
      <c r="Q166" s="5">
        <f>O166+P166</f>
        <v>0</v>
      </c>
      <c r="R166" s="5">
        <v>0</v>
      </c>
      <c r="S166" s="5">
        <v>0</v>
      </c>
      <c r="T166" s="5">
        <f>R166+S166</f>
        <v>0</v>
      </c>
      <c r="U166" s="5">
        <v>0</v>
      </c>
      <c r="V166" s="5">
        <v>12577226</v>
      </c>
      <c r="W166" s="8">
        <f>U166+V166</f>
        <v>12577226</v>
      </c>
      <c r="X166" s="5">
        <v>0</v>
      </c>
      <c r="Y166" s="5">
        <v>0</v>
      </c>
      <c r="Z166" s="8">
        <f>X166+Y166</f>
        <v>0</v>
      </c>
      <c r="AA166" s="5">
        <v>0</v>
      </c>
      <c r="AB166" s="5">
        <v>0</v>
      </c>
      <c r="AC166" s="6">
        <f>AA166+AB166</f>
        <v>0</v>
      </c>
    </row>
    <row r="167" spans="1:29" ht="19.5" customHeight="1">
      <c r="A167" s="30"/>
      <c r="B167" s="17" t="s">
        <v>3</v>
      </c>
      <c r="C167" s="5">
        <f t="shared" si="64"/>
        <v>0</v>
      </c>
      <c r="D167" s="5">
        <f t="shared" si="64"/>
        <v>0</v>
      </c>
      <c r="E167" s="6">
        <f t="shared" si="64"/>
        <v>0</v>
      </c>
      <c r="F167" s="5">
        <v>0</v>
      </c>
      <c r="G167" s="5">
        <v>0</v>
      </c>
      <c r="H167" s="5">
        <f>F167+G167</f>
        <v>0</v>
      </c>
      <c r="I167" s="5">
        <v>0</v>
      </c>
      <c r="J167" s="5">
        <v>0</v>
      </c>
      <c r="K167" s="5">
        <f>I167+J167</f>
        <v>0</v>
      </c>
      <c r="L167" s="5">
        <v>0</v>
      </c>
      <c r="M167" s="5">
        <v>0</v>
      </c>
      <c r="N167" s="5">
        <f>L167+M167</f>
        <v>0</v>
      </c>
      <c r="O167" s="5">
        <v>0</v>
      </c>
      <c r="P167" s="5">
        <v>0</v>
      </c>
      <c r="Q167" s="5">
        <f>O167+P167</f>
        <v>0</v>
      </c>
      <c r="R167" s="5">
        <v>0</v>
      </c>
      <c r="S167" s="5">
        <v>0</v>
      </c>
      <c r="T167" s="5">
        <f>R167+S167</f>
        <v>0</v>
      </c>
      <c r="U167" s="5">
        <v>0</v>
      </c>
      <c r="V167" s="5">
        <v>0</v>
      </c>
      <c r="W167" s="8">
        <f>U167+V167</f>
        <v>0</v>
      </c>
      <c r="X167" s="5">
        <v>0</v>
      </c>
      <c r="Y167" s="5">
        <v>0</v>
      </c>
      <c r="Z167" s="8">
        <f>X167+Y167</f>
        <v>0</v>
      </c>
      <c r="AA167" s="5">
        <v>0</v>
      </c>
      <c r="AB167" s="5">
        <v>0</v>
      </c>
      <c r="AC167" s="6">
        <f>AA167+AB167</f>
        <v>0</v>
      </c>
    </row>
    <row r="168" spans="1:29" ht="19.5" customHeight="1">
      <c r="A168" s="30"/>
      <c r="B168" s="17" t="s">
        <v>62</v>
      </c>
      <c r="C168" s="5">
        <f t="shared" si="64"/>
        <v>0</v>
      </c>
      <c r="D168" s="5">
        <f t="shared" si="64"/>
        <v>0</v>
      </c>
      <c r="E168" s="6">
        <f t="shared" si="64"/>
        <v>0</v>
      </c>
      <c r="F168" s="5">
        <v>0</v>
      </c>
      <c r="G168" s="5">
        <v>0</v>
      </c>
      <c r="H168" s="5">
        <f>F168+G168</f>
        <v>0</v>
      </c>
      <c r="I168" s="5">
        <v>0</v>
      </c>
      <c r="J168" s="5">
        <v>0</v>
      </c>
      <c r="K168" s="5">
        <f>I168+J168</f>
        <v>0</v>
      </c>
      <c r="L168" s="5">
        <v>0</v>
      </c>
      <c r="M168" s="5">
        <v>0</v>
      </c>
      <c r="N168" s="5">
        <f>L168+M168</f>
        <v>0</v>
      </c>
      <c r="O168" s="5">
        <v>0</v>
      </c>
      <c r="P168" s="5">
        <v>0</v>
      </c>
      <c r="Q168" s="5">
        <f>O168+P168</f>
        <v>0</v>
      </c>
      <c r="R168" s="5">
        <v>0</v>
      </c>
      <c r="S168" s="5">
        <v>0</v>
      </c>
      <c r="T168" s="5">
        <f>R168+S168</f>
        <v>0</v>
      </c>
      <c r="U168" s="5">
        <v>0</v>
      </c>
      <c r="V168" s="5">
        <v>0</v>
      </c>
      <c r="W168" s="8">
        <f>U168+V168</f>
        <v>0</v>
      </c>
      <c r="X168" s="5">
        <v>0</v>
      </c>
      <c r="Y168" s="5">
        <v>0</v>
      </c>
      <c r="Z168" s="8">
        <f>X168+Y168</f>
        <v>0</v>
      </c>
      <c r="AA168" s="5">
        <v>0</v>
      </c>
      <c r="AB168" s="5">
        <v>0</v>
      </c>
      <c r="AC168" s="6">
        <f>AA168+AB168</f>
        <v>0</v>
      </c>
    </row>
    <row r="169" spans="1:29" ht="19.5" customHeight="1">
      <c r="A169" s="31"/>
      <c r="B169" s="17" t="s">
        <v>4</v>
      </c>
      <c r="C169" s="5">
        <f t="shared" si="64"/>
        <v>8703637</v>
      </c>
      <c r="D169" s="5">
        <f t="shared" si="64"/>
        <v>44320738</v>
      </c>
      <c r="E169" s="6">
        <f t="shared" si="64"/>
        <v>53024375</v>
      </c>
      <c r="F169" s="5">
        <v>0</v>
      </c>
      <c r="G169" s="5">
        <v>980229</v>
      </c>
      <c r="H169" s="5">
        <f>F169+G169</f>
        <v>980229</v>
      </c>
      <c r="I169" s="5">
        <v>0</v>
      </c>
      <c r="J169" s="5">
        <v>0</v>
      </c>
      <c r="K169" s="5">
        <f>I169+J169</f>
        <v>0</v>
      </c>
      <c r="L169" s="5">
        <v>0</v>
      </c>
      <c r="M169" s="5">
        <v>0</v>
      </c>
      <c r="N169" s="5">
        <f>L169+M169</f>
        <v>0</v>
      </c>
      <c r="O169" s="5">
        <v>0</v>
      </c>
      <c r="P169" s="5">
        <v>0</v>
      </c>
      <c r="Q169" s="5">
        <f>O169+P169</f>
        <v>0</v>
      </c>
      <c r="R169" s="5">
        <v>0</v>
      </c>
      <c r="S169" s="5">
        <v>0</v>
      </c>
      <c r="T169" s="5">
        <f>R169+S169</f>
        <v>0</v>
      </c>
      <c r="U169" s="5">
        <v>8703637</v>
      </c>
      <c r="V169" s="5">
        <v>43340509</v>
      </c>
      <c r="W169" s="8">
        <f>U169+V169</f>
        <v>52044146</v>
      </c>
      <c r="X169" s="5">
        <v>0</v>
      </c>
      <c r="Y169" s="5">
        <v>0</v>
      </c>
      <c r="Z169" s="8">
        <f>X169+Y169</f>
        <v>0</v>
      </c>
      <c r="AA169" s="5">
        <v>0</v>
      </c>
      <c r="AB169" s="5">
        <v>0</v>
      </c>
      <c r="AC169" s="6">
        <f>AA169+AB169</f>
        <v>0</v>
      </c>
    </row>
    <row r="170" spans="1:29" ht="19.5" customHeight="1" thickBot="1">
      <c r="A170" s="22" t="s">
        <v>5</v>
      </c>
      <c r="B170" s="21"/>
      <c r="C170" s="9">
        <f t="shared" ref="C170:AC170" si="65">SUM(C166:C169)</f>
        <v>8703637</v>
      </c>
      <c r="D170" s="9">
        <f t="shared" si="65"/>
        <v>56897964</v>
      </c>
      <c r="E170" s="9">
        <f t="shared" si="65"/>
        <v>65601601</v>
      </c>
      <c r="F170" s="9">
        <f t="shared" si="65"/>
        <v>0</v>
      </c>
      <c r="G170" s="9">
        <f t="shared" si="65"/>
        <v>980229</v>
      </c>
      <c r="H170" s="9">
        <f t="shared" si="65"/>
        <v>980229</v>
      </c>
      <c r="I170" s="9">
        <f t="shared" si="65"/>
        <v>0</v>
      </c>
      <c r="J170" s="9">
        <f t="shared" si="65"/>
        <v>0</v>
      </c>
      <c r="K170" s="9">
        <f t="shared" si="65"/>
        <v>0</v>
      </c>
      <c r="L170" s="9">
        <f t="shared" si="65"/>
        <v>0</v>
      </c>
      <c r="M170" s="9">
        <f t="shared" si="65"/>
        <v>0</v>
      </c>
      <c r="N170" s="9">
        <f t="shared" si="65"/>
        <v>0</v>
      </c>
      <c r="O170" s="9">
        <f t="shared" si="65"/>
        <v>0</v>
      </c>
      <c r="P170" s="9">
        <f t="shared" si="65"/>
        <v>0</v>
      </c>
      <c r="Q170" s="9">
        <f t="shared" si="65"/>
        <v>0</v>
      </c>
      <c r="R170" s="9">
        <f t="shared" si="65"/>
        <v>0</v>
      </c>
      <c r="S170" s="9">
        <f t="shared" si="65"/>
        <v>0</v>
      </c>
      <c r="T170" s="9">
        <f t="shared" si="65"/>
        <v>0</v>
      </c>
      <c r="U170" s="9">
        <f t="shared" si="65"/>
        <v>8703637</v>
      </c>
      <c r="V170" s="9">
        <f t="shared" si="65"/>
        <v>55917735</v>
      </c>
      <c r="W170" s="9">
        <f t="shared" si="65"/>
        <v>64621372</v>
      </c>
      <c r="X170" s="9">
        <f t="shared" si="65"/>
        <v>0</v>
      </c>
      <c r="Y170" s="9">
        <f t="shared" si="65"/>
        <v>0</v>
      </c>
      <c r="Z170" s="9">
        <f t="shared" si="65"/>
        <v>0</v>
      </c>
      <c r="AA170" s="9">
        <f t="shared" si="65"/>
        <v>0</v>
      </c>
      <c r="AB170" s="9">
        <f t="shared" si="65"/>
        <v>0</v>
      </c>
      <c r="AC170" s="9">
        <f t="shared" si="65"/>
        <v>0</v>
      </c>
    </row>
    <row r="171" spans="1:29" ht="19.5" customHeight="1">
      <c r="A171" s="29" t="s">
        <v>54</v>
      </c>
      <c r="B171" s="18" t="s">
        <v>2</v>
      </c>
      <c r="C171" s="5">
        <f t="shared" ref="C171:E174" si="66">F171+I171+L171+O171+R171+U171+X171+AA171</f>
        <v>0</v>
      </c>
      <c r="D171" s="5">
        <f t="shared" si="66"/>
        <v>0</v>
      </c>
      <c r="E171" s="6">
        <f t="shared" si="66"/>
        <v>0</v>
      </c>
      <c r="F171" s="5">
        <v>0</v>
      </c>
      <c r="G171" s="5">
        <v>0</v>
      </c>
      <c r="H171" s="5">
        <f>F171+G171</f>
        <v>0</v>
      </c>
      <c r="I171" s="5">
        <v>0</v>
      </c>
      <c r="J171" s="5">
        <v>0</v>
      </c>
      <c r="K171" s="5">
        <f>I171+J171</f>
        <v>0</v>
      </c>
      <c r="L171" s="5">
        <v>0</v>
      </c>
      <c r="M171" s="5">
        <v>0</v>
      </c>
      <c r="N171" s="5">
        <f>L171+M171</f>
        <v>0</v>
      </c>
      <c r="O171" s="5">
        <v>0</v>
      </c>
      <c r="P171" s="5">
        <v>0</v>
      </c>
      <c r="Q171" s="5">
        <f>O171+P171</f>
        <v>0</v>
      </c>
      <c r="R171" s="5">
        <v>0</v>
      </c>
      <c r="S171" s="5">
        <v>0</v>
      </c>
      <c r="T171" s="5">
        <f>R171+S171</f>
        <v>0</v>
      </c>
      <c r="U171" s="5">
        <v>0</v>
      </c>
      <c r="V171" s="5">
        <v>0</v>
      </c>
      <c r="W171" s="8">
        <f>U171+V171</f>
        <v>0</v>
      </c>
      <c r="X171" s="5">
        <v>0</v>
      </c>
      <c r="Y171" s="5">
        <v>0</v>
      </c>
      <c r="Z171" s="8">
        <f>X171+Y171</f>
        <v>0</v>
      </c>
      <c r="AA171" s="5">
        <v>0</v>
      </c>
      <c r="AB171" s="5">
        <v>0</v>
      </c>
      <c r="AC171" s="6">
        <f>AA171+AB171</f>
        <v>0</v>
      </c>
    </row>
    <row r="172" spans="1:29" ht="19.5" customHeight="1">
      <c r="A172" s="30"/>
      <c r="B172" s="17" t="s">
        <v>3</v>
      </c>
      <c r="C172" s="5">
        <f t="shared" si="66"/>
        <v>0</v>
      </c>
      <c r="D172" s="5">
        <f t="shared" si="66"/>
        <v>0</v>
      </c>
      <c r="E172" s="6">
        <f t="shared" si="66"/>
        <v>0</v>
      </c>
      <c r="F172" s="5">
        <v>0</v>
      </c>
      <c r="G172" s="5">
        <v>0</v>
      </c>
      <c r="H172" s="5">
        <f>F172+G172</f>
        <v>0</v>
      </c>
      <c r="I172" s="5">
        <v>0</v>
      </c>
      <c r="J172" s="5">
        <v>0</v>
      </c>
      <c r="K172" s="5">
        <f>I172+J172</f>
        <v>0</v>
      </c>
      <c r="L172" s="5">
        <v>0</v>
      </c>
      <c r="M172" s="5">
        <v>0</v>
      </c>
      <c r="N172" s="5">
        <f>L172+M172</f>
        <v>0</v>
      </c>
      <c r="O172" s="5">
        <v>0</v>
      </c>
      <c r="P172" s="5">
        <v>0</v>
      </c>
      <c r="Q172" s="5">
        <f>O172+P172</f>
        <v>0</v>
      </c>
      <c r="R172" s="5">
        <v>0</v>
      </c>
      <c r="S172" s="5">
        <v>0</v>
      </c>
      <c r="T172" s="5">
        <f>R172+S172</f>
        <v>0</v>
      </c>
      <c r="U172" s="5">
        <v>0</v>
      </c>
      <c r="V172" s="5">
        <v>0</v>
      </c>
      <c r="W172" s="8">
        <f>U172+V172</f>
        <v>0</v>
      </c>
      <c r="X172" s="5">
        <v>0</v>
      </c>
      <c r="Y172" s="5">
        <v>0</v>
      </c>
      <c r="Z172" s="8">
        <f>X172+Y172</f>
        <v>0</v>
      </c>
      <c r="AA172" s="5">
        <v>0</v>
      </c>
      <c r="AB172" s="5">
        <v>0</v>
      </c>
      <c r="AC172" s="6">
        <f>AA172+AB172</f>
        <v>0</v>
      </c>
    </row>
    <row r="173" spans="1:29" ht="19.5" customHeight="1">
      <c r="A173" s="30"/>
      <c r="B173" s="17" t="s">
        <v>62</v>
      </c>
      <c r="C173" s="5">
        <f t="shared" si="66"/>
        <v>0</v>
      </c>
      <c r="D173" s="5">
        <f t="shared" si="66"/>
        <v>0</v>
      </c>
      <c r="E173" s="6">
        <f t="shared" si="66"/>
        <v>0</v>
      </c>
      <c r="F173" s="5">
        <v>0</v>
      </c>
      <c r="G173" s="5">
        <v>0</v>
      </c>
      <c r="H173" s="5">
        <f>F173+G173</f>
        <v>0</v>
      </c>
      <c r="I173" s="5">
        <v>0</v>
      </c>
      <c r="J173" s="5">
        <v>0</v>
      </c>
      <c r="K173" s="5">
        <f>I173+J173</f>
        <v>0</v>
      </c>
      <c r="L173" s="5">
        <v>0</v>
      </c>
      <c r="M173" s="5">
        <v>0</v>
      </c>
      <c r="N173" s="5">
        <f>L173+M173</f>
        <v>0</v>
      </c>
      <c r="O173" s="5">
        <v>0</v>
      </c>
      <c r="P173" s="5">
        <v>0</v>
      </c>
      <c r="Q173" s="5">
        <f>O173+P173</f>
        <v>0</v>
      </c>
      <c r="R173" s="5">
        <v>0</v>
      </c>
      <c r="S173" s="5">
        <v>0</v>
      </c>
      <c r="T173" s="5">
        <f>R173+S173</f>
        <v>0</v>
      </c>
      <c r="U173" s="5">
        <v>0</v>
      </c>
      <c r="V173" s="5">
        <v>0</v>
      </c>
      <c r="W173" s="8">
        <f>U173+V173</f>
        <v>0</v>
      </c>
      <c r="X173" s="5">
        <v>0</v>
      </c>
      <c r="Y173" s="5">
        <v>0</v>
      </c>
      <c r="Z173" s="8">
        <f>X173+Y173</f>
        <v>0</v>
      </c>
      <c r="AA173" s="5">
        <v>0</v>
      </c>
      <c r="AB173" s="5">
        <v>0</v>
      </c>
      <c r="AC173" s="6">
        <f>AA173+AB173</f>
        <v>0</v>
      </c>
    </row>
    <row r="174" spans="1:29" ht="19.5" customHeight="1">
      <c r="A174" s="31"/>
      <c r="B174" s="17" t="s">
        <v>4</v>
      </c>
      <c r="C174" s="5">
        <f t="shared" si="66"/>
        <v>0</v>
      </c>
      <c r="D174" s="5">
        <f t="shared" si="66"/>
        <v>5765432</v>
      </c>
      <c r="E174" s="6">
        <f t="shared" si="66"/>
        <v>5765432</v>
      </c>
      <c r="F174" s="5">
        <v>0</v>
      </c>
      <c r="G174" s="5">
        <v>0</v>
      </c>
      <c r="H174" s="5">
        <f>F174+G174</f>
        <v>0</v>
      </c>
      <c r="I174" s="5">
        <v>0</v>
      </c>
      <c r="J174" s="5">
        <v>0</v>
      </c>
      <c r="K174" s="5">
        <f>I174+J174</f>
        <v>0</v>
      </c>
      <c r="L174" s="5">
        <v>0</v>
      </c>
      <c r="M174" s="5">
        <v>0</v>
      </c>
      <c r="N174" s="5">
        <f>L174+M174</f>
        <v>0</v>
      </c>
      <c r="O174" s="5">
        <v>0</v>
      </c>
      <c r="P174" s="5">
        <v>0</v>
      </c>
      <c r="Q174" s="5">
        <f>O174+P174</f>
        <v>0</v>
      </c>
      <c r="R174" s="5">
        <v>0</v>
      </c>
      <c r="S174" s="5">
        <v>0</v>
      </c>
      <c r="T174" s="5">
        <f>R174+S174</f>
        <v>0</v>
      </c>
      <c r="U174" s="5">
        <v>0</v>
      </c>
      <c r="V174" s="5">
        <v>5765432</v>
      </c>
      <c r="W174" s="8">
        <f>U174+V174</f>
        <v>5765432</v>
      </c>
      <c r="X174" s="5">
        <v>0</v>
      </c>
      <c r="Y174" s="5">
        <v>0</v>
      </c>
      <c r="Z174" s="8">
        <f>X174+Y174</f>
        <v>0</v>
      </c>
      <c r="AA174" s="5">
        <v>0</v>
      </c>
      <c r="AB174" s="5">
        <v>0</v>
      </c>
      <c r="AC174" s="6">
        <f>AA174+AB174</f>
        <v>0</v>
      </c>
    </row>
    <row r="175" spans="1:29" ht="19.5" customHeight="1" thickBot="1">
      <c r="A175" s="22" t="s">
        <v>5</v>
      </c>
      <c r="B175" s="21"/>
      <c r="C175" s="9">
        <f t="shared" ref="C175:AC175" si="67">SUM(C171:C174)</f>
        <v>0</v>
      </c>
      <c r="D175" s="9">
        <f t="shared" si="67"/>
        <v>5765432</v>
      </c>
      <c r="E175" s="9">
        <f t="shared" si="67"/>
        <v>5765432</v>
      </c>
      <c r="F175" s="9">
        <f t="shared" si="67"/>
        <v>0</v>
      </c>
      <c r="G175" s="9">
        <f t="shared" si="67"/>
        <v>0</v>
      </c>
      <c r="H175" s="9">
        <f t="shared" si="67"/>
        <v>0</v>
      </c>
      <c r="I175" s="9">
        <f t="shared" si="67"/>
        <v>0</v>
      </c>
      <c r="J175" s="9">
        <f t="shared" si="67"/>
        <v>0</v>
      </c>
      <c r="K175" s="9">
        <f t="shared" si="67"/>
        <v>0</v>
      </c>
      <c r="L175" s="9">
        <f t="shared" si="67"/>
        <v>0</v>
      </c>
      <c r="M175" s="9">
        <f t="shared" si="67"/>
        <v>0</v>
      </c>
      <c r="N175" s="9">
        <f t="shared" si="67"/>
        <v>0</v>
      </c>
      <c r="O175" s="9">
        <f t="shared" si="67"/>
        <v>0</v>
      </c>
      <c r="P175" s="9">
        <f t="shared" si="67"/>
        <v>0</v>
      </c>
      <c r="Q175" s="9">
        <f t="shared" si="67"/>
        <v>0</v>
      </c>
      <c r="R175" s="9">
        <f t="shared" si="67"/>
        <v>0</v>
      </c>
      <c r="S175" s="9">
        <f t="shared" si="67"/>
        <v>0</v>
      </c>
      <c r="T175" s="9">
        <f t="shared" si="67"/>
        <v>0</v>
      </c>
      <c r="U175" s="9">
        <f t="shared" si="67"/>
        <v>0</v>
      </c>
      <c r="V175" s="9">
        <f t="shared" si="67"/>
        <v>5765432</v>
      </c>
      <c r="W175" s="9">
        <f t="shared" si="67"/>
        <v>5765432</v>
      </c>
      <c r="X175" s="9">
        <f t="shared" si="67"/>
        <v>0</v>
      </c>
      <c r="Y175" s="9">
        <f t="shared" si="67"/>
        <v>0</v>
      </c>
      <c r="Z175" s="9">
        <f t="shared" si="67"/>
        <v>0</v>
      </c>
      <c r="AA175" s="9">
        <f t="shared" si="67"/>
        <v>0</v>
      </c>
      <c r="AB175" s="9">
        <f t="shared" si="67"/>
        <v>0</v>
      </c>
      <c r="AC175" s="9">
        <f t="shared" si="67"/>
        <v>0</v>
      </c>
    </row>
    <row r="176" spans="1:29" ht="19.5" customHeight="1">
      <c r="A176" s="29" t="s">
        <v>55</v>
      </c>
      <c r="B176" s="18" t="s">
        <v>2</v>
      </c>
      <c r="C176" s="5">
        <f t="shared" ref="C176:E179" si="68">F176+I176+L176+O176+R176+U176+X176+AA176</f>
        <v>0</v>
      </c>
      <c r="D176" s="5">
        <f t="shared" si="68"/>
        <v>0</v>
      </c>
      <c r="E176" s="6">
        <f t="shared" si="68"/>
        <v>0</v>
      </c>
      <c r="F176" s="5">
        <v>0</v>
      </c>
      <c r="G176" s="5">
        <v>0</v>
      </c>
      <c r="H176" s="5">
        <f>F176+G176</f>
        <v>0</v>
      </c>
      <c r="I176" s="5">
        <v>0</v>
      </c>
      <c r="J176" s="5">
        <v>0</v>
      </c>
      <c r="K176" s="5">
        <f>I176+J176</f>
        <v>0</v>
      </c>
      <c r="L176" s="5">
        <v>0</v>
      </c>
      <c r="M176" s="5">
        <v>0</v>
      </c>
      <c r="N176" s="5">
        <f>L176+M176</f>
        <v>0</v>
      </c>
      <c r="O176" s="5">
        <v>0</v>
      </c>
      <c r="P176" s="5">
        <v>0</v>
      </c>
      <c r="Q176" s="5">
        <f>O176+P176</f>
        <v>0</v>
      </c>
      <c r="R176" s="5">
        <v>0</v>
      </c>
      <c r="S176" s="5">
        <v>0</v>
      </c>
      <c r="T176" s="5">
        <f>R176+S176</f>
        <v>0</v>
      </c>
      <c r="U176" s="5">
        <v>0</v>
      </c>
      <c r="V176" s="5">
        <v>0</v>
      </c>
      <c r="W176" s="8">
        <f>U176+V176</f>
        <v>0</v>
      </c>
      <c r="X176" s="5">
        <v>0</v>
      </c>
      <c r="Y176" s="5">
        <v>0</v>
      </c>
      <c r="Z176" s="8">
        <f>X176+Y176</f>
        <v>0</v>
      </c>
      <c r="AA176" s="5">
        <v>0</v>
      </c>
      <c r="AB176" s="5">
        <v>0</v>
      </c>
      <c r="AC176" s="6">
        <f>AA176+AB176</f>
        <v>0</v>
      </c>
    </row>
    <row r="177" spans="1:29" ht="19.5" customHeight="1">
      <c r="A177" s="30"/>
      <c r="B177" s="17" t="s">
        <v>3</v>
      </c>
      <c r="C177" s="5">
        <f t="shared" si="68"/>
        <v>7872411</v>
      </c>
      <c r="D177" s="5">
        <f t="shared" si="68"/>
        <v>0</v>
      </c>
      <c r="E177" s="6">
        <f t="shared" si="68"/>
        <v>7872411</v>
      </c>
      <c r="F177" s="5">
        <v>0</v>
      </c>
      <c r="G177" s="5">
        <v>0</v>
      </c>
      <c r="H177" s="5">
        <f>F177+G177</f>
        <v>0</v>
      </c>
      <c r="I177" s="5">
        <v>0</v>
      </c>
      <c r="J177" s="5">
        <v>0</v>
      </c>
      <c r="K177" s="5">
        <f>I177+J177</f>
        <v>0</v>
      </c>
      <c r="L177" s="5">
        <v>0</v>
      </c>
      <c r="M177" s="5">
        <v>0</v>
      </c>
      <c r="N177" s="5">
        <f>L177+M177</f>
        <v>0</v>
      </c>
      <c r="O177" s="5">
        <v>0</v>
      </c>
      <c r="P177" s="5">
        <v>0</v>
      </c>
      <c r="Q177" s="5">
        <f>O177+P177</f>
        <v>0</v>
      </c>
      <c r="R177" s="5">
        <v>0</v>
      </c>
      <c r="S177" s="5">
        <v>0</v>
      </c>
      <c r="T177" s="5">
        <f>R177+S177</f>
        <v>0</v>
      </c>
      <c r="U177" s="5">
        <v>7872411</v>
      </c>
      <c r="V177" s="5">
        <v>0</v>
      </c>
      <c r="W177" s="8">
        <f>U177+V177</f>
        <v>7872411</v>
      </c>
      <c r="X177" s="5">
        <v>0</v>
      </c>
      <c r="Y177" s="5">
        <v>0</v>
      </c>
      <c r="Z177" s="8">
        <f>X177+Y177</f>
        <v>0</v>
      </c>
      <c r="AA177" s="5">
        <v>0</v>
      </c>
      <c r="AB177" s="5">
        <v>0</v>
      </c>
      <c r="AC177" s="6">
        <f>AA177+AB177</f>
        <v>0</v>
      </c>
    </row>
    <row r="178" spans="1:29" ht="19.5" customHeight="1">
      <c r="A178" s="30"/>
      <c r="B178" s="17" t="s">
        <v>62</v>
      </c>
      <c r="C178" s="5">
        <f t="shared" si="68"/>
        <v>0</v>
      </c>
      <c r="D178" s="5">
        <f t="shared" si="68"/>
        <v>0</v>
      </c>
      <c r="E178" s="6">
        <f t="shared" si="68"/>
        <v>0</v>
      </c>
      <c r="F178" s="5">
        <v>0</v>
      </c>
      <c r="G178" s="5">
        <v>0</v>
      </c>
      <c r="H178" s="5">
        <f>F178+G178</f>
        <v>0</v>
      </c>
      <c r="I178" s="5">
        <v>0</v>
      </c>
      <c r="J178" s="5">
        <v>0</v>
      </c>
      <c r="K178" s="5">
        <f>I178+J178</f>
        <v>0</v>
      </c>
      <c r="L178" s="5">
        <v>0</v>
      </c>
      <c r="M178" s="5">
        <v>0</v>
      </c>
      <c r="N178" s="5">
        <f>L178+M178</f>
        <v>0</v>
      </c>
      <c r="O178" s="5">
        <v>0</v>
      </c>
      <c r="P178" s="5">
        <v>0</v>
      </c>
      <c r="Q178" s="5">
        <f>O178+P178</f>
        <v>0</v>
      </c>
      <c r="R178" s="5">
        <v>0</v>
      </c>
      <c r="S178" s="5">
        <v>0</v>
      </c>
      <c r="T178" s="5">
        <f>R178+S178</f>
        <v>0</v>
      </c>
      <c r="U178" s="5">
        <v>0</v>
      </c>
      <c r="V178" s="5">
        <v>0</v>
      </c>
      <c r="W178" s="8">
        <f>U178+V178</f>
        <v>0</v>
      </c>
      <c r="X178" s="5">
        <v>0</v>
      </c>
      <c r="Y178" s="5">
        <v>0</v>
      </c>
      <c r="Z178" s="8">
        <f>X178+Y178</f>
        <v>0</v>
      </c>
      <c r="AA178" s="5">
        <v>0</v>
      </c>
      <c r="AB178" s="5">
        <v>0</v>
      </c>
      <c r="AC178" s="6">
        <f>AA178+AB178</f>
        <v>0</v>
      </c>
    </row>
    <row r="179" spans="1:29" ht="19.5" customHeight="1">
      <c r="A179" s="31"/>
      <c r="B179" s="17" t="s">
        <v>4</v>
      </c>
      <c r="C179" s="5">
        <f t="shared" si="68"/>
        <v>36227986</v>
      </c>
      <c r="D179" s="5">
        <f t="shared" si="68"/>
        <v>44402640</v>
      </c>
      <c r="E179" s="6">
        <f t="shared" si="68"/>
        <v>80630626</v>
      </c>
      <c r="F179" s="5">
        <v>7303247</v>
      </c>
      <c r="G179" s="5">
        <v>12828821</v>
      </c>
      <c r="H179" s="5">
        <f>F179+G179</f>
        <v>20132068</v>
      </c>
      <c r="I179" s="5">
        <v>0</v>
      </c>
      <c r="J179" s="5">
        <v>0</v>
      </c>
      <c r="K179" s="5">
        <f>I179+J179</f>
        <v>0</v>
      </c>
      <c r="L179" s="5">
        <v>0</v>
      </c>
      <c r="M179" s="5">
        <v>0</v>
      </c>
      <c r="N179" s="5">
        <f>L179+M179</f>
        <v>0</v>
      </c>
      <c r="O179" s="5">
        <v>0</v>
      </c>
      <c r="P179" s="5">
        <v>0</v>
      </c>
      <c r="Q179" s="5">
        <f>O179+P179</f>
        <v>0</v>
      </c>
      <c r="R179" s="5">
        <v>0</v>
      </c>
      <c r="S179" s="5">
        <v>0</v>
      </c>
      <c r="T179" s="5">
        <f>R179+S179</f>
        <v>0</v>
      </c>
      <c r="U179" s="5">
        <v>28924739</v>
      </c>
      <c r="V179" s="5">
        <v>31573819</v>
      </c>
      <c r="W179" s="8">
        <f>U179+V179</f>
        <v>60498558</v>
      </c>
      <c r="X179" s="5">
        <v>0</v>
      </c>
      <c r="Y179" s="5">
        <v>0</v>
      </c>
      <c r="Z179" s="8">
        <f>X179+Y179</f>
        <v>0</v>
      </c>
      <c r="AA179" s="5">
        <v>0</v>
      </c>
      <c r="AB179" s="5">
        <v>0</v>
      </c>
      <c r="AC179" s="6">
        <f>AA179+AB179</f>
        <v>0</v>
      </c>
    </row>
    <row r="180" spans="1:29" ht="19.5" customHeight="1" thickBot="1">
      <c r="A180" s="22" t="s">
        <v>5</v>
      </c>
      <c r="B180" s="21"/>
      <c r="C180" s="9">
        <f t="shared" ref="C180:AC180" si="69">SUM(C176:C179)</f>
        <v>44100397</v>
      </c>
      <c r="D180" s="9">
        <f t="shared" si="69"/>
        <v>44402640</v>
      </c>
      <c r="E180" s="9">
        <f t="shared" si="69"/>
        <v>88503037</v>
      </c>
      <c r="F180" s="9">
        <f t="shared" si="69"/>
        <v>7303247</v>
      </c>
      <c r="G180" s="9">
        <f t="shared" si="69"/>
        <v>12828821</v>
      </c>
      <c r="H180" s="9">
        <f t="shared" si="69"/>
        <v>20132068</v>
      </c>
      <c r="I180" s="9">
        <f t="shared" si="69"/>
        <v>0</v>
      </c>
      <c r="J180" s="9">
        <f t="shared" si="69"/>
        <v>0</v>
      </c>
      <c r="K180" s="9">
        <f t="shared" si="69"/>
        <v>0</v>
      </c>
      <c r="L180" s="9">
        <f t="shared" si="69"/>
        <v>0</v>
      </c>
      <c r="M180" s="9">
        <f t="shared" si="69"/>
        <v>0</v>
      </c>
      <c r="N180" s="9">
        <f t="shared" si="69"/>
        <v>0</v>
      </c>
      <c r="O180" s="9">
        <f t="shared" si="69"/>
        <v>0</v>
      </c>
      <c r="P180" s="9">
        <f t="shared" si="69"/>
        <v>0</v>
      </c>
      <c r="Q180" s="9">
        <f t="shared" si="69"/>
        <v>0</v>
      </c>
      <c r="R180" s="9">
        <f t="shared" si="69"/>
        <v>0</v>
      </c>
      <c r="S180" s="9">
        <f t="shared" si="69"/>
        <v>0</v>
      </c>
      <c r="T180" s="9">
        <f t="shared" si="69"/>
        <v>0</v>
      </c>
      <c r="U180" s="9">
        <f t="shared" si="69"/>
        <v>36797150</v>
      </c>
      <c r="V180" s="9">
        <f t="shared" si="69"/>
        <v>31573819</v>
      </c>
      <c r="W180" s="9">
        <f t="shared" si="69"/>
        <v>68370969</v>
      </c>
      <c r="X180" s="9">
        <f t="shared" si="69"/>
        <v>0</v>
      </c>
      <c r="Y180" s="9">
        <f t="shared" si="69"/>
        <v>0</v>
      </c>
      <c r="Z180" s="9">
        <f t="shared" si="69"/>
        <v>0</v>
      </c>
      <c r="AA180" s="9">
        <f t="shared" si="69"/>
        <v>0</v>
      </c>
      <c r="AB180" s="9">
        <f t="shared" si="69"/>
        <v>0</v>
      </c>
      <c r="AC180" s="9">
        <f t="shared" si="69"/>
        <v>0</v>
      </c>
    </row>
    <row r="181" spans="1:29" ht="19.5" customHeight="1">
      <c r="A181" s="29" t="s">
        <v>56</v>
      </c>
      <c r="B181" s="18" t="s">
        <v>2</v>
      </c>
      <c r="C181" s="5">
        <f t="shared" ref="C181:E184" si="70">F181+I181+L181+O181+R181+U181+X181+AA181</f>
        <v>0</v>
      </c>
      <c r="D181" s="5">
        <f t="shared" si="70"/>
        <v>0</v>
      </c>
      <c r="E181" s="6">
        <f t="shared" si="70"/>
        <v>0</v>
      </c>
      <c r="F181" s="5">
        <v>0</v>
      </c>
      <c r="G181" s="5">
        <v>0</v>
      </c>
      <c r="H181" s="5">
        <f>F181+G181</f>
        <v>0</v>
      </c>
      <c r="I181" s="5">
        <v>0</v>
      </c>
      <c r="J181" s="5">
        <v>0</v>
      </c>
      <c r="K181" s="5">
        <f>I181+J181</f>
        <v>0</v>
      </c>
      <c r="L181" s="5">
        <v>0</v>
      </c>
      <c r="M181" s="5">
        <v>0</v>
      </c>
      <c r="N181" s="5">
        <f>L181+M181</f>
        <v>0</v>
      </c>
      <c r="O181" s="5">
        <v>0</v>
      </c>
      <c r="P181" s="5">
        <v>0</v>
      </c>
      <c r="Q181" s="5">
        <f>O181+P181</f>
        <v>0</v>
      </c>
      <c r="R181" s="5">
        <v>0</v>
      </c>
      <c r="S181" s="5">
        <v>0</v>
      </c>
      <c r="T181" s="5">
        <f>R181+S181</f>
        <v>0</v>
      </c>
      <c r="U181" s="5">
        <v>0</v>
      </c>
      <c r="V181" s="5">
        <v>0</v>
      </c>
      <c r="W181" s="8">
        <f>U181+V181</f>
        <v>0</v>
      </c>
      <c r="X181" s="5">
        <v>0</v>
      </c>
      <c r="Y181" s="5">
        <v>0</v>
      </c>
      <c r="Z181" s="8">
        <f>X181+Y181</f>
        <v>0</v>
      </c>
      <c r="AA181" s="5">
        <v>0</v>
      </c>
      <c r="AB181" s="5">
        <v>0</v>
      </c>
      <c r="AC181" s="6">
        <f>AA181+AB181</f>
        <v>0</v>
      </c>
    </row>
    <row r="182" spans="1:29" ht="19.5" customHeight="1">
      <c r="A182" s="30"/>
      <c r="B182" s="17" t="s">
        <v>3</v>
      </c>
      <c r="C182" s="5">
        <f t="shared" si="70"/>
        <v>8323585</v>
      </c>
      <c r="D182" s="5">
        <f t="shared" si="70"/>
        <v>12423508</v>
      </c>
      <c r="E182" s="6">
        <f t="shared" si="70"/>
        <v>20747093</v>
      </c>
      <c r="F182" s="5">
        <v>0</v>
      </c>
      <c r="G182" s="5">
        <v>0</v>
      </c>
      <c r="H182" s="5">
        <f>F182+G182</f>
        <v>0</v>
      </c>
      <c r="I182" s="5">
        <v>0</v>
      </c>
      <c r="J182" s="5">
        <v>0</v>
      </c>
      <c r="K182" s="5">
        <f>I182+J182</f>
        <v>0</v>
      </c>
      <c r="L182" s="5">
        <v>0</v>
      </c>
      <c r="M182" s="5">
        <v>0</v>
      </c>
      <c r="N182" s="5">
        <f>L182+M182</f>
        <v>0</v>
      </c>
      <c r="O182" s="5">
        <v>0</v>
      </c>
      <c r="P182" s="5">
        <v>0</v>
      </c>
      <c r="Q182" s="5">
        <f>O182+P182</f>
        <v>0</v>
      </c>
      <c r="R182" s="5">
        <v>0</v>
      </c>
      <c r="S182" s="5">
        <v>0</v>
      </c>
      <c r="T182" s="5">
        <f>R182+S182</f>
        <v>0</v>
      </c>
      <c r="U182" s="5">
        <v>8323585</v>
      </c>
      <c r="V182" s="5">
        <v>12423508</v>
      </c>
      <c r="W182" s="8">
        <f>U182+V182</f>
        <v>20747093</v>
      </c>
      <c r="X182" s="5">
        <v>0</v>
      </c>
      <c r="Y182" s="5">
        <v>0</v>
      </c>
      <c r="Z182" s="8">
        <f>X182+Y182</f>
        <v>0</v>
      </c>
      <c r="AA182" s="5">
        <v>0</v>
      </c>
      <c r="AB182" s="5">
        <v>0</v>
      </c>
      <c r="AC182" s="6">
        <f>AA182+AB182</f>
        <v>0</v>
      </c>
    </row>
    <row r="183" spans="1:29" ht="19.5" customHeight="1">
      <c r="A183" s="30"/>
      <c r="B183" s="17" t="s">
        <v>62</v>
      </c>
      <c r="C183" s="5">
        <f t="shared" si="70"/>
        <v>0</v>
      </c>
      <c r="D183" s="5">
        <f t="shared" si="70"/>
        <v>0</v>
      </c>
      <c r="E183" s="6">
        <f t="shared" si="70"/>
        <v>0</v>
      </c>
      <c r="F183" s="5">
        <v>0</v>
      </c>
      <c r="G183" s="5">
        <v>0</v>
      </c>
      <c r="H183" s="5">
        <f>F183+G183</f>
        <v>0</v>
      </c>
      <c r="I183" s="5">
        <v>0</v>
      </c>
      <c r="J183" s="5">
        <v>0</v>
      </c>
      <c r="K183" s="5">
        <f>I183+J183</f>
        <v>0</v>
      </c>
      <c r="L183" s="5">
        <v>0</v>
      </c>
      <c r="M183" s="5">
        <v>0</v>
      </c>
      <c r="N183" s="5">
        <f>L183+M183</f>
        <v>0</v>
      </c>
      <c r="O183" s="5">
        <v>0</v>
      </c>
      <c r="P183" s="5">
        <v>0</v>
      </c>
      <c r="Q183" s="5">
        <f>O183+P183</f>
        <v>0</v>
      </c>
      <c r="R183" s="5">
        <v>0</v>
      </c>
      <c r="S183" s="5">
        <v>0</v>
      </c>
      <c r="T183" s="5">
        <f>R183+S183</f>
        <v>0</v>
      </c>
      <c r="U183" s="5">
        <v>0</v>
      </c>
      <c r="V183" s="5">
        <v>0</v>
      </c>
      <c r="W183" s="8">
        <f>U183+V183</f>
        <v>0</v>
      </c>
      <c r="X183" s="5">
        <v>0</v>
      </c>
      <c r="Y183" s="5">
        <v>0</v>
      </c>
      <c r="Z183" s="8">
        <f>X183+Y183</f>
        <v>0</v>
      </c>
      <c r="AA183" s="5">
        <v>0</v>
      </c>
      <c r="AB183" s="5">
        <v>0</v>
      </c>
      <c r="AC183" s="6">
        <f>AA183+AB183</f>
        <v>0</v>
      </c>
    </row>
    <row r="184" spans="1:29" ht="19.5" customHeight="1">
      <c r="A184" s="31"/>
      <c r="B184" s="17" t="s">
        <v>4</v>
      </c>
      <c r="C184" s="5">
        <f t="shared" si="70"/>
        <v>47842712</v>
      </c>
      <c r="D184" s="5">
        <f t="shared" si="70"/>
        <v>198014323</v>
      </c>
      <c r="E184" s="6">
        <f t="shared" si="70"/>
        <v>245857035</v>
      </c>
      <c r="F184" s="5">
        <v>0</v>
      </c>
      <c r="G184" s="5">
        <v>297176</v>
      </c>
      <c r="H184" s="5">
        <f>F184+G184</f>
        <v>297176</v>
      </c>
      <c r="I184" s="5">
        <v>0</v>
      </c>
      <c r="J184" s="5">
        <v>0</v>
      </c>
      <c r="K184" s="5">
        <f>I184+J184</f>
        <v>0</v>
      </c>
      <c r="L184" s="5">
        <v>0</v>
      </c>
      <c r="M184" s="5">
        <v>0</v>
      </c>
      <c r="N184" s="5">
        <f>L184+M184</f>
        <v>0</v>
      </c>
      <c r="O184" s="5">
        <v>0</v>
      </c>
      <c r="P184" s="5">
        <v>0</v>
      </c>
      <c r="Q184" s="5">
        <f>O184+P184</f>
        <v>0</v>
      </c>
      <c r="R184" s="5">
        <v>0</v>
      </c>
      <c r="S184" s="5">
        <v>161431</v>
      </c>
      <c r="T184" s="5">
        <f>R184+S184</f>
        <v>161431</v>
      </c>
      <c r="U184" s="5">
        <v>47842712</v>
      </c>
      <c r="V184" s="5">
        <v>197555716</v>
      </c>
      <c r="W184" s="8">
        <f>U184+V184</f>
        <v>245398428</v>
      </c>
      <c r="X184" s="5">
        <v>0</v>
      </c>
      <c r="Y184" s="5">
        <v>0</v>
      </c>
      <c r="Z184" s="8">
        <f>X184+Y184</f>
        <v>0</v>
      </c>
      <c r="AA184" s="5">
        <v>0</v>
      </c>
      <c r="AB184" s="5">
        <v>0</v>
      </c>
      <c r="AC184" s="6">
        <f>AA184+AB184</f>
        <v>0</v>
      </c>
    </row>
    <row r="185" spans="1:29" ht="19.5" customHeight="1" thickBot="1">
      <c r="A185" s="22" t="s">
        <v>5</v>
      </c>
      <c r="B185" s="21"/>
      <c r="C185" s="9">
        <f t="shared" ref="C185:AC185" si="71">SUM(C181:C184)</f>
        <v>56166297</v>
      </c>
      <c r="D185" s="9">
        <f t="shared" si="71"/>
        <v>210437831</v>
      </c>
      <c r="E185" s="9">
        <f t="shared" si="71"/>
        <v>266604128</v>
      </c>
      <c r="F185" s="9">
        <f t="shared" si="71"/>
        <v>0</v>
      </c>
      <c r="G185" s="9">
        <f t="shared" si="71"/>
        <v>297176</v>
      </c>
      <c r="H185" s="9">
        <f t="shared" si="71"/>
        <v>297176</v>
      </c>
      <c r="I185" s="9">
        <f t="shared" si="71"/>
        <v>0</v>
      </c>
      <c r="J185" s="9">
        <f t="shared" si="71"/>
        <v>0</v>
      </c>
      <c r="K185" s="9">
        <f t="shared" si="71"/>
        <v>0</v>
      </c>
      <c r="L185" s="9">
        <f t="shared" si="71"/>
        <v>0</v>
      </c>
      <c r="M185" s="9">
        <f t="shared" si="71"/>
        <v>0</v>
      </c>
      <c r="N185" s="9">
        <f t="shared" si="71"/>
        <v>0</v>
      </c>
      <c r="O185" s="9">
        <f t="shared" si="71"/>
        <v>0</v>
      </c>
      <c r="P185" s="9">
        <f t="shared" si="71"/>
        <v>0</v>
      </c>
      <c r="Q185" s="9">
        <f t="shared" si="71"/>
        <v>0</v>
      </c>
      <c r="R185" s="9">
        <f t="shared" si="71"/>
        <v>0</v>
      </c>
      <c r="S185" s="9">
        <f t="shared" si="71"/>
        <v>161431</v>
      </c>
      <c r="T185" s="9">
        <f t="shared" si="71"/>
        <v>161431</v>
      </c>
      <c r="U185" s="9">
        <f t="shared" si="71"/>
        <v>56166297</v>
      </c>
      <c r="V185" s="9">
        <f t="shared" si="71"/>
        <v>209979224</v>
      </c>
      <c r="W185" s="9">
        <f t="shared" si="71"/>
        <v>266145521</v>
      </c>
      <c r="X185" s="9">
        <f t="shared" si="71"/>
        <v>0</v>
      </c>
      <c r="Y185" s="9">
        <f t="shared" si="71"/>
        <v>0</v>
      </c>
      <c r="Z185" s="9">
        <f t="shared" si="71"/>
        <v>0</v>
      </c>
      <c r="AA185" s="9">
        <f t="shared" si="71"/>
        <v>0</v>
      </c>
      <c r="AB185" s="9">
        <f t="shared" si="71"/>
        <v>0</v>
      </c>
      <c r="AC185" s="9">
        <f t="shared" si="71"/>
        <v>0</v>
      </c>
    </row>
    <row r="186" spans="1:29" ht="19.5" customHeight="1">
      <c r="A186" s="29" t="s">
        <v>57</v>
      </c>
      <c r="B186" s="18" t="s">
        <v>2</v>
      </c>
      <c r="C186" s="5">
        <f t="shared" ref="C186:E189" si="72">F186+I186+L186+O186+R186+U186+X186+AA186</f>
        <v>824160</v>
      </c>
      <c r="D186" s="5">
        <f t="shared" si="72"/>
        <v>6262656</v>
      </c>
      <c r="E186" s="6">
        <f t="shared" si="72"/>
        <v>7086816</v>
      </c>
      <c r="F186" s="5">
        <v>0</v>
      </c>
      <c r="G186" s="5">
        <v>0</v>
      </c>
      <c r="H186" s="5">
        <f>F186+G186</f>
        <v>0</v>
      </c>
      <c r="I186" s="5">
        <v>0</v>
      </c>
      <c r="J186" s="5">
        <v>0</v>
      </c>
      <c r="K186" s="5">
        <f>I186+J186</f>
        <v>0</v>
      </c>
      <c r="L186" s="5">
        <v>0</v>
      </c>
      <c r="M186" s="5">
        <v>0</v>
      </c>
      <c r="N186" s="5">
        <f>L186+M186</f>
        <v>0</v>
      </c>
      <c r="O186" s="5">
        <v>0</v>
      </c>
      <c r="P186" s="5">
        <v>0</v>
      </c>
      <c r="Q186" s="5">
        <f>O186+P186</f>
        <v>0</v>
      </c>
      <c r="R186" s="5">
        <v>0</v>
      </c>
      <c r="S186" s="5">
        <v>0</v>
      </c>
      <c r="T186" s="5">
        <f>R186+S186</f>
        <v>0</v>
      </c>
      <c r="U186" s="5">
        <v>824160</v>
      </c>
      <c r="V186" s="5">
        <v>6262656</v>
      </c>
      <c r="W186" s="8">
        <f>U186+V186</f>
        <v>7086816</v>
      </c>
      <c r="X186" s="5">
        <v>0</v>
      </c>
      <c r="Y186" s="5">
        <v>0</v>
      </c>
      <c r="Z186" s="8">
        <f>X186+Y186</f>
        <v>0</v>
      </c>
      <c r="AA186" s="5">
        <v>0</v>
      </c>
      <c r="AB186" s="5">
        <v>0</v>
      </c>
      <c r="AC186" s="6">
        <f>AA186+AB186</f>
        <v>0</v>
      </c>
    </row>
    <row r="187" spans="1:29" ht="19.5" customHeight="1">
      <c r="A187" s="30"/>
      <c r="B187" s="17" t="s">
        <v>3</v>
      </c>
      <c r="C187" s="5">
        <f t="shared" si="72"/>
        <v>31993725</v>
      </c>
      <c r="D187" s="5">
        <f t="shared" si="72"/>
        <v>0</v>
      </c>
      <c r="E187" s="6">
        <f t="shared" si="72"/>
        <v>31993725</v>
      </c>
      <c r="F187" s="5">
        <v>0</v>
      </c>
      <c r="G187" s="5">
        <v>0</v>
      </c>
      <c r="H187" s="5">
        <f>F187+G187</f>
        <v>0</v>
      </c>
      <c r="I187" s="5">
        <v>0</v>
      </c>
      <c r="J187" s="5">
        <v>0</v>
      </c>
      <c r="K187" s="5">
        <f>I187+J187</f>
        <v>0</v>
      </c>
      <c r="L187" s="5">
        <v>0</v>
      </c>
      <c r="M187" s="5">
        <v>0</v>
      </c>
      <c r="N187" s="5">
        <f>L187+M187</f>
        <v>0</v>
      </c>
      <c r="O187" s="5">
        <v>0</v>
      </c>
      <c r="P187" s="5">
        <v>0</v>
      </c>
      <c r="Q187" s="5">
        <f>O187+P187</f>
        <v>0</v>
      </c>
      <c r="R187" s="5">
        <v>0</v>
      </c>
      <c r="S187" s="5">
        <v>0</v>
      </c>
      <c r="T187" s="5">
        <f>R187+S187</f>
        <v>0</v>
      </c>
      <c r="U187" s="5">
        <v>31993725</v>
      </c>
      <c r="V187" s="5">
        <v>0</v>
      </c>
      <c r="W187" s="8">
        <f>U187+V187</f>
        <v>31993725</v>
      </c>
      <c r="X187" s="5">
        <v>0</v>
      </c>
      <c r="Y187" s="5">
        <v>0</v>
      </c>
      <c r="Z187" s="8">
        <f>X187+Y187</f>
        <v>0</v>
      </c>
      <c r="AA187" s="5">
        <v>0</v>
      </c>
      <c r="AB187" s="5">
        <v>0</v>
      </c>
      <c r="AC187" s="6">
        <f>AA187+AB187</f>
        <v>0</v>
      </c>
    </row>
    <row r="188" spans="1:29" ht="19.5" customHeight="1">
      <c r="A188" s="30"/>
      <c r="B188" s="17" t="s">
        <v>62</v>
      </c>
      <c r="C188" s="5">
        <f t="shared" si="72"/>
        <v>0</v>
      </c>
      <c r="D188" s="5">
        <f t="shared" si="72"/>
        <v>0</v>
      </c>
      <c r="E188" s="6">
        <f t="shared" si="72"/>
        <v>0</v>
      </c>
      <c r="F188" s="5">
        <v>0</v>
      </c>
      <c r="G188" s="5">
        <v>0</v>
      </c>
      <c r="H188" s="5">
        <f>F188+G188</f>
        <v>0</v>
      </c>
      <c r="I188" s="5">
        <v>0</v>
      </c>
      <c r="J188" s="5">
        <v>0</v>
      </c>
      <c r="K188" s="5">
        <f>I188+J188</f>
        <v>0</v>
      </c>
      <c r="L188" s="5">
        <v>0</v>
      </c>
      <c r="M188" s="5">
        <v>0</v>
      </c>
      <c r="N188" s="5">
        <f>L188+M188</f>
        <v>0</v>
      </c>
      <c r="O188" s="5">
        <v>0</v>
      </c>
      <c r="P188" s="5">
        <v>0</v>
      </c>
      <c r="Q188" s="5">
        <f>O188+P188</f>
        <v>0</v>
      </c>
      <c r="R188" s="5">
        <v>0</v>
      </c>
      <c r="S188" s="5">
        <v>0</v>
      </c>
      <c r="T188" s="5">
        <f>R188+S188</f>
        <v>0</v>
      </c>
      <c r="U188" s="5">
        <v>0</v>
      </c>
      <c r="V188" s="5">
        <v>0</v>
      </c>
      <c r="W188" s="8">
        <f>U188+V188</f>
        <v>0</v>
      </c>
      <c r="X188" s="5">
        <v>0</v>
      </c>
      <c r="Y188" s="5">
        <v>0</v>
      </c>
      <c r="Z188" s="8">
        <f>X188+Y188</f>
        <v>0</v>
      </c>
      <c r="AA188" s="5">
        <v>0</v>
      </c>
      <c r="AB188" s="5">
        <v>0</v>
      </c>
      <c r="AC188" s="6">
        <f>AA188+AB188</f>
        <v>0</v>
      </c>
    </row>
    <row r="189" spans="1:29" ht="19.5" customHeight="1">
      <c r="A189" s="31"/>
      <c r="B189" s="17" t="s">
        <v>4</v>
      </c>
      <c r="C189" s="5">
        <f t="shared" si="72"/>
        <v>215475817</v>
      </c>
      <c r="D189" s="5">
        <f t="shared" si="72"/>
        <v>153202322</v>
      </c>
      <c r="E189" s="6">
        <f t="shared" si="72"/>
        <v>368678139</v>
      </c>
      <c r="F189" s="5">
        <v>0</v>
      </c>
      <c r="G189" s="5">
        <v>1532948</v>
      </c>
      <c r="H189" s="5">
        <f>F189+G189</f>
        <v>1532948</v>
      </c>
      <c r="I189" s="5">
        <v>0</v>
      </c>
      <c r="J189" s="5">
        <v>0</v>
      </c>
      <c r="K189" s="5">
        <f>I189+J189</f>
        <v>0</v>
      </c>
      <c r="L189" s="5">
        <v>0</v>
      </c>
      <c r="M189" s="5">
        <v>0</v>
      </c>
      <c r="N189" s="5">
        <f>L189+M189</f>
        <v>0</v>
      </c>
      <c r="O189" s="5">
        <v>0</v>
      </c>
      <c r="P189" s="5">
        <v>0</v>
      </c>
      <c r="Q189" s="5">
        <f>O189+P189</f>
        <v>0</v>
      </c>
      <c r="R189" s="5">
        <v>0</v>
      </c>
      <c r="S189" s="5">
        <v>0</v>
      </c>
      <c r="T189" s="5">
        <f>R189+S189</f>
        <v>0</v>
      </c>
      <c r="U189" s="5">
        <v>215475817</v>
      </c>
      <c r="V189" s="5">
        <v>151669374</v>
      </c>
      <c r="W189" s="8">
        <f>U189+V189</f>
        <v>367145191</v>
      </c>
      <c r="X189" s="5">
        <v>0</v>
      </c>
      <c r="Y189" s="5">
        <v>0</v>
      </c>
      <c r="Z189" s="8">
        <f>X189+Y189</f>
        <v>0</v>
      </c>
      <c r="AA189" s="5">
        <v>0</v>
      </c>
      <c r="AB189" s="5">
        <v>0</v>
      </c>
      <c r="AC189" s="6">
        <f>AA189+AB189</f>
        <v>0</v>
      </c>
    </row>
    <row r="190" spans="1:29" ht="19.5" customHeight="1" thickBot="1">
      <c r="A190" s="22" t="s">
        <v>5</v>
      </c>
      <c r="B190" s="21"/>
      <c r="C190" s="9">
        <f t="shared" ref="C190:AC190" si="73">SUM(C186:C189)</f>
        <v>248293702</v>
      </c>
      <c r="D190" s="9">
        <f t="shared" si="73"/>
        <v>159464978</v>
      </c>
      <c r="E190" s="9">
        <f t="shared" si="73"/>
        <v>407758680</v>
      </c>
      <c r="F190" s="9">
        <f t="shared" si="73"/>
        <v>0</v>
      </c>
      <c r="G190" s="9">
        <f t="shared" si="73"/>
        <v>1532948</v>
      </c>
      <c r="H190" s="9">
        <f t="shared" si="73"/>
        <v>1532948</v>
      </c>
      <c r="I190" s="9">
        <f t="shared" si="73"/>
        <v>0</v>
      </c>
      <c r="J190" s="9">
        <f t="shared" si="73"/>
        <v>0</v>
      </c>
      <c r="K190" s="9">
        <f t="shared" si="73"/>
        <v>0</v>
      </c>
      <c r="L190" s="9">
        <f t="shared" si="73"/>
        <v>0</v>
      </c>
      <c r="M190" s="9">
        <f t="shared" si="73"/>
        <v>0</v>
      </c>
      <c r="N190" s="9">
        <f t="shared" si="73"/>
        <v>0</v>
      </c>
      <c r="O190" s="9">
        <f t="shared" si="73"/>
        <v>0</v>
      </c>
      <c r="P190" s="9">
        <f t="shared" si="73"/>
        <v>0</v>
      </c>
      <c r="Q190" s="9">
        <f t="shared" si="73"/>
        <v>0</v>
      </c>
      <c r="R190" s="9">
        <f t="shared" si="73"/>
        <v>0</v>
      </c>
      <c r="S190" s="9">
        <f t="shared" si="73"/>
        <v>0</v>
      </c>
      <c r="T190" s="9">
        <f t="shared" si="73"/>
        <v>0</v>
      </c>
      <c r="U190" s="9">
        <f t="shared" si="73"/>
        <v>248293702</v>
      </c>
      <c r="V190" s="9">
        <f t="shared" si="73"/>
        <v>157932030</v>
      </c>
      <c r="W190" s="9">
        <f t="shared" si="73"/>
        <v>406225732</v>
      </c>
      <c r="X190" s="9">
        <f t="shared" si="73"/>
        <v>0</v>
      </c>
      <c r="Y190" s="9">
        <f t="shared" si="73"/>
        <v>0</v>
      </c>
      <c r="Z190" s="9">
        <f t="shared" si="73"/>
        <v>0</v>
      </c>
      <c r="AA190" s="9">
        <f t="shared" si="73"/>
        <v>0</v>
      </c>
      <c r="AB190" s="9">
        <f t="shared" si="73"/>
        <v>0</v>
      </c>
      <c r="AC190" s="9">
        <f t="shared" si="73"/>
        <v>0</v>
      </c>
    </row>
    <row r="191" spans="1:29" ht="21.75" customHeight="1" thickBot="1">
      <c r="A191" s="20" t="s">
        <v>6</v>
      </c>
      <c r="B191" s="19"/>
      <c r="C191" s="10">
        <f>C10+C15+C20+C25+C30+C35+C40+C45+C50+C55+C60+C65+C70+C75+C80+C85+C90+C95+C100+C105+C110+C115+C120+C125+C130+C135+C140+C145+C150+C155+C160+C165+C170+C175+C180+C185+C190</f>
        <v>162690679368</v>
      </c>
      <c r="D191" s="10">
        <f t="shared" ref="D191:AC191" si="74">D10+D15+D20+D25+D30+D35+D40+D45+D50+D55+D60+D65+D70+D75+D80+D85+D90+D95+D100+D105+D110+D115+D120+D125+D130+D135+D140+D145+D150+D155+D160+D165+D170+D175+D180+D185+D190</f>
        <v>140336287662</v>
      </c>
      <c r="E191" s="10">
        <f t="shared" si="74"/>
        <v>303026967030</v>
      </c>
      <c r="F191" s="10">
        <f t="shared" si="74"/>
        <v>96646310027</v>
      </c>
      <c r="G191" s="10">
        <f t="shared" si="74"/>
        <v>81841269821</v>
      </c>
      <c r="H191" s="10">
        <f t="shared" si="74"/>
        <v>178487579848</v>
      </c>
      <c r="I191" s="10">
        <f t="shared" si="74"/>
        <v>38674053846</v>
      </c>
      <c r="J191" s="10">
        <f t="shared" si="74"/>
        <v>30999479860</v>
      </c>
      <c r="K191" s="10">
        <f t="shared" si="74"/>
        <v>69673533706</v>
      </c>
      <c r="L191" s="10">
        <f t="shared" si="74"/>
        <v>394633580</v>
      </c>
      <c r="M191" s="10">
        <f t="shared" si="74"/>
        <v>326790575</v>
      </c>
      <c r="N191" s="10">
        <f t="shared" si="74"/>
        <v>721424155</v>
      </c>
      <c r="O191" s="10">
        <f t="shared" si="74"/>
        <v>3007938044</v>
      </c>
      <c r="P191" s="10">
        <f t="shared" si="74"/>
        <v>2898668274</v>
      </c>
      <c r="Q191" s="10">
        <f t="shared" si="74"/>
        <v>5906606318</v>
      </c>
      <c r="R191" s="10">
        <f t="shared" si="74"/>
        <v>384906327</v>
      </c>
      <c r="S191" s="10">
        <f t="shared" si="74"/>
        <v>198406808</v>
      </c>
      <c r="T191" s="10">
        <f t="shared" si="74"/>
        <v>583313135</v>
      </c>
      <c r="U191" s="10">
        <f t="shared" si="74"/>
        <v>12358321898</v>
      </c>
      <c r="V191" s="10">
        <f t="shared" si="74"/>
        <v>14570520774</v>
      </c>
      <c r="W191" s="10">
        <f t="shared" si="74"/>
        <v>26928842672</v>
      </c>
      <c r="X191" s="10">
        <f t="shared" si="74"/>
        <v>9938982693</v>
      </c>
      <c r="Y191" s="10">
        <f t="shared" si="74"/>
        <v>5610236129</v>
      </c>
      <c r="Z191" s="10">
        <f t="shared" si="74"/>
        <v>15549218822</v>
      </c>
      <c r="AA191" s="10">
        <f t="shared" si="74"/>
        <v>1285532953</v>
      </c>
      <c r="AB191" s="10">
        <f t="shared" si="74"/>
        <v>3890915421</v>
      </c>
      <c r="AC191" s="10">
        <f t="shared" si="74"/>
        <v>5176448374</v>
      </c>
    </row>
    <row r="192" spans="1:29" ht="21" customHeight="1">
      <c r="A192" s="42" t="s">
        <v>5</v>
      </c>
      <c r="B192" s="18" t="s">
        <v>2</v>
      </c>
      <c r="C192" s="5">
        <f t="shared" ref="C192:AC195" si="75">C6+C11+C16+C21+C26+C31+C36+C41+C46+C51+C56+C61+C66+C71+C76+C81+C86+C91+C96+C101+C106+C111+C116+C121+C126+C131+C136+C141+C146+C151+C156+C161+C166+C171+C176+C181+C186</f>
        <v>45683281237</v>
      </c>
      <c r="D192" s="5">
        <f t="shared" si="75"/>
        <v>40720204134</v>
      </c>
      <c r="E192" s="6">
        <f t="shared" si="75"/>
        <v>86403485371</v>
      </c>
      <c r="F192" s="5">
        <f t="shared" si="75"/>
        <v>37124769007</v>
      </c>
      <c r="G192" s="5">
        <f t="shared" si="75"/>
        <v>33609657251</v>
      </c>
      <c r="H192" s="7">
        <f t="shared" si="75"/>
        <v>70734426258</v>
      </c>
      <c r="I192" s="5">
        <f t="shared" si="75"/>
        <v>5399137263</v>
      </c>
      <c r="J192" s="5">
        <f t="shared" si="75"/>
        <v>2997037407</v>
      </c>
      <c r="K192" s="7">
        <f t="shared" si="75"/>
        <v>8396174670</v>
      </c>
      <c r="L192" s="5">
        <f t="shared" si="75"/>
        <v>122849371</v>
      </c>
      <c r="M192" s="5">
        <f t="shared" si="75"/>
        <v>193484969</v>
      </c>
      <c r="N192" s="7">
        <f t="shared" si="75"/>
        <v>316334340</v>
      </c>
      <c r="O192" s="5">
        <f t="shared" si="75"/>
        <v>1988569941</v>
      </c>
      <c r="P192" s="5">
        <f t="shared" si="75"/>
        <v>1980689160</v>
      </c>
      <c r="Q192" s="7">
        <f t="shared" si="75"/>
        <v>3969259101</v>
      </c>
      <c r="R192" s="5">
        <f t="shared" si="75"/>
        <v>63156722</v>
      </c>
      <c r="S192" s="5">
        <f t="shared" si="75"/>
        <v>71618285</v>
      </c>
      <c r="T192" s="7">
        <f t="shared" si="75"/>
        <v>134775007</v>
      </c>
      <c r="U192" s="5">
        <f t="shared" si="75"/>
        <v>332031438</v>
      </c>
      <c r="V192" s="5">
        <f t="shared" si="75"/>
        <v>697649336</v>
      </c>
      <c r="W192" s="8">
        <f t="shared" si="75"/>
        <v>1029680774</v>
      </c>
      <c r="X192" s="5">
        <f t="shared" si="75"/>
        <v>7763325</v>
      </c>
      <c r="Y192" s="5">
        <f t="shared" si="75"/>
        <v>46361849</v>
      </c>
      <c r="Z192" s="8">
        <f t="shared" si="75"/>
        <v>54125174</v>
      </c>
      <c r="AA192" s="5">
        <f t="shared" si="75"/>
        <v>645004170</v>
      </c>
      <c r="AB192" s="5">
        <f t="shared" si="75"/>
        <v>1123705877</v>
      </c>
      <c r="AC192" s="6">
        <f t="shared" si="75"/>
        <v>1768710047</v>
      </c>
    </row>
    <row r="193" spans="1:29" ht="19.899999999999999" customHeight="1">
      <c r="A193" s="30"/>
      <c r="B193" s="17" t="s">
        <v>3</v>
      </c>
      <c r="C193" s="5">
        <f t="shared" si="75"/>
        <v>27851120755</v>
      </c>
      <c r="D193" s="5">
        <f t="shared" si="75"/>
        <v>24526165600</v>
      </c>
      <c r="E193" s="6">
        <f t="shared" si="75"/>
        <v>52377286355</v>
      </c>
      <c r="F193" s="5">
        <f t="shared" si="75"/>
        <v>11337312101</v>
      </c>
      <c r="G193" s="5">
        <f t="shared" si="75"/>
        <v>10793867706</v>
      </c>
      <c r="H193" s="7">
        <f t="shared" si="75"/>
        <v>22131179807</v>
      </c>
      <c r="I193" s="5">
        <f t="shared" si="75"/>
        <v>3969774205</v>
      </c>
      <c r="J193" s="5">
        <f t="shared" si="75"/>
        <v>3793998255</v>
      </c>
      <c r="K193" s="7">
        <f t="shared" si="75"/>
        <v>7763772460</v>
      </c>
      <c r="L193" s="5">
        <f t="shared" si="75"/>
        <v>7279968</v>
      </c>
      <c r="M193" s="5">
        <f t="shared" si="75"/>
        <v>7350642</v>
      </c>
      <c r="N193" s="7">
        <f t="shared" si="75"/>
        <v>14630610</v>
      </c>
      <c r="O193" s="5">
        <f t="shared" si="75"/>
        <v>288845221</v>
      </c>
      <c r="P193" s="5">
        <f t="shared" si="75"/>
        <v>294377101</v>
      </c>
      <c r="Q193" s="7">
        <f t="shared" si="75"/>
        <v>583222322</v>
      </c>
      <c r="R193" s="5">
        <f t="shared" si="75"/>
        <v>3633001</v>
      </c>
      <c r="S193" s="5">
        <f t="shared" si="75"/>
        <v>22663362</v>
      </c>
      <c r="T193" s="7">
        <f t="shared" si="75"/>
        <v>26296363</v>
      </c>
      <c r="U193" s="5">
        <f t="shared" si="75"/>
        <v>1804918521</v>
      </c>
      <c r="V193" s="5">
        <f t="shared" si="75"/>
        <v>1385290009</v>
      </c>
      <c r="W193" s="8">
        <f t="shared" si="75"/>
        <v>3190208530</v>
      </c>
      <c r="X193" s="5">
        <f t="shared" si="75"/>
        <v>9810384223</v>
      </c>
      <c r="Y193" s="5">
        <f t="shared" si="75"/>
        <v>5488203240</v>
      </c>
      <c r="Z193" s="8">
        <f t="shared" si="75"/>
        <v>15298587463</v>
      </c>
      <c r="AA193" s="5">
        <f t="shared" si="75"/>
        <v>628973515</v>
      </c>
      <c r="AB193" s="5">
        <f t="shared" si="75"/>
        <v>2740415285</v>
      </c>
      <c r="AC193" s="6">
        <f t="shared" si="75"/>
        <v>3369388800</v>
      </c>
    </row>
    <row r="194" spans="1:29" ht="19.899999999999999" customHeight="1">
      <c r="A194" s="30"/>
      <c r="B194" s="17" t="s">
        <v>62</v>
      </c>
      <c r="C194" s="5">
        <f t="shared" si="75"/>
        <v>225609698</v>
      </c>
      <c r="D194" s="5">
        <f t="shared" si="75"/>
        <v>619257434</v>
      </c>
      <c r="E194" s="6">
        <f t="shared" si="75"/>
        <v>844867132</v>
      </c>
      <c r="F194" s="5">
        <f t="shared" si="75"/>
        <v>24899831</v>
      </c>
      <c r="G194" s="5">
        <f t="shared" si="75"/>
        <v>414266056</v>
      </c>
      <c r="H194" s="7">
        <f t="shared" si="75"/>
        <v>439165887</v>
      </c>
      <c r="I194" s="5">
        <f t="shared" si="75"/>
        <v>2977084</v>
      </c>
      <c r="J194" s="5">
        <f t="shared" si="75"/>
        <v>0</v>
      </c>
      <c r="K194" s="7">
        <f t="shared" si="75"/>
        <v>2977084</v>
      </c>
      <c r="L194" s="5">
        <f t="shared" si="75"/>
        <v>0</v>
      </c>
      <c r="M194" s="5">
        <f t="shared" si="75"/>
        <v>0</v>
      </c>
      <c r="N194" s="7">
        <f t="shared" si="75"/>
        <v>0</v>
      </c>
      <c r="O194" s="5">
        <f t="shared" si="75"/>
        <v>698701</v>
      </c>
      <c r="P194" s="5">
        <f t="shared" si="75"/>
        <v>0</v>
      </c>
      <c r="Q194" s="7">
        <f t="shared" si="75"/>
        <v>698701</v>
      </c>
      <c r="R194" s="5">
        <f t="shared" si="75"/>
        <v>0</v>
      </c>
      <c r="S194" s="5">
        <f t="shared" si="75"/>
        <v>0</v>
      </c>
      <c r="T194" s="7">
        <f t="shared" si="75"/>
        <v>0</v>
      </c>
      <c r="U194" s="5">
        <f t="shared" si="75"/>
        <v>75410387</v>
      </c>
      <c r="V194" s="5">
        <f t="shared" si="75"/>
        <v>129320338</v>
      </c>
      <c r="W194" s="8">
        <f t="shared" si="75"/>
        <v>204730725</v>
      </c>
      <c r="X194" s="5">
        <f t="shared" si="75"/>
        <v>120835145</v>
      </c>
      <c r="Y194" s="5">
        <f t="shared" si="75"/>
        <v>75671040</v>
      </c>
      <c r="Z194" s="8">
        <f t="shared" si="75"/>
        <v>196506185</v>
      </c>
      <c r="AA194" s="5">
        <f t="shared" si="75"/>
        <v>788550</v>
      </c>
      <c r="AB194" s="5">
        <f t="shared" si="75"/>
        <v>0</v>
      </c>
      <c r="AC194" s="6">
        <f t="shared" si="75"/>
        <v>788550</v>
      </c>
    </row>
    <row r="195" spans="1:29" ht="21.75" customHeight="1">
      <c r="A195" s="31"/>
      <c r="B195" s="17" t="s">
        <v>4</v>
      </c>
      <c r="C195" s="5">
        <f t="shared" si="75"/>
        <v>88930667678</v>
      </c>
      <c r="D195" s="5">
        <f t="shared" si="75"/>
        <v>74470660494</v>
      </c>
      <c r="E195" s="6">
        <f t="shared" si="75"/>
        <v>163401328172</v>
      </c>
      <c r="F195" s="5">
        <f t="shared" si="75"/>
        <v>48159329088</v>
      </c>
      <c r="G195" s="5">
        <f t="shared" si="75"/>
        <v>37023478808</v>
      </c>
      <c r="H195" s="7">
        <f t="shared" si="75"/>
        <v>85182807896</v>
      </c>
      <c r="I195" s="5">
        <f t="shared" si="75"/>
        <v>29302165294</v>
      </c>
      <c r="J195" s="5">
        <f t="shared" si="75"/>
        <v>24208444198</v>
      </c>
      <c r="K195" s="7">
        <f t="shared" si="75"/>
        <v>53510609492</v>
      </c>
      <c r="L195" s="5">
        <f t="shared" si="75"/>
        <v>264504241</v>
      </c>
      <c r="M195" s="5">
        <f t="shared" si="75"/>
        <v>125954964</v>
      </c>
      <c r="N195" s="7">
        <f t="shared" si="75"/>
        <v>390459205</v>
      </c>
      <c r="O195" s="5">
        <f t="shared" si="75"/>
        <v>729824181</v>
      </c>
      <c r="P195" s="5">
        <f t="shared" si="75"/>
        <v>623602013</v>
      </c>
      <c r="Q195" s="7">
        <f t="shared" si="75"/>
        <v>1353426194</v>
      </c>
      <c r="R195" s="5">
        <f t="shared" si="75"/>
        <v>318116604</v>
      </c>
      <c r="S195" s="5">
        <f t="shared" si="75"/>
        <v>104125161</v>
      </c>
      <c r="T195" s="7">
        <f t="shared" si="75"/>
        <v>422241765</v>
      </c>
      <c r="U195" s="5">
        <f t="shared" si="75"/>
        <v>10145961552</v>
      </c>
      <c r="V195" s="5">
        <f t="shared" si="75"/>
        <v>12358261091</v>
      </c>
      <c r="W195" s="8">
        <f t="shared" si="75"/>
        <v>22504222643</v>
      </c>
      <c r="X195" s="5">
        <f t="shared" si="75"/>
        <v>0</v>
      </c>
      <c r="Y195" s="5">
        <f t="shared" si="75"/>
        <v>0</v>
      </c>
      <c r="Z195" s="8">
        <f t="shared" si="75"/>
        <v>0</v>
      </c>
      <c r="AA195" s="5">
        <f t="shared" si="75"/>
        <v>10766718</v>
      </c>
      <c r="AB195" s="5">
        <f t="shared" si="75"/>
        <v>26794259</v>
      </c>
      <c r="AC195" s="6">
        <f t="shared" si="75"/>
        <v>37560977</v>
      </c>
    </row>
    <row r="196" spans="1:29">
      <c r="A196" s="16"/>
      <c r="B196" s="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>
      <c r="A197" s="43" t="s">
        <v>60</v>
      </c>
      <c r="B197" s="13" t="s">
        <v>2</v>
      </c>
      <c r="C197" s="14">
        <v>2827502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>
      <c r="A198" s="44"/>
      <c r="B198" s="13" t="s">
        <v>58</v>
      </c>
      <c r="C198" s="5">
        <v>14962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>
      <c r="A199" s="44"/>
      <c r="B199" s="13" t="s">
        <v>62</v>
      </c>
      <c r="C199" s="5">
        <v>49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>
      <c r="A200" s="44"/>
      <c r="B200" s="13" t="s">
        <v>4</v>
      </c>
      <c r="C200" s="5">
        <v>4529</v>
      </c>
      <c r="D200" s="11"/>
      <c r="E200" s="11"/>
      <c r="F200" s="11"/>
      <c r="G200" s="11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>
      <c r="A201" s="45"/>
      <c r="B201" s="13" t="s">
        <v>59</v>
      </c>
      <c r="C201" s="5">
        <f>C197+C198+C200+C199</f>
        <v>2847042</v>
      </c>
      <c r="D201" s="11"/>
      <c r="E201" s="11"/>
      <c r="F201" s="11"/>
      <c r="G201" s="1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29">
      <c r="A202" s="11"/>
      <c r="B202" s="11"/>
      <c r="C202" s="11"/>
      <c r="D202" s="11"/>
      <c r="E202" s="11"/>
      <c r="F202" s="11"/>
      <c r="G202" s="11"/>
    </row>
    <row r="203" spans="1:29">
      <c r="A203" s="11"/>
      <c r="B203" s="11"/>
      <c r="C203" s="11"/>
      <c r="D203" s="11"/>
      <c r="E203" s="11"/>
      <c r="F203" s="11"/>
      <c r="G203" s="11"/>
    </row>
    <row r="204" spans="1:29">
      <c r="A204" s="11"/>
      <c r="B204" s="11"/>
      <c r="C204" s="11"/>
      <c r="D204" s="11"/>
      <c r="E204" s="11"/>
      <c r="F204" s="11"/>
      <c r="G204" s="11"/>
    </row>
    <row r="205" spans="1:29">
      <c r="A205" s="11"/>
      <c r="B205" s="11"/>
      <c r="C205" s="11"/>
      <c r="D205" s="11"/>
      <c r="E205" s="11"/>
      <c r="F205" s="11"/>
      <c r="G205" s="11"/>
    </row>
    <row r="206" spans="1:29">
      <c r="A206" s="11"/>
      <c r="B206" s="11"/>
      <c r="C206" s="11"/>
      <c r="D206" s="11"/>
      <c r="E206" s="11"/>
      <c r="F206" s="11"/>
      <c r="G206" s="11"/>
    </row>
    <row r="207" spans="1:29">
      <c r="A207" s="11"/>
      <c r="B207" s="11"/>
      <c r="C207" s="11"/>
      <c r="D207" s="11"/>
      <c r="E207" s="11"/>
      <c r="F207" s="11"/>
      <c r="G207" s="11"/>
    </row>
    <row r="208" spans="1:29">
      <c r="A208" s="11"/>
      <c r="B208" s="11"/>
      <c r="C208" s="11"/>
      <c r="D208" s="11"/>
      <c r="E208" s="11"/>
      <c r="F208" s="11"/>
      <c r="G208" s="11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</sheetData>
  <mergeCells count="54">
    <mergeCell ref="A192:A195"/>
    <mergeCell ref="A197:A201"/>
    <mergeCell ref="A161:A164"/>
    <mergeCell ref="A166:A169"/>
    <mergeCell ref="A171:A174"/>
    <mergeCell ref="A176:A179"/>
    <mergeCell ref="A181:A184"/>
    <mergeCell ref="A186:A189"/>
    <mergeCell ref="A156:A159"/>
    <mergeCell ref="A101:A104"/>
    <mergeCell ref="A106:A109"/>
    <mergeCell ref="A111:A114"/>
    <mergeCell ref="A116:A119"/>
    <mergeCell ref="A121:A124"/>
    <mergeCell ref="A126:A129"/>
    <mergeCell ref="A131:A134"/>
    <mergeCell ref="A136:A139"/>
    <mergeCell ref="A141:A144"/>
    <mergeCell ref="A146:A149"/>
    <mergeCell ref="A151:A154"/>
    <mergeCell ref="A96:A99"/>
    <mergeCell ref="A41:A44"/>
    <mergeCell ref="A46:A49"/>
    <mergeCell ref="A51:A54"/>
    <mergeCell ref="A56:A59"/>
    <mergeCell ref="A61:A64"/>
    <mergeCell ref="A66:A69"/>
    <mergeCell ref="A71:A74"/>
    <mergeCell ref="A76:A79"/>
    <mergeCell ref="A81:A84"/>
    <mergeCell ref="A86:A89"/>
    <mergeCell ref="A91:A94"/>
    <mergeCell ref="A36:A39"/>
    <mergeCell ref="L4:N4"/>
    <mergeCell ref="O4:Q4"/>
    <mergeCell ref="R4:T4"/>
    <mergeCell ref="U4:W4"/>
    <mergeCell ref="A11:A14"/>
    <mergeCell ref="A16:A19"/>
    <mergeCell ref="A21:A24"/>
    <mergeCell ref="A26:A29"/>
    <mergeCell ref="A31:A34"/>
    <mergeCell ref="X4:Z4"/>
    <mergeCell ref="A6:A9"/>
    <mergeCell ref="A1:AC1"/>
    <mergeCell ref="A2:AC2"/>
    <mergeCell ref="A3:A5"/>
    <mergeCell ref="B3:B5"/>
    <mergeCell ref="C3:E4"/>
    <mergeCell ref="F3:T3"/>
    <mergeCell ref="U3:Z3"/>
    <mergeCell ref="AA3:AC4"/>
    <mergeCell ref="F4:H4"/>
    <mergeCell ref="I4:K4"/>
  </mergeCells>
  <phoneticPr fontId="1" type="noConversion"/>
  <pageMargins left="0.23622047244094491" right="0.23622047244094491" top="0.74803149606299213" bottom="0.74803149606299213" header="0.31496062992125984" footer="0.31496062992125984"/>
  <pageSetup paperSize="8" scale="36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具名範圍</vt:lpstr>
      </vt:variant>
      <vt:variant>
        <vt:i4>4</vt:i4>
      </vt:variant>
    </vt:vector>
  </HeadingPairs>
  <TitlesOfParts>
    <vt:vector size="17" baseType="lpstr">
      <vt:lpstr>11001</vt:lpstr>
      <vt:lpstr>11002</vt:lpstr>
      <vt:lpstr>11003</vt:lpstr>
      <vt:lpstr>11004</vt:lpstr>
      <vt:lpstr>11005</vt:lpstr>
      <vt:lpstr>11006</vt:lpstr>
      <vt:lpstr>11007</vt:lpstr>
      <vt:lpstr>11008</vt:lpstr>
      <vt:lpstr>11009</vt:lpstr>
      <vt:lpstr>11010</vt:lpstr>
      <vt:lpstr>11011</vt:lpstr>
      <vt:lpstr>11012</vt:lpstr>
      <vt:lpstr>合計</vt:lpstr>
      <vt:lpstr>'11001'!Print_Area</vt:lpstr>
      <vt:lpstr>'11002'!Print_Area</vt:lpstr>
      <vt:lpstr>'11001'!Print_Titles</vt:lpstr>
      <vt:lpstr>'11002'!Print_Titles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賴育新</dc:creator>
  <cp:lastModifiedBy>翁浚齊</cp:lastModifiedBy>
  <cp:lastPrinted>2022-01-13T02:26:56Z</cp:lastPrinted>
  <dcterms:created xsi:type="dcterms:W3CDTF">2018-02-12T03:44:45Z</dcterms:created>
  <dcterms:modified xsi:type="dcterms:W3CDTF">2023-04-12T06:07:31Z</dcterms:modified>
</cp:coreProperties>
</file>